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externalLinks/externalLink40.xml" ContentType="application/vnd.openxmlformats-officedocument.spreadsheetml.externalLink+xml"/>
  <Override PartName="/xl/externalLinks/externalLink41.xml" ContentType="application/vnd.openxmlformats-officedocument.spreadsheetml.externalLink+xml"/>
  <Override PartName="/xl/externalLinks/externalLink42.xml" ContentType="application/vnd.openxmlformats-officedocument.spreadsheetml.externalLink+xml"/>
  <Override PartName="/xl/externalLinks/externalLink43.xml" ContentType="application/vnd.openxmlformats-officedocument.spreadsheetml.externalLink+xml"/>
  <Override PartName="/xl/externalLinks/externalLink44.xml" ContentType="application/vnd.openxmlformats-officedocument.spreadsheetml.externalLink+xml"/>
  <Override PartName="/xl/externalLinks/externalLink45.xml" ContentType="application/vnd.openxmlformats-officedocument.spreadsheetml.externalLink+xml"/>
  <Override PartName="/xl/externalLinks/externalLink46.xml" ContentType="application/vnd.openxmlformats-officedocument.spreadsheetml.externalLink+xml"/>
  <Override PartName="/xl/externalLinks/externalLink47.xml" ContentType="application/vnd.openxmlformats-officedocument.spreadsheetml.externalLink+xml"/>
  <Override PartName="/xl/externalLinks/externalLink48.xml" ContentType="application/vnd.openxmlformats-officedocument.spreadsheetml.externalLink+xml"/>
  <Override PartName="/xl/externalLinks/externalLink49.xml" ContentType="application/vnd.openxmlformats-officedocument.spreadsheetml.externalLink+xml"/>
  <Override PartName="/xl/externalLinks/externalLink50.xml" ContentType="application/vnd.openxmlformats-officedocument.spreadsheetml.externalLink+xml"/>
  <Override PartName="/xl/externalLinks/externalLink51.xml" ContentType="application/vnd.openxmlformats-officedocument.spreadsheetml.externalLink+xml"/>
  <Override PartName="/xl/externalLinks/externalLink52.xml" ContentType="application/vnd.openxmlformats-officedocument.spreadsheetml.externalLink+xml"/>
  <Override PartName="/xl/externalLinks/externalLink53.xml" ContentType="application/vnd.openxmlformats-officedocument.spreadsheetml.externalLink+xml"/>
  <Override PartName="/xl/externalLinks/externalLink54.xml" ContentType="application/vnd.openxmlformats-officedocument.spreadsheetml.externalLink+xml"/>
  <Override PartName="/xl/externalLinks/externalLink55.xml" ContentType="application/vnd.openxmlformats-officedocument.spreadsheetml.externalLink+xml"/>
  <Override PartName="/xl/externalLinks/externalLink56.xml" ContentType="application/vnd.openxmlformats-officedocument.spreadsheetml.externalLink+xml"/>
  <Override PartName="/xl/externalLinks/externalLink57.xml" ContentType="application/vnd.openxmlformats-officedocument.spreadsheetml.externalLink+xml"/>
  <Override PartName="/xl/externalLinks/externalLink58.xml" ContentType="application/vnd.openxmlformats-officedocument.spreadsheetml.externalLink+xml"/>
  <Override PartName="/xl/externalLinks/externalLink59.xml" ContentType="application/vnd.openxmlformats-officedocument.spreadsheetml.externalLink+xml"/>
  <Override PartName="/xl/externalLinks/externalLink60.xml" ContentType="application/vnd.openxmlformats-officedocument.spreadsheetml.externalLink+xml"/>
  <Override PartName="/xl/externalLinks/externalLink61.xml" ContentType="application/vnd.openxmlformats-officedocument.spreadsheetml.externalLink+xml"/>
  <Override PartName="/xl/externalLinks/externalLink62.xml" ContentType="application/vnd.openxmlformats-officedocument.spreadsheetml.externalLink+xml"/>
  <Override PartName="/xl/externalLinks/externalLink63.xml" ContentType="application/vnd.openxmlformats-officedocument.spreadsheetml.externalLink+xml"/>
  <Override PartName="/xl/externalLinks/externalLink64.xml" ContentType="application/vnd.openxmlformats-officedocument.spreadsheetml.externalLink+xml"/>
  <Override PartName="/xl/externalLinks/externalLink65.xml" ContentType="application/vnd.openxmlformats-officedocument.spreadsheetml.externalLink+xml"/>
  <Override PartName="/xl/externalLinks/externalLink66.xml" ContentType="application/vnd.openxmlformats-officedocument.spreadsheetml.externalLink+xml"/>
  <Override PartName="/xl/externalLinks/externalLink67.xml" ContentType="application/vnd.openxmlformats-officedocument.spreadsheetml.externalLink+xml"/>
  <Override PartName="/xl/externalLinks/externalLink68.xml" ContentType="application/vnd.openxmlformats-officedocument.spreadsheetml.externalLink+xml"/>
  <Override PartName="/xl/externalLinks/externalLink69.xml" ContentType="application/vnd.openxmlformats-officedocument.spreadsheetml.externalLink+xml"/>
  <Override PartName="/xl/externalLinks/externalLink70.xml" ContentType="application/vnd.openxmlformats-officedocument.spreadsheetml.externalLink+xml"/>
  <Override PartName="/xl/externalLinks/externalLink71.xml" ContentType="application/vnd.openxmlformats-officedocument.spreadsheetml.externalLink+xml"/>
  <Override PartName="/xl/externalLinks/externalLink72.xml" ContentType="application/vnd.openxmlformats-officedocument.spreadsheetml.externalLink+xml"/>
  <Override PartName="/xl/externalLinks/externalLink73.xml" ContentType="application/vnd.openxmlformats-officedocument.spreadsheetml.externalLink+xml"/>
  <Override PartName="/xl/externalLinks/externalLink74.xml" ContentType="application/vnd.openxmlformats-officedocument.spreadsheetml.externalLink+xml"/>
  <Override PartName="/xl/externalLinks/externalLink75.xml" ContentType="application/vnd.openxmlformats-officedocument.spreadsheetml.externalLink+xml"/>
  <Override PartName="/xl/externalLinks/externalLink76.xml" ContentType="application/vnd.openxmlformats-officedocument.spreadsheetml.externalLink+xml"/>
  <Override PartName="/xl/externalLinks/externalLink77.xml" ContentType="application/vnd.openxmlformats-officedocument.spreadsheetml.externalLink+xml"/>
  <Override PartName="/xl/externalLinks/externalLink78.xml" ContentType="application/vnd.openxmlformats-officedocument.spreadsheetml.externalLink+xml"/>
  <Override PartName="/xl/externalLinks/externalLink79.xml" ContentType="application/vnd.openxmlformats-officedocument.spreadsheetml.externalLink+xml"/>
  <Override PartName="/xl/externalLinks/externalLink80.xml" ContentType="application/vnd.openxmlformats-officedocument.spreadsheetml.externalLink+xml"/>
  <Override PartName="/xl/externalLinks/externalLink81.xml" ContentType="application/vnd.openxmlformats-officedocument.spreadsheetml.externalLink+xml"/>
  <Override PartName="/xl/externalLinks/externalLink82.xml" ContentType="application/vnd.openxmlformats-officedocument.spreadsheetml.externalLink+xml"/>
  <Override PartName="/xl/externalLinks/externalLink83.xml" ContentType="application/vnd.openxmlformats-officedocument.spreadsheetml.externalLink+xml"/>
  <Override PartName="/xl/externalLinks/externalLink84.xml" ContentType="application/vnd.openxmlformats-officedocument.spreadsheetml.externalLink+xml"/>
  <Override PartName="/xl/externalLinks/externalLink85.xml" ContentType="application/vnd.openxmlformats-officedocument.spreadsheetml.externalLink+xml"/>
  <Override PartName="/xl/externalLinks/externalLink86.xml" ContentType="application/vnd.openxmlformats-officedocument.spreadsheetml.externalLink+xml"/>
  <Override PartName="/xl/externalLinks/externalLink87.xml" ContentType="application/vnd.openxmlformats-officedocument.spreadsheetml.externalLink+xml"/>
  <Override PartName="/xl/externalLinks/externalLink88.xml" ContentType="application/vnd.openxmlformats-officedocument.spreadsheetml.externalLink+xml"/>
  <Override PartName="/xl/externalLinks/externalLink89.xml" ContentType="application/vnd.openxmlformats-officedocument.spreadsheetml.externalLink+xml"/>
  <Override PartName="/xl/externalLinks/externalLink90.xml" ContentType="application/vnd.openxmlformats-officedocument.spreadsheetml.externalLink+xml"/>
  <Override PartName="/xl/externalLinks/externalLink91.xml" ContentType="application/vnd.openxmlformats-officedocument.spreadsheetml.externalLink+xml"/>
  <Override PartName="/xl/externalLinks/externalLink92.xml" ContentType="application/vnd.openxmlformats-officedocument.spreadsheetml.externalLink+xml"/>
  <Override PartName="/xl/externalLinks/externalLink93.xml" ContentType="application/vnd.openxmlformats-officedocument.spreadsheetml.externalLink+xml"/>
  <Override PartName="/xl/externalLinks/externalLink94.xml" ContentType="application/vnd.openxmlformats-officedocument.spreadsheetml.externalLink+xml"/>
  <Override PartName="/xl/externalLinks/externalLink95.xml" ContentType="application/vnd.openxmlformats-officedocument.spreadsheetml.externalLink+xml"/>
  <Override PartName="/xl/externalLinks/externalLink96.xml" ContentType="application/vnd.openxmlformats-officedocument.spreadsheetml.externalLink+xml"/>
  <Override PartName="/xl/externalLinks/externalLink97.xml" ContentType="application/vnd.openxmlformats-officedocument.spreadsheetml.externalLink+xml"/>
  <Override PartName="/xl/externalLinks/externalLink98.xml" ContentType="application/vnd.openxmlformats-officedocument.spreadsheetml.externalLink+xml"/>
  <Override PartName="/xl/externalLinks/externalLink99.xml" ContentType="application/vnd.openxmlformats-officedocument.spreadsheetml.externalLink+xml"/>
  <Override PartName="/xl/externalLinks/externalLink100.xml" ContentType="application/vnd.openxmlformats-officedocument.spreadsheetml.externalLink+xml"/>
  <Override PartName="/xl/externalLinks/externalLink101.xml" ContentType="application/vnd.openxmlformats-officedocument.spreadsheetml.externalLink+xml"/>
  <Override PartName="/xl/externalLinks/externalLink102.xml" ContentType="application/vnd.openxmlformats-officedocument.spreadsheetml.externalLink+xml"/>
  <Override PartName="/xl/externalLinks/externalLink103.xml" ContentType="application/vnd.openxmlformats-officedocument.spreadsheetml.externalLink+xml"/>
  <Override PartName="/xl/externalLinks/externalLink104.xml" ContentType="application/vnd.openxmlformats-officedocument.spreadsheetml.externalLink+xml"/>
  <Override PartName="/xl/externalLinks/externalLink105.xml" ContentType="application/vnd.openxmlformats-officedocument.spreadsheetml.externalLink+xml"/>
  <Override PartName="/xl/externalLinks/externalLink106.xml" ContentType="application/vnd.openxmlformats-officedocument.spreadsheetml.externalLink+xml"/>
  <Override PartName="/xl/externalLinks/externalLink107.xml" ContentType="application/vnd.openxmlformats-officedocument.spreadsheetml.externalLink+xml"/>
  <Override PartName="/xl/externalLinks/externalLink108.xml" ContentType="application/vnd.openxmlformats-officedocument.spreadsheetml.externalLink+xml"/>
  <Override PartName="/xl/externalLinks/externalLink109.xml" ContentType="application/vnd.openxmlformats-officedocument.spreadsheetml.externalLink+xml"/>
  <Override PartName="/xl/externalLinks/externalLink110.xml" ContentType="application/vnd.openxmlformats-officedocument.spreadsheetml.externalLink+xml"/>
  <Override PartName="/xl/externalLinks/externalLink111.xml" ContentType="application/vnd.openxmlformats-officedocument.spreadsheetml.externalLink+xml"/>
  <Override PartName="/xl/externalLinks/externalLink112.xml" ContentType="application/vnd.openxmlformats-officedocument.spreadsheetml.externalLink+xml"/>
  <Override PartName="/xl/externalLinks/externalLink113.xml" ContentType="application/vnd.openxmlformats-officedocument.spreadsheetml.externalLink+xml"/>
  <Override PartName="/xl/externalLinks/externalLink114.xml" ContentType="application/vnd.openxmlformats-officedocument.spreadsheetml.externalLink+xml"/>
  <Override PartName="/xl/externalLinks/externalLink115.xml" ContentType="application/vnd.openxmlformats-officedocument.spreadsheetml.externalLink+xml"/>
  <Override PartName="/xl/externalLinks/externalLink116.xml" ContentType="application/vnd.openxmlformats-officedocument.spreadsheetml.externalLink+xml"/>
  <Override PartName="/xl/externalLinks/externalLink117.xml" ContentType="application/vnd.openxmlformats-officedocument.spreadsheetml.externalLink+xml"/>
  <Override PartName="/xl/externalLinks/externalLink118.xml" ContentType="application/vnd.openxmlformats-officedocument.spreadsheetml.externalLink+xml"/>
  <Override PartName="/xl/externalLinks/externalLink119.xml" ContentType="application/vnd.openxmlformats-officedocument.spreadsheetml.externalLink+xml"/>
  <Override PartName="/xl/externalLinks/externalLink120.xml" ContentType="application/vnd.openxmlformats-officedocument.spreadsheetml.externalLink+xml"/>
  <Override PartName="/xl/externalLinks/externalLink121.xml" ContentType="application/vnd.openxmlformats-officedocument.spreadsheetml.externalLink+xml"/>
  <Override PartName="/xl/externalLinks/externalLink122.xml" ContentType="application/vnd.openxmlformats-officedocument.spreadsheetml.externalLink+xml"/>
  <Override PartName="/xl/externalLinks/externalLink123.xml" ContentType="application/vnd.openxmlformats-officedocument.spreadsheetml.externalLink+xml"/>
  <Override PartName="/xl/externalLinks/externalLink124.xml" ContentType="application/vnd.openxmlformats-officedocument.spreadsheetml.externalLink+xml"/>
  <Override PartName="/xl/externalLinks/externalLink125.xml" ContentType="application/vnd.openxmlformats-officedocument.spreadsheetml.externalLink+xml"/>
  <Override PartName="/xl/externalLinks/externalLink126.xml" ContentType="application/vnd.openxmlformats-officedocument.spreadsheetml.externalLink+xml"/>
  <Override PartName="/xl/externalLinks/externalLink127.xml" ContentType="application/vnd.openxmlformats-officedocument.spreadsheetml.externalLink+xml"/>
  <Override PartName="/xl/externalLinks/externalLink128.xml" ContentType="application/vnd.openxmlformats-officedocument.spreadsheetml.externalLink+xml"/>
  <Override PartName="/xl/externalLinks/externalLink129.xml" ContentType="application/vnd.openxmlformats-officedocument.spreadsheetml.externalLink+xml"/>
  <Override PartName="/xl/externalLinks/externalLink130.xml" ContentType="application/vnd.openxmlformats-officedocument.spreadsheetml.externalLink+xml"/>
  <Override PartName="/xl/externalLinks/externalLink131.xml" ContentType="application/vnd.openxmlformats-officedocument.spreadsheetml.externalLink+xml"/>
  <Override PartName="/xl/externalLinks/externalLink132.xml" ContentType="application/vnd.openxmlformats-officedocument.spreadsheetml.externalLink+xml"/>
  <Override PartName="/xl/externalLinks/externalLink133.xml" ContentType="application/vnd.openxmlformats-officedocument.spreadsheetml.externalLink+xml"/>
  <Override PartName="/xl/externalLinks/externalLink134.xml" ContentType="application/vnd.openxmlformats-officedocument.spreadsheetml.externalLink+xml"/>
  <Override PartName="/xl/externalLinks/externalLink135.xml" ContentType="application/vnd.openxmlformats-officedocument.spreadsheetml.externalLink+xml"/>
  <Override PartName="/xl/externalLinks/externalLink136.xml" ContentType="application/vnd.openxmlformats-officedocument.spreadsheetml.externalLink+xml"/>
  <Override PartName="/xl/externalLinks/externalLink137.xml" ContentType="application/vnd.openxmlformats-officedocument.spreadsheetml.externalLink+xml"/>
  <Override PartName="/xl/externalLinks/externalLink138.xml" ContentType="application/vnd.openxmlformats-officedocument.spreadsheetml.externalLink+xml"/>
  <Override PartName="/xl/externalLinks/externalLink139.xml" ContentType="application/vnd.openxmlformats-officedocument.spreadsheetml.externalLink+xml"/>
  <Override PartName="/xl/externalLinks/externalLink140.xml" ContentType="application/vnd.openxmlformats-officedocument.spreadsheetml.externalLink+xml"/>
  <Override PartName="/xl/externalLinks/externalLink141.xml" ContentType="application/vnd.openxmlformats-officedocument.spreadsheetml.externalLink+xml"/>
  <Override PartName="/xl/externalLinks/externalLink142.xml" ContentType="application/vnd.openxmlformats-officedocument.spreadsheetml.externalLink+xml"/>
  <Override PartName="/xl/externalLinks/externalLink143.xml" ContentType="application/vnd.openxmlformats-officedocument.spreadsheetml.externalLink+xml"/>
  <Override PartName="/xl/externalLinks/externalLink144.xml" ContentType="application/vnd.openxmlformats-officedocument.spreadsheetml.externalLink+xml"/>
  <Override PartName="/xl/externalLinks/externalLink145.xml" ContentType="application/vnd.openxmlformats-officedocument.spreadsheetml.externalLink+xml"/>
  <Override PartName="/xl/externalLinks/externalLink146.xml" ContentType="application/vnd.openxmlformats-officedocument.spreadsheetml.externalLink+xml"/>
  <Override PartName="/xl/externalLinks/externalLink147.xml" ContentType="application/vnd.openxmlformats-officedocument.spreadsheetml.externalLink+xml"/>
  <Override PartName="/xl/externalLinks/externalLink148.xml" ContentType="application/vnd.openxmlformats-officedocument.spreadsheetml.externalLink+xml"/>
  <Override PartName="/xl/externalLinks/externalLink149.xml" ContentType="application/vnd.openxmlformats-officedocument.spreadsheetml.externalLink+xml"/>
  <Override PartName="/xl/externalLinks/externalLink150.xml" ContentType="application/vnd.openxmlformats-officedocument.spreadsheetml.externalLink+xml"/>
  <Override PartName="/xl/externalLinks/externalLink151.xml" ContentType="application/vnd.openxmlformats-officedocument.spreadsheetml.externalLink+xml"/>
  <Override PartName="/xl/externalLinks/externalLink152.xml" ContentType="application/vnd.openxmlformats-officedocument.spreadsheetml.externalLink+xml"/>
  <Override PartName="/xl/externalLinks/externalLink153.xml" ContentType="application/vnd.openxmlformats-officedocument.spreadsheetml.externalLink+xml"/>
  <Override PartName="/xl/externalLinks/externalLink154.xml" ContentType="application/vnd.openxmlformats-officedocument.spreadsheetml.externalLink+xml"/>
  <Override PartName="/xl/externalLinks/externalLink155.xml" ContentType="application/vnd.openxmlformats-officedocument.spreadsheetml.externalLink+xml"/>
  <Override PartName="/xl/externalLinks/externalLink156.xml" ContentType="application/vnd.openxmlformats-officedocument.spreadsheetml.externalLink+xml"/>
  <Override PartName="/xl/externalLinks/externalLink157.xml" ContentType="application/vnd.openxmlformats-officedocument.spreadsheetml.externalLink+xml"/>
  <Override PartName="/xl/externalLinks/externalLink158.xml" ContentType="application/vnd.openxmlformats-officedocument.spreadsheetml.externalLink+xml"/>
  <Override PartName="/xl/externalLinks/externalLink159.xml" ContentType="application/vnd.openxmlformats-officedocument.spreadsheetml.externalLink+xml"/>
  <Override PartName="/xl/externalLinks/externalLink160.xml" ContentType="application/vnd.openxmlformats-officedocument.spreadsheetml.externalLink+xml"/>
  <Override PartName="/xl/externalLinks/externalLink161.xml" ContentType="application/vnd.openxmlformats-officedocument.spreadsheetml.externalLink+xml"/>
  <Override PartName="/xl/externalLinks/externalLink162.xml" ContentType="application/vnd.openxmlformats-officedocument.spreadsheetml.externalLink+xml"/>
  <Override PartName="/xl/externalLinks/externalLink163.xml" ContentType="application/vnd.openxmlformats-officedocument.spreadsheetml.externalLink+xml"/>
  <Override PartName="/xl/externalLinks/externalLink164.xml" ContentType="application/vnd.openxmlformats-officedocument.spreadsheetml.externalLink+xml"/>
  <Override PartName="/xl/externalLinks/externalLink165.xml" ContentType="application/vnd.openxmlformats-officedocument.spreadsheetml.externalLink+xml"/>
  <Override PartName="/xl/externalLinks/externalLink166.xml" ContentType="application/vnd.openxmlformats-officedocument.spreadsheetml.externalLink+xml"/>
  <Override PartName="/xl/externalLinks/externalLink167.xml" ContentType="application/vnd.openxmlformats-officedocument.spreadsheetml.externalLink+xml"/>
  <Override PartName="/xl/externalLinks/externalLink168.xml" ContentType="application/vnd.openxmlformats-officedocument.spreadsheetml.externalLink+xml"/>
  <Override PartName="/xl/externalLinks/externalLink169.xml" ContentType="application/vnd.openxmlformats-officedocument.spreadsheetml.externalLink+xml"/>
  <Override PartName="/xl/externalLinks/externalLink170.xml" ContentType="application/vnd.openxmlformats-officedocument.spreadsheetml.externalLink+xml"/>
  <Override PartName="/xl/externalLinks/externalLink171.xml" ContentType="application/vnd.openxmlformats-officedocument.spreadsheetml.externalLink+xml"/>
  <Override PartName="/xl/externalLinks/externalLink172.xml" ContentType="application/vnd.openxmlformats-officedocument.spreadsheetml.externalLink+xml"/>
  <Override PartName="/xl/externalLinks/externalLink173.xml" ContentType="application/vnd.openxmlformats-officedocument.spreadsheetml.externalLink+xml"/>
  <Override PartName="/xl/externalLinks/externalLink174.xml" ContentType="application/vnd.openxmlformats-officedocument.spreadsheetml.externalLink+xml"/>
  <Override PartName="/xl/externalLinks/externalLink175.xml" ContentType="application/vnd.openxmlformats-officedocument.spreadsheetml.externalLink+xml"/>
  <Override PartName="/xl/externalLinks/externalLink176.xml" ContentType="application/vnd.openxmlformats-officedocument.spreadsheetml.externalLink+xml"/>
  <Override PartName="/xl/externalLinks/externalLink177.xml" ContentType="application/vnd.openxmlformats-officedocument.spreadsheetml.externalLink+xml"/>
  <Override PartName="/xl/externalLinks/externalLink178.xml" ContentType="application/vnd.openxmlformats-officedocument.spreadsheetml.externalLink+xml"/>
  <Override PartName="/xl/externalLinks/externalLink179.xml" ContentType="application/vnd.openxmlformats-officedocument.spreadsheetml.externalLink+xml"/>
  <Override PartName="/xl/externalLinks/externalLink180.xml" ContentType="application/vnd.openxmlformats-officedocument.spreadsheetml.externalLink+xml"/>
  <Override PartName="/xl/externalLinks/externalLink181.xml" ContentType="application/vnd.openxmlformats-officedocument.spreadsheetml.externalLink+xml"/>
  <Override PartName="/xl/externalLinks/externalLink182.xml" ContentType="application/vnd.openxmlformats-officedocument.spreadsheetml.externalLink+xml"/>
  <Override PartName="/xl/externalLinks/externalLink183.xml" ContentType="application/vnd.openxmlformats-officedocument.spreadsheetml.externalLink+xml"/>
  <Override PartName="/xl/externalLinks/externalLink184.xml" ContentType="application/vnd.openxmlformats-officedocument.spreadsheetml.externalLink+xml"/>
  <Override PartName="/xl/externalLinks/externalLink185.xml" ContentType="application/vnd.openxmlformats-officedocument.spreadsheetml.externalLink+xml"/>
  <Override PartName="/xl/externalLinks/externalLink186.xml" ContentType="application/vnd.openxmlformats-officedocument.spreadsheetml.externalLink+xml"/>
  <Override PartName="/xl/externalLinks/externalLink187.xml" ContentType="application/vnd.openxmlformats-officedocument.spreadsheetml.externalLink+xml"/>
  <Override PartName="/xl/externalLinks/externalLink188.xml" ContentType="application/vnd.openxmlformats-officedocument.spreadsheetml.externalLink+xml"/>
  <Override PartName="/xl/externalLinks/externalLink189.xml" ContentType="application/vnd.openxmlformats-officedocument.spreadsheetml.externalLink+xml"/>
  <Override PartName="/xl/externalLinks/externalLink190.xml" ContentType="application/vnd.openxmlformats-officedocument.spreadsheetml.externalLink+xml"/>
  <Override PartName="/xl/externalLinks/externalLink191.xml" ContentType="application/vnd.openxmlformats-officedocument.spreadsheetml.externalLink+xml"/>
  <Override PartName="/xl/externalLinks/externalLink192.xml" ContentType="application/vnd.openxmlformats-officedocument.spreadsheetml.externalLink+xml"/>
  <Override PartName="/xl/externalLinks/externalLink193.xml" ContentType="application/vnd.openxmlformats-officedocument.spreadsheetml.externalLink+xml"/>
  <Override PartName="/xl/externalLinks/externalLink194.xml" ContentType="application/vnd.openxmlformats-officedocument.spreadsheetml.externalLink+xml"/>
  <Override PartName="/xl/externalLinks/externalLink195.xml" ContentType="application/vnd.openxmlformats-officedocument.spreadsheetml.externalLink+xml"/>
  <Override PartName="/xl/externalLinks/externalLink196.xml" ContentType="application/vnd.openxmlformats-officedocument.spreadsheetml.externalLink+xml"/>
  <Override PartName="/xl/externalLinks/externalLink197.xml" ContentType="application/vnd.openxmlformats-officedocument.spreadsheetml.externalLink+xml"/>
  <Override PartName="/xl/externalLinks/externalLink198.xml" ContentType="application/vnd.openxmlformats-officedocument.spreadsheetml.externalLink+xml"/>
  <Override PartName="/xl/externalLinks/externalLink199.xml" ContentType="application/vnd.openxmlformats-officedocument.spreadsheetml.externalLink+xml"/>
  <Override PartName="/xl/externalLinks/externalLink20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TFolder\5. 대구 크레텍책임(경산)\7. 산업안전보건관리비\6. 낙하물방지망 및 추락방지망 물량산출서\경원안전 물량산출서\23.12 - 4차 기성\"/>
    </mc:Choice>
  </mc:AlternateContent>
  <bookViews>
    <workbookView xWindow="0" yWindow="0" windowWidth="23040" windowHeight="9108" tabRatio="914" activeTab="1"/>
  </bookViews>
  <sheets>
    <sheet name="RACK 추락방지망 설치 계약물량" sheetId="3" r:id="rId1"/>
    <sheet name="12월 4차분 RACK 추락방지망 물량 산출서" sheetId="5" r:id="rId2"/>
    <sheet name="9월 3차분 RACK 추락방지망 물량 산출서" sheetId="6" r:id="rId3"/>
    <sheet name="8월 2차분 RACK 추락방지망 물량 산출서" sheetId="1" r:id="rId4"/>
    <sheet name="6월 1차분 RACK 추락방지망 물량 산출서" sheetId="4" r:id="rId5"/>
    <sheet name="낙하물방지망 계약물량" sheetId="2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  <externalReference r:id="rId61"/>
    <externalReference r:id="rId62"/>
    <externalReference r:id="rId63"/>
    <externalReference r:id="rId64"/>
    <externalReference r:id="rId65"/>
    <externalReference r:id="rId66"/>
    <externalReference r:id="rId67"/>
    <externalReference r:id="rId68"/>
    <externalReference r:id="rId69"/>
    <externalReference r:id="rId70"/>
    <externalReference r:id="rId71"/>
    <externalReference r:id="rId72"/>
    <externalReference r:id="rId73"/>
    <externalReference r:id="rId74"/>
    <externalReference r:id="rId75"/>
    <externalReference r:id="rId76"/>
    <externalReference r:id="rId77"/>
    <externalReference r:id="rId78"/>
    <externalReference r:id="rId79"/>
    <externalReference r:id="rId80"/>
    <externalReference r:id="rId81"/>
    <externalReference r:id="rId82"/>
    <externalReference r:id="rId83"/>
    <externalReference r:id="rId84"/>
    <externalReference r:id="rId85"/>
    <externalReference r:id="rId86"/>
    <externalReference r:id="rId87"/>
    <externalReference r:id="rId88"/>
    <externalReference r:id="rId89"/>
    <externalReference r:id="rId90"/>
    <externalReference r:id="rId91"/>
    <externalReference r:id="rId92"/>
    <externalReference r:id="rId93"/>
    <externalReference r:id="rId94"/>
    <externalReference r:id="rId95"/>
    <externalReference r:id="rId96"/>
    <externalReference r:id="rId97"/>
    <externalReference r:id="rId98"/>
    <externalReference r:id="rId99"/>
    <externalReference r:id="rId100"/>
    <externalReference r:id="rId101"/>
    <externalReference r:id="rId102"/>
    <externalReference r:id="rId103"/>
    <externalReference r:id="rId104"/>
    <externalReference r:id="rId105"/>
    <externalReference r:id="rId106"/>
    <externalReference r:id="rId107"/>
    <externalReference r:id="rId108"/>
    <externalReference r:id="rId109"/>
    <externalReference r:id="rId110"/>
    <externalReference r:id="rId111"/>
    <externalReference r:id="rId112"/>
    <externalReference r:id="rId113"/>
    <externalReference r:id="rId114"/>
    <externalReference r:id="rId115"/>
    <externalReference r:id="rId116"/>
    <externalReference r:id="rId117"/>
    <externalReference r:id="rId118"/>
    <externalReference r:id="rId119"/>
    <externalReference r:id="rId120"/>
    <externalReference r:id="rId121"/>
    <externalReference r:id="rId122"/>
    <externalReference r:id="rId123"/>
    <externalReference r:id="rId124"/>
    <externalReference r:id="rId125"/>
    <externalReference r:id="rId126"/>
    <externalReference r:id="rId127"/>
    <externalReference r:id="rId128"/>
    <externalReference r:id="rId129"/>
    <externalReference r:id="rId130"/>
    <externalReference r:id="rId131"/>
    <externalReference r:id="rId132"/>
    <externalReference r:id="rId133"/>
    <externalReference r:id="rId134"/>
    <externalReference r:id="rId135"/>
    <externalReference r:id="rId136"/>
    <externalReference r:id="rId137"/>
    <externalReference r:id="rId138"/>
    <externalReference r:id="rId139"/>
    <externalReference r:id="rId140"/>
    <externalReference r:id="rId141"/>
    <externalReference r:id="rId142"/>
    <externalReference r:id="rId143"/>
    <externalReference r:id="rId144"/>
    <externalReference r:id="rId145"/>
    <externalReference r:id="rId146"/>
    <externalReference r:id="rId147"/>
    <externalReference r:id="rId148"/>
    <externalReference r:id="rId149"/>
    <externalReference r:id="rId150"/>
    <externalReference r:id="rId151"/>
    <externalReference r:id="rId152"/>
    <externalReference r:id="rId153"/>
    <externalReference r:id="rId154"/>
    <externalReference r:id="rId155"/>
    <externalReference r:id="rId156"/>
    <externalReference r:id="rId157"/>
    <externalReference r:id="rId158"/>
    <externalReference r:id="rId159"/>
    <externalReference r:id="rId160"/>
    <externalReference r:id="rId161"/>
    <externalReference r:id="rId162"/>
    <externalReference r:id="rId163"/>
    <externalReference r:id="rId164"/>
    <externalReference r:id="rId165"/>
    <externalReference r:id="rId166"/>
    <externalReference r:id="rId167"/>
    <externalReference r:id="rId168"/>
    <externalReference r:id="rId169"/>
    <externalReference r:id="rId170"/>
    <externalReference r:id="rId171"/>
    <externalReference r:id="rId172"/>
    <externalReference r:id="rId173"/>
    <externalReference r:id="rId174"/>
    <externalReference r:id="rId175"/>
    <externalReference r:id="rId176"/>
    <externalReference r:id="rId177"/>
    <externalReference r:id="rId178"/>
    <externalReference r:id="rId179"/>
    <externalReference r:id="rId180"/>
    <externalReference r:id="rId181"/>
    <externalReference r:id="rId182"/>
    <externalReference r:id="rId183"/>
    <externalReference r:id="rId184"/>
    <externalReference r:id="rId185"/>
    <externalReference r:id="rId186"/>
    <externalReference r:id="rId187"/>
    <externalReference r:id="rId188"/>
    <externalReference r:id="rId189"/>
    <externalReference r:id="rId190"/>
    <externalReference r:id="rId191"/>
    <externalReference r:id="rId192"/>
    <externalReference r:id="rId193"/>
    <externalReference r:id="rId194"/>
    <externalReference r:id="rId195"/>
    <externalReference r:id="rId196"/>
    <externalReference r:id="rId197"/>
    <externalReference r:id="rId198"/>
    <externalReference r:id="rId199"/>
    <externalReference r:id="rId200"/>
    <externalReference r:id="rId201"/>
    <externalReference r:id="rId202"/>
    <externalReference r:id="rId203"/>
    <externalReference r:id="rId204"/>
    <externalReference r:id="rId205"/>
    <externalReference r:id="rId206"/>
  </externalReferences>
  <definedNames>
    <definedName name="_" localSheetId="1">#REF!</definedName>
    <definedName name="_" localSheetId="4">#REF!</definedName>
    <definedName name="_" localSheetId="2">#REF!</definedName>
    <definedName name="_" localSheetId="0">#REF!</definedName>
    <definedName name="_">#REF!</definedName>
    <definedName name="_________key2" localSheetId="1" hidden="1">#REF!</definedName>
    <definedName name="_________key2" localSheetId="4" hidden="1">#REF!</definedName>
    <definedName name="_________key2" localSheetId="2" hidden="1">#REF!</definedName>
    <definedName name="_________key2" localSheetId="0" hidden="1">#REF!</definedName>
    <definedName name="_________key2" hidden="1">#REF!</definedName>
    <definedName name="________EE1" localSheetId="4" hidden="1">{#N/A,#N/A,FALSE,"단가표지"}</definedName>
    <definedName name="________EE1" localSheetId="2" hidden="1">{#N/A,#N/A,FALSE,"단가표지"}</definedName>
    <definedName name="________EE1" localSheetId="0" hidden="1">{#N/A,#N/A,FALSE,"단가표지"}</definedName>
    <definedName name="________EE1" hidden="1">{#N/A,#N/A,FALSE,"단가표지"}</definedName>
    <definedName name="________FC1" localSheetId="4" hidden="1">{#N/A,#N/A,FALSE,"단가표지"}</definedName>
    <definedName name="________FC1" localSheetId="2" hidden="1">{#N/A,#N/A,FALSE,"단가표지"}</definedName>
    <definedName name="________FC1" localSheetId="0" hidden="1">{#N/A,#N/A,FALSE,"단가표지"}</definedName>
    <definedName name="________FC1" hidden="1">{#N/A,#N/A,FALSE,"단가표지"}</definedName>
    <definedName name="________key2" localSheetId="1" hidden="1">#REF!</definedName>
    <definedName name="________key2" localSheetId="4" hidden="1">#REF!</definedName>
    <definedName name="________key2" localSheetId="2" hidden="1">#REF!</definedName>
    <definedName name="________key2" localSheetId="0" hidden="1">#REF!</definedName>
    <definedName name="________key2" hidden="1">#REF!</definedName>
    <definedName name="________QQ1" localSheetId="4" hidden="1">{#N/A,#N/A,FALSE,"단가표지"}</definedName>
    <definedName name="________QQ1" localSheetId="2" hidden="1">{#N/A,#N/A,FALSE,"단가표지"}</definedName>
    <definedName name="________QQ1" localSheetId="0" hidden="1">{#N/A,#N/A,FALSE,"단가표지"}</definedName>
    <definedName name="________QQ1" hidden="1">{#N/A,#N/A,FALSE,"단가표지"}</definedName>
    <definedName name="________QW1" localSheetId="4" hidden="1">{#N/A,#N/A,FALSE,"단가표지"}</definedName>
    <definedName name="________QW1" localSheetId="2" hidden="1">{#N/A,#N/A,FALSE,"단가표지"}</definedName>
    <definedName name="________QW1" localSheetId="0" hidden="1">{#N/A,#N/A,FALSE,"단가표지"}</definedName>
    <definedName name="________QW1" hidden="1">{#N/A,#N/A,FALSE,"단가표지"}</definedName>
    <definedName name="________SS1" localSheetId="4" hidden="1">{#N/A,#N/A,FALSE,"운반시간"}</definedName>
    <definedName name="________SS1" localSheetId="2" hidden="1">{#N/A,#N/A,FALSE,"운반시간"}</definedName>
    <definedName name="________SS1" localSheetId="0" hidden="1">{#N/A,#N/A,FALSE,"운반시간"}</definedName>
    <definedName name="________SS1" hidden="1">{#N/A,#N/A,FALSE,"운반시간"}</definedName>
    <definedName name="_______key2" localSheetId="1" hidden="1">#REF!</definedName>
    <definedName name="_______key2" localSheetId="4" hidden="1">#REF!</definedName>
    <definedName name="_______key2" localSheetId="2" hidden="1">#REF!</definedName>
    <definedName name="_______key2" localSheetId="0" hidden="1">#REF!</definedName>
    <definedName name="_______key2" hidden="1">#REF!</definedName>
    <definedName name="______EE1" localSheetId="4" hidden="1">{#N/A,#N/A,FALSE,"단가표지"}</definedName>
    <definedName name="______EE1" localSheetId="2" hidden="1">{#N/A,#N/A,FALSE,"단가표지"}</definedName>
    <definedName name="______EE1" localSheetId="0" hidden="1">{#N/A,#N/A,FALSE,"단가표지"}</definedName>
    <definedName name="______EE1" hidden="1">{#N/A,#N/A,FALSE,"단가표지"}</definedName>
    <definedName name="______FC1" localSheetId="4" hidden="1">{#N/A,#N/A,FALSE,"단가표지"}</definedName>
    <definedName name="______FC1" localSheetId="2" hidden="1">{#N/A,#N/A,FALSE,"단가표지"}</definedName>
    <definedName name="______FC1" localSheetId="0" hidden="1">{#N/A,#N/A,FALSE,"단가표지"}</definedName>
    <definedName name="______FC1" hidden="1">{#N/A,#N/A,FALSE,"단가표지"}</definedName>
    <definedName name="______key2" localSheetId="1" hidden="1">#REF!</definedName>
    <definedName name="______key2" localSheetId="4" hidden="1">#REF!</definedName>
    <definedName name="______key2" localSheetId="2" hidden="1">#REF!</definedName>
    <definedName name="______key2" localSheetId="0" hidden="1">#REF!</definedName>
    <definedName name="______key2" hidden="1">#REF!</definedName>
    <definedName name="______QQ1" localSheetId="4" hidden="1">{#N/A,#N/A,FALSE,"단가표지"}</definedName>
    <definedName name="______QQ1" localSheetId="2" hidden="1">{#N/A,#N/A,FALSE,"단가표지"}</definedName>
    <definedName name="______QQ1" localSheetId="0" hidden="1">{#N/A,#N/A,FALSE,"단가표지"}</definedName>
    <definedName name="______QQ1" hidden="1">{#N/A,#N/A,FALSE,"단가표지"}</definedName>
    <definedName name="______QW1" localSheetId="4" hidden="1">{#N/A,#N/A,FALSE,"단가표지"}</definedName>
    <definedName name="______QW1" localSheetId="2" hidden="1">{#N/A,#N/A,FALSE,"단가표지"}</definedName>
    <definedName name="______QW1" localSheetId="0" hidden="1">{#N/A,#N/A,FALSE,"단가표지"}</definedName>
    <definedName name="______QW1" hidden="1">{#N/A,#N/A,FALSE,"단가표지"}</definedName>
    <definedName name="______SS1" localSheetId="4" hidden="1">{#N/A,#N/A,FALSE,"운반시간"}</definedName>
    <definedName name="______SS1" localSheetId="2" hidden="1">{#N/A,#N/A,FALSE,"운반시간"}</definedName>
    <definedName name="______SS1" localSheetId="0" hidden="1">{#N/A,#N/A,FALSE,"운반시간"}</definedName>
    <definedName name="______SS1" hidden="1">{#N/A,#N/A,FALSE,"운반시간"}</definedName>
    <definedName name="_____EE1" localSheetId="4" hidden="1">{#N/A,#N/A,FALSE,"단가표지"}</definedName>
    <definedName name="_____EE1" localSheetId="2" hidden="1">{#N/A,#N/A,FALSE,"단가표지"}</definedName>
    <definedName name="_____EE1" localSheetId="0" hidden="1">{#N/A,#N/A,FALSE,"단가표지"}</definedName>
    <definedName name="_____EE1" hidden="1">{#N/A,#N/A,FALSE,"단가표지"}</definedName>
    <definedName name="_____FC1" localSheetId="4" hidden="1">{#N/A,#N/A,FALSE,"단가표지"}</definedName>
    <definedName name="_____FC1" localSheetId="2" hidden="1">{#N/A,#N/A,FALSE,"단가표지"}</definedName>
    <definedName name="_____FC1" localSheetId="0" hidden="1">{#N/A,#N/A,FALSE,"단가표지"}</definedName>
    <definedName name="_____FC1" hidden="1">{#N/A,#N/A,FALSE,"단가표지"}</definedName>
    <definedName name="_____key2" localSheetId="1" hidden="1">#REF!</definedName>
    <definedName name="_____key2" localSheetId="4" hidden="1">#REF!</definedName>
    <definedName name="_____key2" localSheetId="2" hidden="1">#REF!</definedName>
    <definedName name="_____key2" localSheetId="0" hidden="1">#REF!</definedName>
    <definedName name="_____key2" hidden="1">#REF!</definedName>
    <definedName name="_____QQ1" localSheetId="4" hidden="1">{#N/A,#N/A,FALSE,"단가표지"}</definedName>
    <definedName name="_____QQ1" localSheetId="2" hidden="1">{#N/A,#N/A,FALSE,"단가표지"}</definedName>
    <definedName name="_____QQ1" localSheetId="0" hidden="1">{#N/A,#N/A,FALSE,"단가표지"}</definedName>
    <definedName name="_____QQ1" hidden="1">{#N/A,#N/A,FALSE,"단가표지"}</definedName>
    <definedName name="_____QW1" localSheetId="4" hidden="1">{#N/A,#N/A,FALSE,"단가표지"}</definedName>
    <definedName name="_____QW1" localSheetId="2" hidden="1">{#N/A,#N/A,FALSE,"단가표지"}</definedName>
    <definedName name="_____QW1" localSheetId="0" hidden="1">{#N/A,#N/A,FALSE,"단가표지"}</definedName>
    <definedName name="_____QW1" hidden="1">{#N/A,#N/A,FALSE,"단가표지"}</definedName>
    <definedName name="_____SS1" localSheetId="4" hidden="1">{#N/A,#N/A,FALSE,"운반시간"}</definedName>
    <definedName name="_____SS1" localSheetId="2" hidden="1">{#N/A,#N/A,FALSE,"운반시간"}</definedName>
    <definedName name="_____SS1" localSheetId="0" hidden="1">{#N/A,#N/A,FALSE,"운반시간"}</definedName>
    <definedName name="_____SS1" hidden="1">{#N/A,#N/A,FALSE,"운반시간"}</definedName>
    <definedName name="____A183154" localSheetId="1">#REF!</definedName>
    <definedName name="____A183154" localSheetId="4">#REF!</definedName>
    <definedName name="____A183154" localSheetId="2">#REF!</definedName>
    <definedName name="____A183154" localSheetId="0">#REF!</definedName>
    <definedName name="____A183154">#REF!</definedName>
    <definedName name="____alm1" localSheetId="1">#REF!</definedName>
    <definedName name="____alm1" localSheetId="4">#REF!</definedName>
    <definedName name="____alm1" localSheetId="2">#REF!</definedName>
    <definedName name="____alm1" localSheetId="0">#REF!</definedName>
    <definedName name="____alm1">#REF!</definedName>
    <definedName name="____alm2" localSheetId="1">#REF!</definedName>
    <definedName name="____alm2" localSheetId="4">#REF!</definedName>
    <definedName name="____alm2" localSheetId="2">#REF!</definedName>
    <definedName name="____alm2" localSheetId="0">#REF!</definedName>
    <definedName name="____alm2">#REF!</definedName>
    <definedName name="____f2" localSheetId="1">#REF!</definedName>
    <definedName name="____f2" localSheetId="4">#REF!</definedName>
    <definedName name="____f2" localSheetId="2">#REF!</definedName>
    <definedName name="____f2" localSheetId="0">#REF!</definedName>
    <definedName name="____f2">#REF!</definedName>
    <definedName name="____i8">'[1]방배동내역(리라)'!$A$6:$Q$955</definedName>
    <definedName name="____key2" localSheetId="1" hidden="1">#REF!</definedName>
    <definedName name="____key2" localSheetId="4" hidden="1">#REF!</definedName>
    <definedName name="____key2" localSheetId="2" hidden="1">#REF!</definedName>
    <definedName name="____key2" localSheetId="0" hidden="1">#REF!</definedName>
    <definedName name="____key2" hidden="1">#REF!</definedName>
    <definedName name="____P1" localSheetId="1">#REF!</definedName>
    <definedName name="____P1" localSheetId="4">#REF!</definedName>
    <definedName name="____P1" localSheetId="2">#REF!</definedName>
    <definedName name="____P1" localSheetId="0">#REF!</definedName>
    <definedName name="____P1">#REF!</definedName>
    <definedName name="____P10" localSheetId="1">#REF!</definedName>
    <definedName name="____P10" localSheetId="4">#REF!</definedName>
    <definedName name="____P10" localSheetId="2">#REF!</definedName>
    <definedName name="____P10" localSheetId="0">#REF!</definedName>
    <definedName name="____P10">#REF!</definedName>
    <definedName name="____P11" localSheetId="1">#REF!</definedName>
    <definedName name="____P11" localSheetId="4">#REF!</definedName>
    <definedName name="____P11" localSheetId="2">#REF!</definedName>
    <definedName name="____P11" localSheetId="0">#REF!</definedName>
    <definedName name="____P11">#REF!</definedName>
    <definedName name="____P12" localSheetId="1">#REF!</definedName>
    <definedName name="____P12" localSheetId="4">#REF!</definedName>
    <definedName name="____P12" localSheetId="2">#REF!</definedName>
    <definedName name="____P12" localSheetId="0">#REF!</definedName>
    <definedName name="____P12">#REF!</definedName>
    <definedName name="____P13" localSheetId="1">#REF!</definedName>
    <definedName name="____P13" localSheetId="4">#REF!</definedName>
    <definedName name="____P13" localSheetId="2">#REF!</definedName>
    <definedName name="____P13" localSheetId="0">#REF!</definedName>
    <definedName name="____P13">#REF!</definedName>
    <definedName name="____P14" localSheetId="1">#REF!</definedName>
    <definedName name="____P14" localSheetId="4">#REF!</definedName>
    <definedName name="____P14" localSheetId="2">#REF!</definedName>
    <definedName name="____P14" localSheetId="0">#REF!</definedName>
    <definedName name="____P14">#REF!</definedName>
    <definedName name="____P15" localSheetId="1">#REF!</definedName>
    <definedName name="____P15" localSheetId="4">#REF!</definedName>
    <definedName name="____P15" localSheetId="2">#REF!</definedName>
    <definedName name="____P15" localSheetId="0">#REF!</definedName>
    <definedName name="____P15">#REF!</definedName>
    <definedName name="____P16" localSheetId="1">#REF!</definedName>
    <definedName name="____P16" localSheetId="4">#REF!</definedName>
    <definedName name="____P16" localSheetId="2">#REF!</definedName>
    <definedName name="____P16" localSheetId="0">#REF!</definedName>
    <definedName name="____P16">#REF!</definedName>
    <definedName name="____P17" localSheetId="1">#REF!</definedName>
    <definedName name="____P17" localSheetId="4">#REF!</definedName>
    <definedName name="____P17" localSheetId="2">#REF!</definedName>
    <definedName name="____P17" localSheetId="0">#REF!</definedName>
    <definedName name="____P17">#REF!</definedName>
    <definedName name="____P2" localSheetId="1">#REF!</definedName>
    <definedName name="____P2" localSheetId="4">#REF!</definedName>
    <definedName name="____P2" localSheetId="2">#REF!</definedName>
    <definedName name="____P2" localSheetId="0">#REF!</definedName>
    <definedName name="____P2">#REF!</definedName>
    <definedName name="____P3" localSheetId="1">#REF!</definedName>
    <definedName name="____P3" localSheetId="4">#REF!</definedName>
    <definedName name="____P3" localSheetId="2">#REF!</definedName>
    <definedName name="____P3" localSheetId="0">#REF!</definedName>
    <definedName name="____P3">#REF!</definedName>
    <definedName name="____P4" localSheetId="1">#REF!</definedName>
    <definedName name="____P4" localSheetId="4">#REF!</definedName>
    <definedName name="____P4" localSheetId="2">#REF!</definedName>
    <definedName name="____P4" localSheetId="0">#REF!</definedName>
    <definedName name="____P4">#REF!</definedName>
    <definedName name="____P5" localSheetId="1">#REF!</definedName>
    <definedName name="____P5" localSheetId="4">#REF!</definedName>
    <definedName name="____P5" localSheetId="2">#REF!</definedName>
    <definedName name="____P5" localSheetId="0">#REF!</definedName>
    <definedName name="____P5">#REF!</definedName>
    <definedName name="____P6" localSheetId="1">#REF!</definedName>
    <definedName name="____P6" localSheetId="4">#REF!</definedName>
    <definedName name="____P6" localSheetId="2">#REF!</definedName>
    <definedName name="____P6" localSheetId="0">#REF!</definedName>
    <definedName name="____P6">#REF!</definedName>
    <definedName name="____P7" localSheetId="1">#REF!</definedName>
    <definedName name="____P7" localSheetId="4">#REF!</definedName>
    <definedName name="____P7" localSheetId="2">#REF!</definedName>
    <definedName name="____P7" localSheetId="0">#REF!</definedName>
    <definedName name="____P7">#REF!</definedName>
    <definedName name="____P8" localSheetId="1">#REF!</definedName>
    <definedName name="____P8" localSheetId="4">#REF!</definedName>
    <definedName name="____P8" localSheetId="2">#REF!</definedName>
    <definedName name="____P8" localSheetId="0">#REF!</definedName>
    <definedName name="____P8">#REF!</definedName>
    <definedName name="____P9" localSheetId="1">#REF!</definedName>
    <definedName name="____P9" localSheetId="4">#REF!</definedName>
    <definedName name="____P9" localSheetId="2">#REF!</definedName>
    <definedName name="____P9" localSheetId="0">#REF!</definedName>
    <definedName name="____P9">#REF!</definedName>
    <definedName name="____pd08" localSheetId="1">#REF!</definedName>
    <definedName name="____pd08" localSheetId="4">#REF!</definedName>
    <definedName name="____pd08" localSheetId="2">#REF!</definedName>
    <definedName name="____pd08" localSheetId="0">#REF!</definedName>
    <definedName name="____pd08">#REF!</definedName>
    <definedName name="____PH1" localSheetId="1">#REF!</definedName>
    <definedName name="____PH1" localSheetId="4">#REF!</definedName>
    <definedName name="____PH1" localSheetId="2">#REF!</definedName>
    <definedName name="____PH1" localSheetId="0">#REF!</definedName>
    <definedName name="____PH1">#REF!</definedName>
    <definedName name="____sh2">[2]SG!$A$1:$G$961</definedName>
    <definedName name="___A183154" localSheetId="1">#REF!</definedName>
    <definedName name="___A183154" localSheetId="4">#REF!</definedName>
    <definedName name="___A183154" localSheetId="2">#REF!</definedName>
    <definedName name="___A183154" localSheetId="0">#REF!</definedName>
    <definedName name="___A183154">#REF!</definedName>
    <definedName name="___alm1" localSheetId="1">#REF!</definedName>
    <definedName name="___alm1" localSheetId="4">#REF!</definedName>
    <definedName name="___alm1" localSheetId="2">#REF!</definedName>
    <definedName name="___alm1" localSheetId="0">#REF!</definedName>
    <definedName name="___alm1">#REF!</definedName>
    <definedName name="___alm2" localSheetId="1">#REF!</definedName>
    <definedName name="___alm2" localSheetId="4">#REF!</definedName>
    <definedName name="___alm2" localSheetId="2">#REF!</definedName>
    <definedName name="___alm2" localSheetId="0">#REF!</definedName>
    <definedName name="___alm2">#REF!</definedName>
    <definedName name="___EE1" localSheetId="4" hidden="1">{#N/A,#N/A,FALSE,"단가표지"}</definedName>
    <definedName name="___EE1" localSheetId="2" hidden="1">{#N/A,#N/A,FALSE,"단가표지"}</definedName>
    <definedName name="___EE1" localSheetId="0" hidden="1">{#N/A,#N/A,FALSE,"단가표지"}</definedName>
    <definedName name="___EE1" hidden="1">{#N/A,#N/A,FALSE,"단가표지"}</definedName>
    <definedName name="___f2" localSheetId="1">#REF!</definedName>
    <definedName name="___f2" localSheetId="4">#REF!</definedName>
    <definedName name="___f2" localSheetId="2">#REF!</definedName>
    <definedName name="___f2" localSheetId="0">#REF!</definedName>
    <definedName name="___f2">#REF!</definedName>
    <definedName name="___FC1" localSheetId="4" hidden="1">{#N/A,#N/A,FALSE,"단가표지"}</definedName>
    <definedName name="___FC1" localSheetId="2" hidden="1">{#N/A,#N/A,FALSE,"단가표지"}</definedName>
    <definedName name="___FC1" localSheetId="0" hidden="1">{#N/A,#N/A,FALSE,"단가표지"}</definedName>
    <definedName name="___FC1" hidden="1">{#N/A,#N/A,FALSE,"단가표지"}</definedName>
    <definedName name="___i8">'[1]방배동내역(리라)'!$A$6:$Q$955</definedName>
    <definedName name="___key2" localSheetId="1" hidden="1">#REF!</definedName>
    <definedName name="___key2" localSheetId="4" hidden="1">#REF!</definedName>
    <definedName name="___key2" localSheetId="2" hidden="1">#REF!</definedName>
    <definedName name="___key2" localSheetId="0" hidden="1">#REF!</definedName>
    <definedName name="___key2" hidden="1">#REF!</definedName>
    <definedName name="___P1" localSheetId="1">#REF!</definedName>
    <definedName name="___P1" localSheetId="4">#REF!</definedName>
    <definedName name="___P1" localSheetId="2">#REF!</definedName>
    <definedName name="___P1" localSheetId="0">#REF!</definedName>
    <definedName name="___P1">#REF!</definedName>
    <definedName name="___P10" localSheetId="1">#REF!</definedName>
    <definedName name="___P10" localSheetId="4">#REF!</definedName>
    <definedName name="___P10" localSheetId="2">#REF!</definedName>
    <definedName name="___P10" localSheetId="0">#REF!</definedName>
    <definedName name="___P10">#REF!</definedName>
    <definedName name="___P11" localSheetId="1">#REF!</definedName>
    <definedName name="___P11" localSheetId="4">#REF!</definedName>
    <definedName name="___P11" localSheetId="2">#REF!</definedName>
    <definedName name="___P11" localSheetId="0">#REF!</definedName>
    <definedName name="___P11">#REF!</definedName>
    <definedName name="___P12" localSheetId="1">#REF!</definedName>
    <definedName name="___P12" localSheetId="4">#REF!</definedName>
    <definedName name="___P12" localSheetId="2">#REF!</definedName>
    <definedName name="___P12" localSheetId="0">#REF!</definedName>
    <definedName name="___P12">#REF!</definedName>
    <definedName name="___P13" localSheetId="1">#REF!</definedName>
    <definedName name="___P13" localSheetId="4">#REF!</definedName>
    <definedName name="___P13" localSheetId="2">#REF!</definedName>
    <definedName name="___P13" localSheetId="0">#REF!</definedName>
    <definedName name="___P13">#REF!</definedName>
    <definedName name="___P14" localSheetId="1">#REF!</definedName>
    <definedName name="___P14" localSheetId="4">#REF!</definedName>
    <definedName name="___P14" localSheetId="2">#REF!</definedName>
    <definedName name="___P14" localSheetId="0">#REF!</definedName>
    <definedName name="___P14">#REF!</definedName>
    <definedName name="___P15" localSheetId="1">#REF!</definedName>
    <definedName name="___P15" localSheetId="4">#REF!</definedName>
    <definedName name="___P15" localSheetId="2">#REF!</definedName>
    <definedName name="___P15" localSheetId="0">#REF!</definedName>
    <definedName name="___P15">#REF!</definedName>
    <definedName name="___P16" localSheetId="1">#REF!</definedName>
    <definedName name="___P16" localSheetId="4">#REF!</definedName>
    <definedName name="___P16" localSheetId="2">#REF!</definedName>
    <definedName name="___P16" localSheetId="0">#REF!</definedName>
    <definedName name="___P16">#REF!</definedName>
    <definedName name="___P17" localSheetId="1">#REF!</definedName>
    <definedName name="___P17" localSheetId="4">#REF!</definedName>
    <definedName name="___P17" localSheetId="2">#REF!</definedName>
    <definedName name="___P17" localSheetId="0">#REF!</definedName>
    <definedName name="___P17">#REF!</definedName>
    <definedName name="___P2" localSheetId="1">#REF!</definedName>
    <definedName name="___P2" localSheetId="4">#REF!</definedName>
    <definedName name="___P2" localSheetId="2">#REF!</definedName>
    <definedName name="___P2" localSheetId="0">#REF!</definedName>
    <definedName name="___P2">#REF!</definedName>
    <definedName name="___P3" localSheetId="1">#REF!</definedName>
    <definedName name="___P3" localSheetId="4">#REF!</definedName>
    <definedName name="___P3" localSheetId="2">#REF!</definedName>
    <definedName name="___P3" localSheetId="0">#REF!</definedName>
    <definedName name="___P3">#REF!</definedName>
    <definedName name="___P4" localSheetId="1">#REF!</definedName>
    <definedName name="___P4" localSheetId="4">#REF!</definedName>
    <definedName name="___P4" localSheetId="2">#REF!</definedName>
    <definedName name="___P4" localSheetId="0">#REF!</definedName>
    <definedName name="___P4">#REF!</definedName>
    <definedName name="___P5" localSheetId="1">#REF!</definedName>
    <definedName name="___P5" localSheetId="4">#REF!</definedName>
    <definedName name="___P5" localSheetId="2">#REF!</definedName>
    <definedName name="___P5" localSheetId="0">#REF!</definedName>
    <definedName name="___P5">#REF!</definedName>
    <definedName name="___P6" localSheetId="1">#REF!</definedName>
    <definedName name="___P6" localSheetId="4">#REF!</definedName>
    <definedName name="___P6" localSheetId="2">#REF!</definedName>
    <definedName name="___P6" localSheetId="0">#REF!</definedName>
    <definedName name="___P6">#REF!</definedName>
    <definedName name="___P7" localSheetId="1">#REF!</definedName>
    <definedName name="___P7" localSheetId="4">#REF!</definedName>
    <definedName name="___P7" localSheetId="2">#REF!</definedName>
    <definedName name="___P7" localSheetId="0">#REF!</definedName>
    <definedName name="___P7">#REF!</definedName>
    <definedName name="___P8" localSheetId="1">#REF!</definedName>
    <definedName name="___P8" localSheetId="4">#REF!</definedName>
    <definedName name="___P8" localSheetId="2">#REF!</definedName>
    <definedName name="___P8" localSheetId="0">#REF!</definedName>
    <definedName name="___P8">#REF!</definedName>
    <definedName name="___P9" localSheetId="1">#REF!</definedName>
    <definedName name="___P9" localSheetId="4">#REF!</definedName>
    <definedName name="___P9" localSheetId="2">#REF!</definedName>
    <definedName name="___P9" localSheetId="0">#REF!</definedName>
    <definedName name="___P9">#REF!</definedName>
    <definedName name="___pd08" localSheetId="1">#REF!</definedName>
    <definedName name="___pd08" localSheetId="4">#REF!</definedName>
    <definedName name="___pd08" localSheetId="2">#REF!</definedName>
    <definedName name="___pd08" localSheetId="0">#REF!</definedName>
    <definedName name="___pd08">#REF!</definedName>
    <definedName name="___PH1" localSheetId="1">#REF!</definedName>
    <definedName name="___PH1" localSheetId="4">#REF!</definedName>
    <definedName name="___PH1" localSheetId="2">#REF!</definedName>
    <definedName name="___PH1" localSheetId="0">#REF!</definedName>
    <definedName name="___PH1">#REF!</definedName>
    <definedName name="___QQ1" localSheetId="4" hidden="1">{#N/A,#N/A,FALSE,"단가표지"}</definedName>
    <definedName name="___QQ1" localSheetId="2" hidden="1">{#N/A,#N/A,FALSE,"단가표지"}</definedName>
    <definedName name="___QQ1" localSheetId="0" hidden="1">{#N/A,#N/A,FALSE,"단가표지"}</definedName>
    <definedName name="___QQ1" hidden="1">{#N/A,#N/A,FALSE,"단가표지"}</definedName>
    <definedName name="___QW1" localSheetId="4" hidden="1">{#N/A,#N/A,FALSE,"단가표지"}</definedName>
    <definedName name="___QW1" localSheetId="2" hidden="1">{#N/A,#N/A,FALSE,"단가표지"}</definedName>
    <definedName name="___QW1" localSheetId="0" hidden="1">{#N/A,#N/A,FALSE,"단가표지"}</definedName>
    <definedName name="___QW1" hidden="1">{#N/A,#N/A,FALSE,"단가표지"}</definedName>
    <definedName name="___sh2">[2]SG!$A$1:$G$961</definedName>
    <definedName name="___SS1" localSheetId="4" hidden="1">{#N/A,#N/A,FALSE,"운반시간"}</definedName>
    <definedName name="___SS1" localSheetId="2" hidden="1">{#N/A,#N/A,FALSE,"운반시간"}</definedName>
    <definedName name="___SS1" localSheetId="0" hidden="1">{#N/A,#N/A,FALSE,"운반시간"}</definedName>
    <definedName name="___SS1" hidden="1">{#N/A,#N/A,FALSE,"운반시간"}</definedName>
    <definedName name="__123Graph_A" localSheetId="1" hidden="1">[3]목표세부명세!#REF!</definedName>
    <definedName name="__123Graph_A" localSheetId="4" hidden="1">[3]목표세부명세!#REF!</definedName>
    <definedName name="__123Graph_A" localSheetId="2" hidden="1">[3]목표세부명세!#REF!</definedName>
    <definedName name="__123Graph_A" localSheetId="0" hidden="1">[3]목표세부명세!#REF!</definedName>
    <definedName name="__123Graph_A" hidden="1">[3]목표세부명세!#REF!</definedName>
    <definedName name="__123Graph_B" localSheetId="1" hidden="1">[3]목표세부명세!#REF!</definedName>
    <definedName name="__123Graph_B" localSheetId="4" hidden="1">[3]목표세부명세!#REF!</definedName>
    <definedName name="__123Graph_B" localSheetId="2" hidden="1">[3]목표세부명세!#REF!</definedName>
    <definedName name="__123Graph_B" localSheetId="0" hidden="1">[3]목표세부명세!#REF!</definedName>
    <definedName name="__123Graph_B" hidden="1">[3]목표세부명세!#REF!</definedName>
    <definedName name="__123Graph_E" localSheetId="1">[4]유림골조!#REF!</definedName>
    <definedName name="__123Graph_E" localSheetId="4">[4]유림골조!#REF!</definedName>
    <definedName name="__123Graph_E" localSheetId="2">[4]유림골조!#REF!</definedName>
    <definedName name="__123Graph_E" localSheetId="0">[4]유림골조!#REF!</definedName>
    <definedName name="__123Graph_E">[4]유림골조!#REF!</definedName>
    <definedName name="__123Graph_X" localSheetId="1">[5]금융!#REF!</definedName>
    <definedName name="__123Graph_X" localSheetId="4">[5]금융!#REF!</definedName>
    <definedName name="__123Graph_X" localSheetId="2">[5]금융!#REF!</definedName>
    <definedName name="__123Graph_X" localSheetId="0">[5]금융!#REF!</definedName>
    <definedName name="__123Graph_X">[5]금융!#REF!</definedName>
    <definedName name="__A183154" localSheetId="1">#REF!</definedName>
    <definedName name="__A183154" localSheetId="4">#REF!</definedName>
    <definedName name="__A183154" localSheetId="2">#REF!</definedName>
    <definedName name="__A183154" localSheetId="0">#REF!</definedName>
    <definedName name="__A183154">#REF!</definedName>
    <definedName name="__alm1" localSheetId="1">#REF!</definedName>
    <definedName name="__alm1" localSheetId="4">#REF!</definedName>
    <definedName name="__alm1" localSheetId="2">#REF!</definedName>
    <definedName name="__alm1" localSheetId="0">#REF!</definedName>
    <definedName name="__alm1">#REF!</definedName>
    <definedName name="__alm2" localSheetId="1">#REF!</definedName>
    <definedName name="__alm2" localSheetId="4">#REF!</definedName>
    <definedName name="__alm2" localSheetId="2">#REF!</definedName>
    <definedName name="__alm2" localSheetId="0">#REF!</definedName>
    <definedName name="__alm2">#REF!</definedName>
    <definedName name="__f2" localSheetId="1">#REF!</definedName>
    <definedName name="__f2" localSheetId="4">#REF!</definedName>
    <definedName name="__f2" localSheetId="2">#REF!</definedName>
    <definedName name="__f2" localSheetId="0">#REF!</definedName>
    <definedName name="__f2">#REF!</definedName>
    <definedName name="__i8">'[1]방배동내역(리라)'!$A$6:$Q$955</definedName>
    <definedName name="__IntlFixup" hidden="1">TRUE</definedName>
    <definedName name="__key2" localSheetId="1" hidden="1">#REF!</definedName>
    <definedName name="__key2" localSheetId="4" hidden="1">#REF!</definedName>
    <definedName name="__key2" localSheetId="2" hidden="1">#REF!</definedName>
    <definedName name="__key2" localSheetId="0" hidden="1">#REF!</definedName>
    <definedName name="__key2" hidden="1">#REF!</definedName>
    <definedName name="__P1" localSheetId="1">#REF!</definedName>
    <definedName name="__P1" localSheetId="4">#REF!</definedName>
    <definedName name="__P1" localSheetId="2">#REF!</definedName>
    <definedName name="__P1" localSheetId="0">#REF!</definedName>
    <definedName name="__P1">#REF!</definedName>
    <definedName name="__P10" localSheetId="1">#REF!</definedName>
    <definedName name="__P10" localSheetId="4">#REF!</definedName>
    <definedName name="__P10" localSheetId="2">#REF!</definedName>
    <definedName name="__P10" localSheetId="0">#REF!</definedName>
    <definedName name="__P10">#REF!</definedName>
    <definedName name="__P11" localSheetId="1">#REF!</definedName>
    <definedName name="__P11" localSheetId="4">#REF!</definedName>
    <definedName name="__P11" localSheetId="2">#REF!</definedName>
    <definedName name="__P11" localSheetId="0">#REF!</definedName>
    <definedName name="__P11">#REF!</definedName>
    <definedName name="__P12" localSheetId="1">#REF!</definedName>
    <definedName name="__P12" localSheetId="4">#REF!</definedName>
    <definedName name="__P12" localSheetId="2">#REF!</definedName>
    <definedName name="__P12" localSheetId="0">#REF!</definedName>
    <definedName name="__P12">#REF!</definedName>
    <definedName name="__P13" localSheetId="1">#REF!</definedName>
    <definedName name="__P13" localSheetId="4">#REF!</definedName>
    <definedName name="__P13" localSheetId="2">#REF!</definedName>
    <definedName name="__P13" localSheetId="0">#REF!</definedName>
    <definedName name="__P13">#REF!</definedName>
    <definedName name="__P14" localSheetId="1">#REF!</definedName>
    <definedName name="__P14" localSheetId="4">#REF!</definedName>
    <definedName name="__P14" localSheetId="2">#REF!</definedName>
    <definedName name="__P14" localSheetId="0">#REF!</definedName>
    <definedName name="__P14">#REF!</definedName>
    <definedName name="__P15" localSheetId="1">#REF!</definedName>
    <definedName name="__P15" localSheetId="4">#REF!</definedName>
    <definedName name="__P15" localSheetId="2">#REF!</definedName>
    <definedName name="__P15" localSheetId="0">#REF!</definedName>
    <definedName name="__P15">#REF!</definedName>
    <definedName name="__P16" localSheetId="1">#REF!</definedName>
    <definedName name="__P16" localSheetId="4">#REF!</definedName>
    <definedName name="__P16" localSheetId="2">#REF!</definedName>
    <definedName name="__P16" localSheetId="0">#REF!</definedName>
    <definedName name="__P16">#REF!</definedName>
    <definedName name="__P17" localSheetId="1">#REF!</definedName>
    <definedName name="__P17" localSheetId="4">#REF!</definedName>
    <definedName name="__P17" localSheetId="2">#REF!</definedName>
    <definedName name="__P17" localSheetId="0">#REF!</definedName>
    <definedName name="__P17">#REF!</definedName>
    <definedName name="__P2" localSheetId="1">#REF!</definedName>
    <definedName name="__P2" localSheetId="4">#REF!</definedName>
    <definedName name="__P2" localSheetId="2">#REF!</definedName>
    <definedName name="__P2" localSheetId="0">#REF!</definedName>
    <definedName name="__P2">#REF!</definedName>
    <definedName name="__P3" localSheetId="1">#REF!</definedName>
    <definedName name="__P3" localSheetId="4">#REF!</definedName>
    <definedName name="__P3" localSheetId="2">#REF!</definedName>
    <definedName name="__P3" localSheetId="0">#REF!</definedName>
    <definedName name="__P3">#REF!</definedName>
    <definedName name="__P4" localSheetId="1">#REF!</definedName>
    <definedName name="__P4" localSheetId="4">#REF!</definedName>
    <definedName name="__P4" localSheetId="2">#REF!</definedName>
    <definedName name="__P4" localSheetId="0">#REF!</definedName>
    <definedName name="__P4">#REF!</definedName>
    <definedName name="__P5" localSheetId="1">#REF!</definedName>
    <definedName name="__P5" localSheetId="4">#REF!</definedName>
    <definedName name="__P5" localSheetId="2">#REF!</definedName>
    <definedName name="__P5" localSheetId="0">#REF!</definedName>
    <definedName name="__P5">#REF!</definedName>
    <definedName name="__P6" localSheetId="1">#REF!</definedName>
    <definedName name="__P6" localSheetId="4">#REF!</definedName>
    <definedName name="__P6" localSheetId="2">#REF!</definedName>
    <definedName name="__P6" localSheetId="0">#REF!</definedName>
    <definedName name="__P6">#REF!</definedName>
    <definedName name="__P7" localSheetId="1">#REF!</definedName>
    <definedName name="__P7" localSheetId="4">#REF!</definedName>
    <definedName name="__P7" localSheetId="2">#REF!</definedName>
    <definedName name="__P7" localSheetId="0">#REF!</definedName>
    <definedName name="__P7">#REF!</definedName>
    <definedName name="__P8" localSheetId="1">#REF!</definedName>
    <definedName name="__P8" localSheetId="4">#REF!</definedName>
    <definedName name="__P8" localSheetId="2">#REF!</definedName>
    <definedName name="__P8" localSheetId="0">#REF!</definedName>
    <definedName name="__P8">#REF!</definedName>
    <definedName name="__P9" localSheetId="1">#REF!</definedName>
    <definedName name="__P9" localSheetId="4">#REF!</definedName>
    <definedName name="__P9" localSheetId="2">#REF!</definedName>
    <definedName name="__P9" localSheetId="0">#REF!</definedName>
    <definedName name="__P9">#REF!</definedName>
    <definedName name="__pd08" localSheetId="1">#REF!</definedName>
    <definedName name="__pd08" localSheetId="4">#REF!</definedName>
    <definedName name="__pd08" localSheetId="2">#REF!</definedName>
    <definedName name="__pd08" localSheetId="0">#REF!</definedName>
    <definedName name="__pd08">#REF!</definedName>
    <definedName name="__PH1" localSheetId="1">#REF!</definedName>
    <definedName name="__PH1" localSheetId="4">#REF!</definedName>
    <definedName name="__PH1" localSheetId="2">#REF!</definedName>
    <definedName name="__PH1" localSheetId="0">#REF!</definedName>
    <definedName name="__PH1">#REF!</definedName>
    <definedName name="__sh2">[6]SG!$A$1:$G$961</definedName>
    <definedName name="_03" localSheetId="1">#REF!</definedName>
    <definedName name="_03" localSheetId="4">#REF!</definedName>
    <definedName name="_03" localSheetId="2">#REF!</definedName>
    <definedName name="_03" localSheetId="0">#REF!</definedName>
    <definedName name="_03">#REF!</definedName>
    <definedName name="_03_차수_L.W_GROUT_공" localSheetId="1">#REF!</definedName>
    <definedName name="_03_차수_L.W_GROUT_공" localSheetId="4">#REF!</definedName>
    <definedName name="_03_차수_L.W_GROUT_공" localSheetId="2">#REF!</definedName>
    <definedName name="_03_차수_L.W_GROUT_공" localSheetId="0">#REF!</definedName>
    <definedName name="_03_차수_L.W_GROUT_공">#REF!</definedName>
    <definedName name="_04" localSheetId="1">#REF!</definedName>
    <definedName name="_04" localSheetId="4">#REF!</definedName>
    <definedName name="_04" localSheetId="2">#REF!</definedName>
    <definedName name="_04" localSheetId="0">#REF!</definedName>
    <definedName name="_04">#REF!</definedName>
    <definedName name="_04_흙막이_100" localSheetId="1">#REF!</definedName>
    <definedName name="_04_흙막이_100" localSheetId="4">#REF!</definedName>
    <definedName name="_04_흙막이_100" localSheetId="2">#REF!</definedName>
    <definedName name="_04_흙막이_100" localSheetId="0">#REF!</definedName>
    <definedName name="_04_흙막이_100">#REF!</definedName>
    <definedName name="_05_손료_및_재료" localSheetId="1">#REF!</definedName>
    <definedName name="_05_손료_및_재료" localSheetId="4">#REF!</definedName>
    <definedName name="_05_손료_및_재료" localSheetId="2">#REF!</definedName>
    <definedName name="_05_손료_및_재료" localSheetId="0">#REF!</definedName>
    <definedName name="_05_손료_및_재료">#REF!</definedName>
    <definedName name="_06_부대공" localSheetId="1">#REF!</definedName>
    <definedName name="_06_부대공" localSheetId="4">#REF!</definedName>
    <definedName name="_06_부대공" localSheetId="2">#REF!</definedName>
    <definedName name="_06_부대공" localSheetId="0">#REF!</definedName>
    <definedName name="_06_부대공">#REF!</definedName>
    <definedName name="_1" localSheetId="1">#REF!</definedName>
    <definedName name="_1" localSheetId="4">#REF!</definedName>
    <definedName name="_1" localSheetId="2">#REF!</definedName>
    <definedName name="_1" localSheetId="0">#REF!</definedName>
    <definedName name="_1">#REF!</definedName>
    <definedName name="_1_0" localSheetId="1">[7]내역표지!#REF!</definedName>
    <definedName name="_1_0" localSheetId="4">[7]내역표지!#REF!</definedName>
    <definedName name="_1_0" localSheetId="2">[7]내역표지!#REF!</definedName>
    <definedName name="_1_0" localSheetId="0">[7]내역표지!#REF!</definedName>
    <definedName name="_1_0">[7]내역표지!#REF!</definedName>
    <definedName name="_1_3_0Crite" localSheetId="1">#REF!</definedName>
    <definedName name="_1_3_0Crite" localSheetId="4">#REF!</definedName>
    <definedName name="_1_3_0Crite" localSheetId="2">#REF!</definedName>
    <definedName name="_1_3_0Crite" localSheetId="0">#REF!</definedName>
    <definedName name="_1_3_0Crite">#REF!</definedName>
    <definedName name="_1\LA" localSheetId="1">'[8]#REF'!#REF!</definedName>
    <definedName name="_1\LA" localSheetId="4">'[8]#REF'!#REF!</definedName>
    <definedName name="_1\LA" localSheetId="2">'[8]#REF'!#REF!</definedName>
    <definedName name="_1\LA" localSheetId="0">'[8]#REF'!#REF!</definedName>
    <definedName name="_1\LA">'[8]#REF'!#REF!</definedName>
    <definedName name="_10">#N/A</definedName>
    <definedName name="_10_0_0" localSheetId="1" hidden="1">#REF!</definedName>
    <definedName name="_10_0_0" localSheetId="4" hidden="1">#REF!</definedName>
    <definedName name="_10_0_0" localSheetId="2" hidden="1">#REF!</definedName>
    <definedName name="_10_0_0" localSheetId="0" hidden="1">#REF!</definedName>
    <definedName name="_10_0_0" hidden="1">#REF!</definedName>
    <definedName name="_10_0\MID" localSheetId="1">'[8]#REF'!#REF!</definedName>
    <definedName name="_10_0\MID" localSheetId="4">'[8]#REF'!#REF!</definedName>
    <definedName name="_10_0\MID" localSheetId="2">'[8]#REF'!#REF!</definedName>
    <definedName name="_10_0\MID" localSheetId="0">'[8]#REF'!#REF!</definedName>
    <definedName name="_10_0\MID">'[8]#REF'!#REF!</definedName>
    <definedName name="_10_3_0Crite" localSheetId="1">#REF!</definedName>
    <definedName name="_10_3_0Crite" localSheetId="4">#REF!</definedName>
    <definedName name="_10_3_0Crite" localSheetId="2">#REF!</definedName>
    <definedName name="_10_3_0Crite" localSheetId="0">#REF!</definedName>
    <definedName name="_10_3_0Crite">#REF!</definedName>
    <definedName name="_10_3_0Criteria" localSheetId="1">#REF!</definedName>
    <definedName name="_10_3_0Criteria" localSheetId="4">#REF!</definedName>
    <definedName name="_10_3_0Criteria" localSheetId="2">#REF!</definedName>
    <definedName name="_10_3_0Criteria" localSheetId="0">#REF!</definedName>
    <definedName name="_10_3_0Criteria">#REF!</definedName>
    <definedName name="_10A_" localSheetId="1">[9]연돌일위집계!#REF!</definedName>
    <definedName name="_10A_" localSheetId="4">[9]연돌일위집계!#REF!</definedName>
    <definedName name="_10A_" localSheetId="2">[9]연돌일위집계!#REF!</definedName>
    <definedName name="_10A_" localSheetId="0">[9]연돌일위집계!#REF!</definedName>
    <definedName name="_10A_">[9]연돌일위집계!#REF!</definedName>
    <definedName name="_10A_1" localSheetId="1">[9]연돌일위집계!#REF!</definedName>
    <definedName name="_10A_1" localSheetId="4">[9]연돌일위집계!#REF!</definedName>
    <definedName name="_10A_1" localSheetId="2">[9]연돌일위집계!#REF!</definedName>
    <definedName name="_10A_1" localSheetId="0">[9]연돌일위집계!#REF!</definedName>
    <definedName name="_10A_1">[9]연돌일위집계!#REF!</definedName>
    <definedName name="_10A_10" localSheetId="1">[9]연돌일위집계!#REF!</definedName>
    <definedName name="_10A_10" localSheetId="4">[9]연돌일위집계!#REF!</definedName>
    <definedName name="_10A_10" localSheetId="2">[9]연돌일위집계!#REF!</definedName>
    <definedName name="_10A_10" localSheetId="0">[9]연돌일위집계!#REF!</definedName>
    <definedName name="_10A_10">[9]연돌일위집계!#REF!</definedName>
    <definedName name="_10A_11" localSheetId="1">[9]연돌일위집계!#REF!</definedName>
    <definedName name="_10A_11" localSheetId="4">[9]연돌일위집계!#REF!</definedName>
    <definedName name="_10A_11" localSheetId="2">[9]연돌일위집계!#REF!</definedName>
    <definedName name="_10A_11" localSheetId="0">[9]연돌일위집계!#REF!</definedName>
    <definedName name="_10A_11">[9]연돌일위집계!#REF!</definedName>
    <definedName name="_10A_12" localSheetId="1">[9]연돌일위집계!#REF!</definedName>
    <definedName name="_10A_12" localSheetId="4">[9]연돌일위집계!#REF!</definedName>
    <definedName name="_10A_12" localSheetId="2">[9]연돌일위집계!#REF!</definedName>
    <definedName name="_10A_12" localSheetId="0">[9]연돌일위집계!#REF!</definedName>
    <definedName name="_10A_12">[9]연돌일위집계!#REF!</definedName>
    <definedName name="_10A_13" localSheetId="1">[9]연돌일위집계!#REF!</definedName>
    <definedName name="_10A_13" localSheetId="4">[9]연돌일위집계!#REF!</definedName>
    <definedName name="_10A_13" localSheetId="2">[9]연돌일위집계!#REF!</definedName>
    <definedName name="_10A_13" localSheetId="0">[9]연돌일위집계!#REF!</definedName>
    <definedName name="_10A_13">[9]연돌일위집계!#REF!</definedName>
    <definedName name="_10A_14" localSheetId="1">[9]연돌일위집계!#REF!</definedName>
    <definedName name="_10A_14" localSheetId="4">[9]연돌일위집계!#REF!</definedName>
    <definedName name="_10A_14" localSheetId="2">[9]연돌일위집계!#REF!</definedName>
    <definedName name="_10A_14" localSheetId="0">[9]연돌일위집계!#REF!</definedName>
    <definedName name="_10A_14">[9]연돌일위집계!#REF!</definedName>
    <definedName name="_10A_15" localSheetId="1">[9]연돌일위집계!#REF!</definedName>
    <definedName name="_10A_15" localSheetId="4">[9]연돌일위집계!#REF!</definedName>
    <definedName name="_10A_15" localSheetId="2">[9]연돌일위집계!#REF!</definedName>
    <definedName name="_10A_15" localSheetId="0">[9]연돌일위집계!#REF!</definedName>
    <definedName name="_10A_15">[9]연돌일위집계!#REF!</definedName>
    <definedName name="_10A_16" localSheetId="1">[9]연돌일위집계!#REF!</definedName>
    <definedName name="_10A_16" localSheetId="4">[9]연돌일위집계!#REF!</definedName>
    <definedName name="_10A_16" localSheetId="2">[9]연돌일위집계!#REF!</definedName>
    <definedName name="_10A_16" localSheetId="0">[9]연돌일위집계!#REF!</definedName>
    <definedName name="_10A_16">[9]연돌일위집계!#REF!</definedName>
    <definedName name="_10A_17" localSheetId="1">[9]연돌일위집계!#REF!</definedName>
    <definedName name="_10A_17" localSheetId="4">[9]연돌일위집계!#REF!</definedName>
    <definedName name="_10A_17" localSheetId="2">[9]연돌일위집계!#REF!</definedName>
    <definedName name="_10A_17" localSheetId="0">[9]연돌일위집계!#REF!</definedName>
    <definedName name="_10A_17">[9]연돌일위집계!#REF!</definedName>
    <definedName name="_10A_18" localSheetId="1">[9]연돌일위집계!#REF!</definedName>
    <definedName name="_10A_18" localSheetId="4">[9]연돌일위집계!#REF!</definedName>
    <definedName name="_10A_18" localSheetId="2">[9]연돌일위집계!#REF!</definedName>
    <definedName name="_10A_18" localSheetId="0">[9]연돌일위집계!#REF!</definedName>
    <definedName name="_10A_18">[9]연돌일위집계!#REF!</definedName>
    <definedName name="_10A_19" localSheetId="1">[9]연돌일위집계!#REF!</definedName>
    <definedName name="_10A_19" localSheetId="4">[9]연돌일위집계!#REF!</definedName>
    <definedName name="_10A_19" localSheetId="2">[9]연돌일위집계!#REF!</definedName>
    <definedName name="_10A_19" localSheetId="0">[9]연돌일위집계!#REF!</definedName>
    <definedName name="_10A_19">[9]연돌일위집계!#REF!</definedName>
    <definedName name="_10A_2" localSheetId="1">[9]연돌일위집계!#REF!</definedName>
    <definedName name="_10A_2" localSheetId="4">[9]연돌일위집계!#REF!</definedName>
    <definedName name="_10A_2" localSheetId="2">[9]연돌일위집계!#REF!</definedName>
    <definedName name="_10A_2" localSheetId="0">[9]연돌일위집계!#REF!</definedName>
    <definedName name="_10A_2">[9]연돌일위집계!#REF!</definedName>
    <definedName name="_10A_20" localSheetId="1">[9]연돌일위집계!#REF!</definedName>
    <definedName name="_10A_20" localSheetId="4">[9]연돌일위집계!#REF!</definedName>
    <definedName name="_10A_20" localSheetId="2">[9]연돌일위집계!#REF!</definedName>
    <definedName name="_10A_20" localSheetId="0">[9]연돌일위집계!#REF!</definedName>
    <definedName name="_10A_20">[9]연돌일위집계!#REF!</definedName>
    <definedName name="_10A_21" localSheetId="1">[9]연돌일위집계!#REF!</definedName>
    <definedName name="_10A_21" localSheetId="4">[9]연돌일위집계!#REF!</definedName>
    <definedName name="_10A_21" localSheetId="2">[9]연돌일위집계!#REF!</definedName>
    <definedName name="_10A_21" localSheetId="0">[9]연돌일위집계!#REF!</definedName>
    <definedName name="_10A_21">[9]연돌일위집계!#REF!</definedName>
    <definedName name="_10A_22" localSheetId="1">[9]연돌일위집계!#REF!</definedName>
    <definedName name="_10A_22" localSheetId="4">[9]연돌일위집계!#REF!</definedName>
    <definedName name="_10A_22" localSheetId="2">[9]연돌일위집계!#REF!</definedName>
    <definedName name="_10A_22" localSheetId="0">[9]연돌일위집계!#REF!</definedName>
    <definedName name="_10A_22">[9]연돌일위집계!#REF!</definedName>
    <definedName name="_10A_23" localSheetId="1">[9]연돌일위집계!#REF!</definedName>
    <definedName name="_10A_23" localSheetId="4">[9]연돌일위집계!#REF!</definedName>
    <definedName name="_10A_23" localSheetId="2">[9]연돌일위집계!#REF!</definedName>
    <definedName name="_10A_23" localSheetId="0">[9]연돌일위집계!#REF!</definedName>
    <definedName name="_10A_23">[9]연돌일위집계!#REF!</definedName>
    <definedName name="_10A_24" localSheetId="1">[9]연돌일위집계!#REF!</definedName>
    <definedName name="_10A_24" localSheetId="4">[9]연돌일위집계!#REF!</definedName>
    <definedName name="_10A_24" localSheetId="2">[9]연돌일위집계!#REF!</definedName>
    <definedName name="_10A_24" localSheetId="0">[9]연돌일위집계!#REF!</definedName>
    <definedName name="_10A_24">[9]연돌일위집계!#REF!</definedName>
    <definedName name="_10A_25" localSheetId="1">[9]연돌일위집계!#REF!</definedName>
    <definedName name="_10A_25" localSheetId="4">[9]연돌일위집계!#REF!</definedName>
    <definedName name="_10A_25" localSheetId="2">[9]연돌일위집계!#REF!</definedName>
    <definedName name="_10A_25" localSheetId="0">[9]연돌일위집계!#REF!</definedName>
    <definedName name="_10A_25">[9]연돌일위집계!#REF!</definedName>
    <definedName name="_10A_26" localSheetId="1">[9]연돌일위집계!#REF!</definedName>
    <definedName name="_10A_26" localSheetId="4">[9]연돌일위집계!#REF!</definedName>
    <definedName name="_10A_26" localSheetId="2">[9]연돌일위집계!#REF!</definedName>
    <definedName name="_10A_26" localSheetId="0">[9]연돌일위집계!#REF!</definedName>
    <definedName name="_10A_26">[9]연돌일위집계!#REF!</definedName>
    <definedName name="_10A_27" localSheetId="1">[9]연돌일위집계!#REF!</definedName>
    <definedName name="_10A_27" localSheetId="4">[9]연돌일위집계!#REF!</definedName>
    <definedName name="_10A_27" localSheetId="2">[9]연돌일위집계!#REF!</definedName>
    <definedName name="_10A_27" localSheetId="0">[9]연돌일위집계!#REF!</definedName>
    <definedName name="_10A_27">[9]연돌일위집계!#REF!</definedName>
    <definedName name="_10A_28" localSheetId="1">[9]연돌일위집계!#REF!</definedName>
    <definedName name="_10A_28" localSheetId="4">[9]연돌일위집계!#REF!</definedName>
    <definedName name="_10A_28" localSheetId="2">[9]연돌일위집계!#REF!</definedName>
    <definedName name="_10A_28" localSheetId="0">[9]연돌일위집계!#REF!</definedName>
    <definedName name="_10A_28">[9]연돌일위집계!#REF!</definedName>
    <definedName name="_10A_29" localSheetId="1">[9]연돌일위집계!#REF!</definedName>
    <definedName name="_10A_29" localSheetId="4">[9]연돌일위집계!#REF!</definedName>
    <definedName name="_10A_29" localSheetId="2">[9]연돌일위집계!#REF!</definedName>
    <definedName name="_10A_29" localSheetId="0">[9]연돌일위집계!#REF!</definedName>
    <definedName name="_10A_29">[9]연돌일위집계!#REF!</definedName>
    <definedName name="_10A_3" localSheetId="1">[9]연돌일위집계!#REF!</definedName>
    <definedName name="_10A_3" localSheetId="4">[9]연돌일위집계!#REF!</definedName>
    <definedName name="_10A_3" localSheetId="2">[9]연돌일위집계!#REF!</definedName>
    <definedName name="_10A_3" localSheetId="0">[9]연돌일위집계!#REF!</definedName>
    <definedName name="_10A_3">[9]연돌일위집계!#REF!</definedName>
    <definedName name="_10A_30" localSheetId="1">[9]연돌일위집계!#REF!</definedName>
    <definedName name="_10A_30" localSheetId="4">[9]연돌일위집계!#REF!</definedName>
    <definedName name="_10A_30" localSheetId="2">[9]연돌일위집계!#REF!</definedName>
    <definedName name="_10A_30" localSheetId="0">[9]연돌일위집계!#REF!</definedName>
    <definedName name="_10A_30">[9]연돌일위집계!#REF!</definedName>
    <definedName name="_10A_31" localSheetId="1">[9]연돌일위집계!#REF!</definedName>
    <definedName name="_10A_31" localSheetId="4">[9]연돌일위집계!#REF!</definedName>
    <definedName name="_10A_31" localSheetId="2">[9]연돌일위집계!#REF!</definedName>
    <definedName name="_10A_31" localSheetId="0">[9]연돌일위집계!#REF!</definedName>
    <definedName name="_10A_31">[9]연돌일위집계!#REF!</definedName>
    <definedName name="_10A_32" localSheetId="1">[9]연돌일위집계!#REF!</definedName>
    <definedName name="_10A_32" localSheetId="4">[9]연돌일위집계!#REF!</definedName>
    <definedName name="_10A_32" localSheetId="2">[9]연돌일위집계!#REF!</definedName>
    <definedName name="_10A_32" localSheetId="0">[9]연돌일위집계!#REF!</definedName>
    <definedName name="_10A_32">[9]연돌일위집계!#REF!</definedName>
    <definedName name="_10A_33" localSheetId="1">[9]연돌일위집계!#REF!</definedName>
    <definedName name="_10A_33" localSheetId="4">[9]연돌일위집계!#REF!</definedName>
    <definedName name="_10A_33" localSheetId="2">[9]연돌일위집계!#REF!</definedName>
    <definedName name="_10A_33" localSheetId="0">[9]연돌일위집계!#REF!</definedName>
    <definedName name="_10A_33">[9]연돌일위집계!#REF!</definedName>
    <definedName name="_10A_34" localSheetId="1">[9]연돌일위집계!#REF!</definedName>
    <definedName name="_10A_34" localSheetId="4">[9]연돌일위집계!#REF!</definedName>
    <definedName name="_10A_34" localSheetId="2">[9]연돌일위집계!#REF!</definedName>
    <definedName name="_10A_34" localSheetId="0">[9]연돌일위집계!#REF!</definedName>
    <definedName name="_10A_34">[9]연돌일위집계!#REF!</definedName>
    <definedName name="_10A_35" localSheetId="1">[9]연돌일위집계!#REF!</definedName>
    <definedName name="_10A_35" localSheetId="4">[9]연돌일위집계!#REF!</definedName>
    <definedName name="_10A_35" localSheetId="2">[9]연돌일위집계!#REF!</definedName>
    <definedName name="_10A_35" localSheetId="0">[9]연돌일위집계!#REF!</definedName>
    <definedName name="_10A_35">[9]연돌일위집계!#REF!</definedName>
    <definedName name="_10A_36" localSheetId="1">[9]연돌일위집계!#REF!</definedName>
    <definedName name="_10A_36" localSheetId="4">[9]연돌일위집계!#REF!</definedName>
    <definedName name="_10A_36" localSheetId="2">[9]연돌일위집계!#REF!</definedName>
    <definedName name="_10A_36" localSheetId="0">[9]연돌일위집계!#REF!</definedName>
    <definedName name="_10A_36">[9]연돌일위집계!#REF!</definedName>
    <definedName name="_10A_37" localSheetId="1">[9]연돌일위집계!#REF!</definedName>
    <definedName name="_10A_37" localSheetId="4">[9]연돌일위집계!#REF!</definedName>
    <definedName name="_10A_37" localSheetId="2">[9]연돌일위집계!#REF!</definedName>
    <definedName name="_10A_37" localSheetId="0">[9]연돌일위집계!#REF!</definedName>
    <definedName name="_10A_37">[9]연돌일위집계!#REF!</definedName>
    <definedName name="_10A_38" localSheetId="1">[9]연돌일위집계!#REF!</definedName>
    <definedName name="_10A_38" localSheetId="4">[9]연돌일위집계!#REF!</definedName>
    <definedName name="_10A_38" localSheetId="2">[9]연돌일위집계!#REF!</definedName>
    <definedName name="_10A_38" localSheetId="0">[9]연돌일위집계!#REF!</definedName>
    <definedName name="_10A_38">[9]연돌일위집계!#REF!</definedName>
    <definedName name="_10A_39" localSheetId="1">[9]연돌일위집계!#REF!</definedName>
    <definedName name="_10A_39" localSheetId="4">[9]연돌일위집계!#REF!</definedName>
    <definedName name="_10A_39" localSheetId="2">[9]연돌일위집계!#REF!</definedName>
    <definedName name="_10A_39" localSheetId="0">[9]연돌일위집계!#REF!</definedName>
    <definedName name="_10A_39">[9]연돌일위집계!#REF!</definedName>
    <definedName name="_10A_4" localSheetId="1">[9]연돌일위집계!#REF!</definedName>
    <definedName name="_10A_4" localSheetId="4">[9]연돌일위집계!#REF!</definedName>
    <definedName name="_10A_4" localSheetId="2">[9]연돌일위집계!#REF!</definedName>
    <definedName name="_10A_4" localSheetId="0">[9]연돌일위집계!#REF!</definedName>
    <definedName name="_10A_4">[9]연돌일위집계!#REF!</definedName>
    <definedName name="_10A_40" localSheetId="1">[9]연돌일위집계!#REF!</definedName>
    <definedName name="_10A_40" localSheetId="4">[9]연돌일위집계!#REF!</definedName>
    <definedName name="_10A_40" localSheetId="2">[9]연돌일위집계!#REF!</definedName>
    <definedName name="_10A_40" localSheetId="0">[9]연돌일위집계!#REF!</definedName>
    <definedName name="_10A_40">[9]연돌일위집계!#REF!</definedName>
    <definedName name="_10A_41" localSheetId="1">[9]연돌일위집계!#REF!</definedName>
    <definedName name="_10A_41" localSheetId="4">[9]연돌일위집계!#REF!</definedName>
    <definedName name="_10A_41" localSheetId="2">[9]연돌일위집계!#REF!</definedName>
    <definedName name="_10A_41" localSheetId="0">[9]연돌일위집계!#REF!</definedName>
    <definedName name="_10A_41">[9]연돌일위집계!#REF!</definedName>
    <definedName name="_10A_42" localSheetId="1">[9]연돌일위집계!#REF!</definedName>
    <definedName name="_10A_42" localSheetId="4">[9]연돌일위집계!#REF!</definedName>
    <definedName name="_10A_42" localSheetId="2">[9]연돌일위집계!#REF!</definedName>
    <definedName name="_10A_42" localSheetId="0">[9]연돌일위집계!#REF!</definedName>
    <definedName name="_10A_42">[9]연돌일위집계!#REF!</definedName>
    <definedName name="_10A_43" localSheetId="1">[9]연돌일위집계!#REF!</definedName>
    <definedName name="_10A_43" localSheetId="4">[9]연돌일위집계!#REF!</definedName>
    <definedName name="_10A_43" localSheetId="2">[9]연돌일위집계!#REF!</definedName>
    <definedName name="_10A_43" localSheetId="0">[9]연돌일위집계!#REF!</definedName>
    <definedName name="_10A_43">[9]연돌일위집계!#REF!</definedName>
    <definedName name="_10A_44" localSheetId="1">[9]연돌일위집계!#REF!</definedName>
    <definedName name="_10A_44" localSheetId="4">[9]연돌일위집계!#REF!</definedName>
    <definedName name="_10A_44" localSheetId="2">[9]연돌일위집계!#REF!</definedName>
    <definedName name="_10A_44" localSheetId="0">[9]연돌일위집계!#REF!</definedName>
    <definedName name="_10A_44">[9]연돌일위집계!#REF!</definedName>
    <definedName name="_10A_45" localSheetId="1">[9]연돌일위집계!#REF!</definedName>
    <definedName name="_10A_45" localSheetId="4">[9]연돌일위집계!#REF!</definedName>
    <definedName name="_10A_45" localSheetId="2">[9]연돌일위집계!#REF!</definedName>
    <definedName name="_10A_45" localSheetId="0">[9]연돌일위집계!#REF!</definedName>
    <definedName name="_10A_45">[9]연돌일위집계!#REF!</definedName>
    <definedName name="_10A_46" localSheetId="1">[9]연돌일위집계!#REF!</definedName>
    <definedName name="_10A_46" localSheetId="4">[9]연돌일위집계!#REF!</definedName>
    <definedName name="_10A_46" localSheetId="2">[9]연돌일위집계!#REF!</definedName>
    <definedName name="_10A_46" localSheetId="0">[9]연돌일위집계!#REF!</definedName>
    <definedName name="_10A_46">[9]연돌일위집계!#REF!</definedName>
    <definedName name="_10A_47" localSheetId="1">[9]연돌일위집계!#REF!</definedName>
    <definedName name="_10A_47" localSheetId="4">[9]연돌일위집계!#REF!</definedName>
    <definedName name="_10A_47" localSheetId="2">[9]연돌일위집계!#REF!</definedName>
    <definedName name="_10A_47" localSheetId="0">[9]연돌일위집계!#REF!</definedName>
    <definedName name="_10A_47">[9]연돌일위집계!#REF!</definedName>
    <definedName name="_10A_48" localSheetId="1">[9]연돌일위집계!#REF!</definedName>
    <definedName name="_10A_48" localSheetId="4">[9]연돌일위집계!#REF!</definedName>
    <definedName name="_10A_48" localSheetId="2">[9]연돌일위집계!#REF!</definedName>
    <definedName name="_10A_48" localSheetId="0">[9]연돌일위집계!#REF!</definedName>
    <definedName name="_10A_48">[9]연돌일위집계!#REF!</definedName>
    <definedName name="_10A_49" localSheetId="1">[9]연돌일위집계!#REF!</definedName>
    <definedName name="_10A_49" localSheetId="4">[9]연돌일위집계!#REF!</definedName>
    <definedName name="_10A_49" localSheetId="2">[9]연돌일위집계!#REF!</definedName>
    <definedName name="_10A_49" localSheetId="0">[9]연돌일위집계!#REF!</definedName>
    <definedName name="_10A_49">[9]연돌일위집계!#REF!</definedName>
    <definedName name="_10A_5" localSheetId="1">[9]연돌일위집계!#REF!</definedName>
    <definedName name="_10A_5" localSheetId="4">[9]연돌일위집계!#REF!</definedName>
    <definedName name="_10A_5" localSheetId="2">[9]연돌일위집계!#REF!</definedName>
    <definedName name="_10A_5" localSheetId="0">[9]연돌일위집계!#REF!</definedName>
    <definedName name="_10A_5">[9]연돌일위집계!#REF!</definedName>
    <definedName name="_10A_50" localSheetId="1">[9]연돌일위집계!#REF!</definedName>
    <definedName name="_10A_50" localSheetId="4">[9]연돌일위집계!#REF!</definedName>
    <definedName name="_10A_50" localSheetId="2">[9]연돌일위집계!#REF!</definedName>
    <definedName name="_10A_50" localSheetId="0">[9]연돌일위집계!#REF!</definedName>
    <definedName name="_10A_50">[9]연돌일위집계!#REF!</definedName>
    <definedName name="_10A_51" localSheetId="1">[9]연돌일위집계!#REF!</definedName>
    <definedName name="_10A_51" localSheetId="4">[9]연돌일위집계!#REF!</definedName>
    <definedName name="_10A_51" localSheetId="2">[9]연돌일위집계!#REF!</definedName>
    <definedName name="_10A_51" localSheetId="0">[9]연돌일위집계!#REF!</definedName>
    <definedName name="_10A_51">[9]연돌일위집계!#REF!</definedName>
    <definedName name="_10A_52" localSheetId="1">[9]연돌일위집계!#REF!</definedName>
    <definedName name="_10A_52" localSheetId="4">[9]연돌일위집계!#REF!</definedName>
    <definedName name="_10A_52" localSheetId="2">[9]연돌일위집계!#REF!</definedName>
    <definedName name="_10A_52" localSheetId="0">[9]연돌일위집계!#REF!</definedName>
    <definedName name="_10A_52">[9]연돌일위집계!#REF!</definedName>
    <definedName name="_10A_53" localSheetId="1">[9]연돌일위집계!#REF!</definedName>
    <definedName name="_10A_53" localSheetId="4">[9]연돌일위집계!#REF!</definedName>
    <definedName name="_10A_53" localSheetId="2">[9]연돌일위집계!#REF!</definedName>
    <definedName name="_10A_53" localSheetId="0">[9]연돌일위집계!#REF!</definedName>
    <definedName name="_10A_53">[9]연돌일위집계!#REF!</definedName>
    <definedName name="_10A_54" localSheetId="1">[9]연돌일위집계!#REF!</definedName>
    <definedName name="_10A_54" localSheetId="4">[9]연돌일위집계!#REF!</definedName>
    <definedName name="_10A_54" localSheetId="2">[9]연돌일위집계!#REF!</definedName>
    <definedName name="_10A_54" localSheetId="0">[9]연돌일위집계!#REF!</definedName>
    <definedName name="_10A_54">[9]연돌일위집계!#REF!</definedName>
    <definedName name="_10A_55" localSheetId="1">[9]연돌일위집계!#REF!</definedName>
    <definedName name="_10A_55" localSheetId="4">[9]연돌일위집계!#REF!</definedName>
    <definedName name="_10A_55" localSheetId="2">[9]연돌일위집계!#REF!</definedName>
    <definedName name="_10A_55" localSheetId="0">[9]연돌일위집계!#REF!</definedName>
    <definedName name="_10A_55">[9]연돌일위집계!#REF!</definedName>
    <definedName name="_10A_56" localSheetId="1">[9]연돌일위집계!#REF!</definedName>
    <definedName name="_10A_56" localSheetId="4">[9]연돌일위집계!#REF!</definedName>
    <definedName name="_10A_56" localSheetId="2">[9]연돌일위집계!#REF!</definedName>
    <definedName name="_10A_56" localSheetId="0">[9]연돌일위집계!#REF!</definedName>
    <definedName name="_10A_56">[9]연돌일위집계!#REF!</definedName>
    <definedName name="_10A_57" localSheetId="1">[9]연돌일위집계!#REF!</definedName>
    <definedName name="_10A_57" localSheetId="4">[9]연돌일위집계!#REF!</definedName>
    <definedName name="_10A_57" localSheetId="2">[9]연돌일위집계!#REF!</definedName>
    <definedName name="_10A_57" localSheetId="0">[9]연돌일위집계!#REF!</definedName>
    <definedName name="_10A_57">[9]연돌일위집계!#REF!</definedName>
    <definedName name="_10A_58" localSheetId="1">[9]연돌일위집계!#REF!</definedName>
    <definedName name="_10A_58" localSheetId="4">[9]연돌일위집계!#REF!</definedName>
    <definedName name="_10A_58" localSheetId="2">[9]연돌일위집계!#REF!</definedName>
    <definedName name="_10A_58" localSheetId="0">[9]연돌일위집계!#REF!</definedName>
    <definedName name="_10A_58">[9]연돌일위집계!#REF!</definedName>
    <definedName name="_10A_59" localSheetId="1">[9]연돌일위집계!#REF!</definedName>
    <definedName name="_10A_59" localSheetId="4">[9]연돌일위집계!#REF!</definedName>
    <definedName name="_10A_59" localSheetId="2">[9]연돌일위집계!#REF!</definedName>
    <definedName name="_10A_59" localSheetId="0">[9]연돌일위집계!#REF!</definedName>
    <definedName name="_10A_59">[9]연돌일위집계!#REF!</definedName>
    <definedName name="_10A_6" localSheetId="1">[9]연돌일위집계!#REF!</definedName>
    <definedName name="_10A_6" localSheetId="4">[9]연돌일위집계!#REF!</definedName>
    <definedName name="_10A_6" localSheetId="2">[9]연돌일위집계!#REF!</definedName>
    <definedName name="_10A_6" localSheetId="0">[9]연돌일위집계!#REF!</definedName>
    <definedName name="_10A_6">[9]연돌일위집계!#REF!</definedName>
    <definedName name="_10A_60" localSheetId="1">[9]연돌일위집계!#REF!</definedName>
    <definedName name="_10A_60" localSheetId="4">[9]연돌일위집계!#REF!</definedName>
    <definedName name="_10A_60" localSheetId="2">[9]연돌일위집계!#REF!</definedName>
    <definedName name="_10A_60" localSheetId="0">[9]연돌일위집계!#REF!</definedName>
    <definedName name="_10A_60">[9]연돌일위집계!#REF!</definedName>
    <definedName name="_10A_61">#N/A</definedName>
    <definedName name="_10A_62">#N/A</definedName>
    <definedName name="_10A_63">#N/A</definedName>
    <definedName name="_10A_64">#N/A</definedName>
    <definedName name="_10A_65">#N/A</definedName>
    <definedName name="_10A_66">#N/A</definedName>
    <definedName name="_10A_67">#N/A</definedName>
    <definedName name="_10A_68">#N/A</definedName>
    <definedName name="_10A_69">#N/A</definedName>
    <definedName name="_10A_7" localSheetId="1">[9]연돌일위집계!#REF!</definedName>
    <definedName name="_10A_7" localSheetId="4">[9]연돌일위집계!#REF!</definedName>
    <definedName name="_10A_7" localSheetId="2">[9]연돌일위집계!#REF!</definedName>
    <definedName name="_10A_7" localSheetId="0">[9]연돌일위집계!#REF!</definedName>
    <definedName name="_10A_7">[9]연돌일위집계!#REF!</definedName>
    <definedName name="_10A_70">#N/A</definedName>
    <definedName name="_10A_71">#N/A</definedName>
    <definedName name="_10A_72">#N/A</definedName>
    <definedName name="_10A_73">#N/A</definedName>
    <definedName name="_10A_74">#N/A</definedName>
    <definedName name="_10A_75">#N/A</definedName>
    <definedName name="_10A_76">#N/A</definedName>
    <definedName name="_10A_77">#N/A</definedName>
    <definedName name="_10A_78">#N/A</definedName>
    <definedName name="_10A_79">#N/A</definedName>
    <definedName name="_10A_8" localSheetId="1">[9]연돌일위집계!#REF!</definedName>
    <definedName name="_10A_8" localSheetId="4">[9]연돌일위집계!#REF!</definedName>
    <definedName name="_10A_8" localSheetId="2">[9]연돌일위집계!#REF!</definedName>
    <definedName name="_10A_8" localSheetId="0">[9]연돌일위집계!#REF!</definedName>
    <definedName name="_10A_8">[9]연돌일위집계!#REF!</definedName>
    <definedName name="_10A_80">#N/A</definedName>
    <definedName name="_10A_81">#N/A</definedName>
    <definedName name="_10A_82">#N/A</definedName>
    <definedName name="_10A_83">#N/A</definedName>
    <definedName name="_10A_84">#N/A</definedName>
    <definedName name="_10A_85">#N/A</definedName>
    <definedName name="_10A_86">#N/A</definedName>
    <definedName name="_10A_87">#N/A</definedName>
    <definedName name="_10A_88">#N/A</definedName>
    <definedName name="_10A_89">#N/A</definedName>
    <definedName name="_10A_9" localSheetId="1">[9]연돌일위집계!#REF!</definedName>
    <definedName name="_10A_9" localSheetId="4">[9]연돌일위집계!#REF!</definedName>
    <definedName name="_10A_9" localSheetId="2">[9]연돌일위집계!#REF!</definedName>
    <definedName name="_10A_9" localSheetId="0">[9]연돌일위집계!#REF!</definedName>
    <definedName name="_10A_9">[9]연돌일위집계!#REF!</definedName>
    <definedName name="_10A_90">#N/A</definedName>
    <definedName name="_10B_" localSheetId="1">[9]연돌일위집계!#REF!</definedName>
    <definedName name="_10B_" localSheetId="4">[9]연돌일위집계!#REF!</definedName>
    <definedName name="_10B_" localSheetId="2">[9]연돌일위집계!#REF!</definedName>
    <definedName name="_10B_" localSheetId="0">[9]연돌일위집계!#REF!</definedName>
    <definedName name="_10B_">[9]연돌일위집계!#REF!</definedName>
    <definedName name="_10B_1" localSheetId="1">[9]연돌일위집계!#REF!</definedName>
    <definedName name="_10B_1" localSheetId="4">[9]연돌일위집계!#REF!</definedName>
    <definedName name="_10B_1" localSheetId="2">[9]연돌일위집계!#REF!</definedName>
    <definedName name="_10B_1" localSheetId="0">[9]연돌일위집계!#REF!</definedName>
    <definedName name="_10B_1">[9]연돌일위집계!#REF!</definedName>
    <definedName name="_10B_10" localSheetId="1">[9]연돌일위집계!#REF!</definedName>
    <definedName name="_10B_10" localSheetId="4">[9]연돌일위집계!#REF!</definedName>
    <definedName name="_10B_10" localSheetId="2">[9]연돌일위집계!#REF!</definedName>
    <definedName name="_10B_10" localSheetId="0">[9]연돌일위집계!#REF!</definedName>
    <definedName name="_10B_10">[9]연돌일위집계!#REF!</definedName>
    <definedName name="_10B_11" localSheetId="1">[9]연돌일위집계!#REF!</definedName>
    <definedName name="_10B_11" localSheetId="4">[9]연돌일위집계!#REF!</definedName>
    <definedName name="_10B_11" localSheetId="2">[9]연돌일위집계!#REF!</definedName>
    <definedName name="_10B_11" localSheetId="0">[9]연돌일위집계!#REF!</definedName>
    <definedName name="_10B_11">[9]연돌일위집계!#REF!</definedName>
    <definedName name="_10B_12" localSheetId="1">[9]연돌일위집계!#REF!</definedName>
    <definedName name="_10B_12" localSheetId="4">[9]연돌일위집계!#REF!</definedName>
    <definedName name="_10B_12" localSheetId="2">[9]연돌일위집계!#REF!</definedName>
    <definedName name="_10B_12" localSheetId="0">[9]연돌일위집계!#REF!</definedName>
    <definedName name="_10B_12">[9]연돌일위집계!#REF!</definedName>
    <definedName name="_10B_13" localSheetId="1">[9]연돌일위집계!#REF!</definedName>
    <definedName name="_10B_13" localSheetId="4">[9]연돌일위집계!#REF!</definedName>
    <definedName name="_10B_13" localSheetId="2">[9]연돌일위집계!#REF!</definedName>
    <definedName name="_10B_13" localSheetId="0">[9]연돌일위집계!#REF!</definedName>
    <definedName name="_10B_13">[9]연돌일위집계!#REF!</definedName>
    <definedName name="_10B_14" localSheetId="1">[9]연돌일위집계!#REF!</definedName>
    <definedName name="_10B_14" localSheetId="4">[9]연돌일위집계!#REF!</definedName>
    <definedName name="_10B_14" localSheetId="2">[9]연돌일위집계!#REF!</definedName>
    <definedName name="_10B_14" localSheetId="0">[9]연돌일위집계!#REF!</definedName>
    <definedName name="_10B_14">[9]연돌일위집계!#REF!</definedName>
    <definedName name="_10B_15" localSheetId="1">[9]연돌일위집계!#REF!</definedName>
    <definedName name="_10B_15" localSheetId="4">[9]연돌일위집계!#REF!</definedName>
    <definedName name="_10B_15" localSheetId="2">[9]연돌일위집계!#REF!</definedName>
    <definedName name="_10B_15" localSheetId="0">[9]연돌일위집계!#REF!</definedName>
    <definedName name="_10B_15">[9]연돌일위집계!#REF!</definedName>
    <definedName name="_10B_16" localSheetId="1">[9]연돌일위집계!#REF!</definedName>
    <definedName name="_10B_16" localSheetId="4">[9]연돌일위집계!#REF!</definedName>
    <definedName name="_10B_16" localSheetId="2">[9]연돌일위집계!#REF!</definedName>
    <definedName name="_10B_16" localSheetId="0">[9]연돌일위집계!#REF!</definedName>
    <definedName name="_10B_16">[9]연돌일위집계!#REF!</definedName>
    <definedName name="_10B_17" localSheetId="1">[9]연돌일위집계!#REF!</definedName>
    <definedName name="_10B_17" localSheetId="4">[9]연돌일위집계!#REF!</definedName>
    <definedName name="_10B_17" localSheetId="2">[9]연돌일위집계!#REF!</definedName>
    <definedName name="_10B_17" localSheetId="0">[9]연돌일위집계!#REF!</definedName>
    <definedName name="_10B_17">[9]연돌일위집계!#REF!</definedName>
    <definedName name="_10B_18" localSheetId="1">[9]연돌일위집계!#REF!</definedName>
    <definedName name="_10B_18" localSheetId="4">[9]연돌일위집계!#REF!</definedName>
    <definedName name="_10B_18" localSheetId="2">[9]연돌일위집계!#REF!</definedName>
    <definedName name="_10B_18" localSheetId="0">[9]연돌일위집계!#REF!</definedName>
    <definedName name="_10B_18">[9]연돌일위집계!#REF!</definedName>
    <definedName name="_10B_19" localSheetId="1">[9]연돌일위집계!#REF!</definedName>
    <definedName name="_10B_19" localSheetId="4">[9]연돌일위집계!#REF!</definedName>
    <definedName name="_10B_19" localSheetId="2">[9]연돌일위집계!#REF!</definedName>
    <definedName name="_10B_19" localSheetId="0">[9]연돌일위집계!#REF!</definedName>
    <definedName name="_10B_19">[9]연돌일위집계!#REF!</definedName>
    <definedName name="_10B_2" localSheetId="1">[9]연돌일위집계!#REF!</definedName>
    <definedName name="_10B_2" localSheetId="4">[9]연돌일위집계!#REF!</definedName>
    <definedName name="_10B_2" localSheetId="2">[9]연돌일위집계!#REF!</definedName>
    <definedName name="_10B_2" localSheetId="0">[9]연돌일위집계!#REF!</definedName>
    <definedName name="_10B_2">[9]연돌일위집계!#REF!</definedName>
    <definedName name="_10B_20" localSheetId="1">[9]연돌일위집계!#REF!</definedName>
    <definedName name="_10B_20" localSheetId="4">[9]연돌일위집계!#REF!</definedName>
    <definedName name="_10B_20" localSheetId="2">[9]연돌일위집계!#REF!</definedName>
    <definedName name="_10B_20" localSheetId="0">[9]연돌일위집계!#REF!</definedName>
    <definedName name="_10B_20">[9]연돌일위집계!#REF!</definedName>
    <definedName name="_10B_21" localSheetId="1">[9]연돌일위집계!#REF!</definedName>
    <definedName name="_10B_21" localSheetId="4">[9]연돌일위집계!#REF!</definedName>
    <definedName name="_10B_21" localSheetId="2">[9]연돌일위집계!#REF!</definedName>
    <definedName name="_10B_21" localSheetId="0">[9]연돌일위집계!#REF!</definedName>
    <definedName name="_10B_21">[9]연돌일위집계!#REF!</definedName>
    <definedName name="_10B_22" localSheetId="1">[9]연돌일위집계!#REF!</definedName>
    <definedName name="_10B_22" localSheetId="4">[9]연돌일위집계!#REF!</definedName>
    <definedName name="_10B_22" localSheetId="2">[9]연돌일위집계!#REF!</definedName>
    <definedName name="_10B_22" localSheetId="0">[9]연돌일위집계!#REF!</definedName>
    <definedName name="_10B_22">[9]연돌일위집계!#REF!</definedName>
    <definedName name="_10B_23" localSheetId="1">[9]연돌일위집계!#REF!</definedName>
    <definedName name="_10B_23" localSheetId="4">[9]연돌일위집계!#REF!</definedName>
    <definedName name="_10B_23" localSheetId="2">[9]연돌일위집계!#REF!</definedName>
    <definedName name="_10B_23" localSheetId="0">[9]연돌일위집계!#REF!</definedName>
    <definedName name="_10B_23">[9]연돌일위집계!#REF!</definedName>
    <definedName name="_10B_24" localSheetId="1">[9]연돌일위집계!#REF!</definedName>
    <definedName name="_10B_24" localSheetId="4">[9]연돌일위집계!#REF!</definedName>
    <definedName name="_10B_24" localSheetId="2">[9]연돌일위집계!#REF!</definedName>
    <definedName name="_10B_24" localSheetId="0">[9]연돌일위집계!#REF!</definedName>
    <definedName name="_10B_24">[9]연돌일위집계!#REF!</definedName>
    <definedName name="_10B_25" localSheetId="1">[9]연돌일위집계!#REF!</definedName>
    <definedName name="_10B_25" localSheetId="4">[9]연돌일위집계!#REF!</definedName>
    <definedName name="_10B_25" localSheetId="2">[9]연돌일위집계!#REF!</definedName>
    <definedName name="_10B_25" localSheetId="0">[9]연돌일위집계!#REF!</definedName>
    <definedName name="_10B_25">[9]연돌일위집계!#REF!</definedName>
    <definedName name="_10B_26" localSheetId="1">[9]연돌일위집계!#REF!</definedName>
    <definedName name="_10B_26" localSheetId="4">[9]연돌일위집계!#REF!</definedName>
    <definedName name="_10B_26" localSheetId="2">[9]연돌일위집계!#REF!</definedName>
    <definedName name="_10B_26" localSheetId="0">[9]연돌일위집계!#REF!</definedName>
    <definedName name="_10B_26">[9]연돌일위집계!#REF!</definedName>
    <definedName name="_10B_27" localSheetId="1">[9]연돌일위집계!#REF!</definedName>
    <definedName name="_10B_27" localSheetId="4">[9]연돌일위집계!#REF!</definedName>
    <definedName name="_10B_27" localSheetId="2">[9]연돌일위집계!#REF!</definedName>
    <definedName name="_10B_27" localSheetId="0">[9]연돌일위집계!#REF!</definedName>
    <definedName name="_10B_27">[9]연돌일위집계!#REF!</definedName>
    <definedName name="_10B_28" localSheetId="1">[9]연돌일위집계!#REF!</definedName>
    <definedName name="_10B_28" localSheetId="4">[9]연돌일위집계!#REF!</definedName>
    <definedName name="_10B_28" localSheetId="2">[9]연돌일위집계!#REF!</definedName>
    <definedName name="_10B_28" localSheetId="0">[9]연돌일위집계!#REF!</definedName>
    <definedName name="_10B_28">[9]연돌일위집계!#REF!</definedName>
    <definedName name="_10B_29" localSheetId="1">[9]연돌일위집계!#REF!</definedName>
    <definedName name="_10B_29" localSheetId="4">[9]연돌일위집계!#REF!</definedName>
    <definedName name="_10B_29" localSheetId="2">[9]연돌일위집계!#REF!</definedName>
    <definedName name="_10B_29" localSheetId="0">[9]연돌일위집계!#REF!</definedName>
    <definedName name="_10B_29">[9]연돌일위집계!#REF!</definedName>
    <definedName name="_10B_3" localSheetId="1">[9]연돌일위집계!#REF!</definedName>
    <definedName name="_10B_3" localSheetId="4">[9]연돌일위집계!#REF!</definedName>
    <definedName name="_10B_3" localSheetId="2">[9]연돌일위집계!#REF!</definedName>
    <definedName name="_10B_3" localSheetId="0">[9]연돌일위집계!#REF!</definedName>
    <definedName name="_10B_3">[9]연돌일위집계!#REF!</definedName>
    <definedName name="_10B_30" localSheetId="1">[9]연돌일위집계!#REF!</definedName>
    <definedName name="_10B_30" localSheetId="4">[9]연돌일위집계!#REF!</definedName>
    <definedName name="_10B_30" localSheetId="2">[9]연돌일위집계!#REF!</definedName>
    <definedName name="_10B_30" localSheetId="0">[9]연돌일위집계!#REF!</definedName>
    <definedName name="_10B_30">[9]연돌일위집계!#REF!</definedName>
    <definedName name="_10B_31" localSheetId="1">[9]연돌일위집계!#REF!</definedName>
    <definedName name="_10B_31" localSheetId="4">[9]연돌일위집계!#REF!</definedName>
    <definedName name="_10B_31" localSheetId="2">[9]연돌일위집계!#REF!</definedName>
    <definedName name="_10B_31" localSheetId="0">[9]연돌일위집계!#REF!</definedName>
    <definedName name="_10B_31">[9]연돌일위집계!#REF!</definedName>
    <definedName name="_10B_32" localSheetId="1">[9]연돌일위집계!#REF!</definedName>
    <definedName name="_10B_32" localSheetId="4">[9]연돌일위집계!#REF!</definedName>
    <definedName name="_10B_32" localSheetId="2">[9]연돌일위집계!#REF!</definedName>
    <definedName name="_10B_32" localSheetId="0">[9]연돌일위집계!#REF!</definedName>
    <definedName name="_10B_32">[9]연돌일위집계!#REF!</definedName>
    <definedName name="_10B_33" localSheetId="1">[9]연돌일위집계!#REF!</definedName>
    <definedName name="_10B_33" localSheetId="4">[9]연돌일위집계!#REF!</definedName>
    <definedName name="_10B_33" localSheetId="2">[9]연돌일위집계!#REF!</definedName>
    <definedName name="_10B_33" localSheetId="0">[9]연돌일위집계!#REF!</definedName>
    <definedName name="_10B_33">[9]연돌일위집계!#REF!</definedName>
    <definedName name="_10B_34" localSheetId="1">[9]연돌일위집계!#REF!</definedName>
    <definedName name="_10B_34" localSheetId="4">[9]연돌일위집계!#REF!</definedName>
    <definedName name="_10B_34" localSheetId="2">[9]연돌일위집계!#REF!</definedName>
    <definedName name="_10B_34" localSheetId="0">[9]연돌일위집계!#REF!</definedName>
    <definedName name="_10B_34">[9]연돌일위집계!#REF!</definedName>
    <definedName name="_10B_35" localSheetId="1">[9]연돌일위집계!#REF!</definedName>
    <definedName name="_10B_35" localSheetId="4">[9]연돌일위집계!#REF!</definedName>
    <definedName name="_10B_35" localSheetId="2">[9]연돌일위집계!#REF!</definedName>
    <definedName name="_10B_35" localSheetId="0">[9]연돌일위집계!#REF!</definedName>
    <definedName name="_10B_35">[9]연돌일위집계!#REF!</definedName>
    <definedName name="_10B_36" localSheetId="1">[9]연돌일위집계!#REF!</definedName>
    <definedName name="_10B_36" localSheetId="4">[9]연돌일위집계!#REF!</definedName>
    <definedName name="_10B_36" localSheetId="2">[9]연돌일위집계!#REF!</definedName>
    <definedName name="_10B_36" localSheetId="0">[9]연돌일위집계!#REF!</definedName>
    <definedName name="_10B_36">[9]연돌일위집계!#REF!</definedName>
    <definedName name="_10B_37" localSheetId="1">[9]연돌일위집계!#REF!</definedName>
    <definedName name="_10B_37" localSheetId="4">[9]연돌일위집계!#REF!</definedName>
    <definedName name="_10B_37" localSheetId="2">[9]연돌일위집계!#REF!</definedName>
    <definedName name="_10B_37" localSheetId="0">[9]연돌일위집계!#REF!</definedName>
    <definedName name="_10B_37">[9]연돌일위집계!#REF!</definedName>
    <definedName name="_10B_38" localSheetId="1">[9]연돌일위집계!#REF!</definedName>
    <definedName name="_10B_38" localSheetId="4">[9]연돌일위집계!#REF!</definedName>
    <definedName name="_10B_38" localSheetId="2">[9]연돌일위집계!#REF!</definedName>
    <definedName name="_10B_38" localSheetId="0">[9]연돌일위집계!#REF!</definedName>
    <definedName name="_10B_38">[9]연돌일위집계!#REF!</definedName>
    <definedName name="_10B_39" localSheetId="1">[9]연돌일위집계!#REF!</definedName>
    <definedName name="_10B_39" localSheetId="4">[9]연돌일위집계!#REF!</definedName>
    <definedName name="_10B_39" localSheetId="2">[9]연돌일위집계!#REF!</definedName>
    <definedName name="_10B_39" localSheetId="0">[9]연돌일위집계!#REF!</definedName>
    <definedName name="_10B_39">[9]연돌일위집계!#REF!</definedName>
    <definedName name="_10B_4" localSheetId="1">[9]연돌일위집계!#REF!</definedName>
    <definedName name="_10B_4" localSheetId="4">[9]연돌일위집계!#REF!</definedName>
    <definedName name="_10B_4" localSheetId="2">[9]연돌일위집계!#REF!</definedName>
    <definedName name="_10B_4" localSheetId="0">[9]연돌일위집계!#REF!</definedName>
    <definedName name="_10B_4">[9]연돌일위집계!#REF!</definedName>
    <definedName name="_10B_40" localSheetId="1">[9]연돌일위집계!#REF!</definedName>
    <definedName name="_10B_40" localSheetId="4">[9]연돌일위집계!#REF!</definedName>
    <definedName name="_10B_40" localSheetId="2">[9]연돌일위집계!#REF!</definedName>
    <definedName name="_10B_40" localSheetId="0">[9]연돌일위집계!#REF!</definedName>
    <definedName name="_10B_40">[9]연돌일위집계!#REF!</definedName>
    <definedName name="_10B_41" localSheetId="1">[9]연돌일위집계!#REF!</definedName>
    <definedName name="_10B_41" localSheetId="4">[9]연돌일위집계!#REF!</definedName>
    <definedName name="_10B_41" localSheetId="2">[9]연돌일위집계!#REF!</definedName>
    <definedName name="_10B_41" localSheetId="0">[9]연돌일위집계!#REF!</definedName>
    <definedName name="_10B_41">[9]연돌일위집계!#REF!</definedName>
    <definedName name="_10B_42" localSheetId="1">[9]연돌일위집계!#REF!</definedName>
    <definedName name="_10B_42" localSheetId="4">[9]연돌일위집계!#REF!</definedName>
    <definedName name="_10B_42" localSheetId="2">[9]연돌일위집계!#REF!</definedName>
    <definedName name="_10B_42" localSheetId="0">[9]연돌일위집계!#REF!</definedName>
    <definedName name="_10B_42">[9]연돌일위집계!#REF!</definedName>
    <definedName name="_10B_43" localSheetId="1">[9]연돌일위집계!#REF!</definedName>
    <definedName name="_10B_43" localSheetId="4">[9]연돌일위집계!#REF!</definedName>
    <definedName name="_10B_43" localSheetId="2">[9]연돌일위집계!#REF!</definedName>
    <definedName name="_10B_43" localSheetId="0">[9]연돌일위집계!#REF!</definedName>
    <definedName name="_10B_43">[9]연돌일위집계!#REF!</definedName>
    <definedName name="_10B_44" localSheetId="1">[9]연돌일위집계!#REF!</definedName>
    <definedName name="_10B_44" localSheetId="4">[9]연돌일위집계!#REF!</definedName>
    <definedName name="_10B_44" localSheetId="2">[9]연돌일위집계!#REF!</definedName>
    <definedName name="_10B_44" localSheetId="0">[9]연돌일위집계!#REF!</definedName>
    <definedName name="_10B_44">[9]연돌일위집계!#REF!</definedName>
    <definedName name="_10B_45" localSheetId="1">[9]연돌일위집계!#REF!</definedName>
    <definedName name="_10B_45" localSheetId="4">[9]연돌일위집계!#REF!</definedName>
    <definedName name="_10B_45" localSheetId="2">[9]연돌일위집계!#REF!</definedName>
    <definedName name="_10B_45" localSheetId="0">[9]연돌일위집계!#REF!</definedName>
    <definedName name="_10B_45">[9]연돌일위집계!#REF!</definedName>
    <definedName name="_10B_46" localSheetId="1">[9]연돌일위집계!#REF!</definedName>
    <definedName name="_10B_46" localSheetId="4">[9]연돌일위집계!#REF!</definedName>
    <definedName name="_10B_46" localSheetId="2">[9]연돌일위집계!#REF!</definedName>
    <definedName name="_10B_46" localSheetId="0">[9]연돌일위집계!#REF!</definedName>
    <definedName name="_10B_46">[9]연돌일위집계!#REF!</definedName>
    <definedName name="_10B_47" localSheetId="1">[9]연돌일위집계!#REF!</definedName>
    <definedName name="_10B_47" localSheetId="4">[9]연돌일위집계!#REF!</definedName>
    <definedName name="_10B_47" localSheetId="2">[9]연돌일위집계!#REF!</definedName>
    <definedName name="_10B_47" localSheetId="0">[9]연돌일위집계!#REF!</definedName>
    <definedName name="_10B_47">[9]연돌일위집계!#REF!</definedName>
    <definedName name="_10B_48" localSheetId="1">[9]연돌일위집계!#REF!</definedName>
    <definedName name="_10B_48" localSheetId="4">[9]연돌일위집계!#REF!</definedName>
    <definedName name="_10B_48" localSheetId="2">[9]연돌일위집계!#REF!</definedName>
    <definedName name="_10B_48" localSheetId="0">[9]연돌일위집계!#REF!</definedName>
    <definedName name="_10B_48">[9]연돌일위집계!#REF!</definedName>
    <definedName name="_10B_49" localSheetId="1">[9]연돌일위집계!#REF!</definedName>
    <definedName name="_10B_49" localSheetId="4">[9]연돌일위집계!#REF!</definedName>
    <definedName name="_10B_49" localSheetId="2">[9]연돌일위집계!#REF!</definedName>
    <definedName name="_10B_49" localSheetId="0">[9]연돌일위집계!#REF!</definedName>
    <definedName name="_10B_49">[9]연돌일위집계!#REF!</definedName>
    <definedName name="_10B_5" localSheetId="1">[9]연돌일위집계!#REF!</definedName>
    <definedName name="_10B_5" localSheetId="4">[9]연돌일위집계!#REF!</definedName>
    <definedName name="_10B_5" localSheetId="2">[9]연돌일위집계!#REF!</definedName>
    <definedName name="_10B_5" localSheetId="0">[9]연돌일위집계!#REF!</definedName>
    <definedName name="_10B_5">[9]연돌일위집계!#REF!</definedName>
    <definedName name="_10B_50" localSheetId="1">[9]연돌일위집계!#REF!</definedName>
    <definedName name="_10B_50" localSheetId="4">[9]연돌일위집계!#REF!</definedName>
    <definedName name="_10B_50" localSheetId="2">[9]연돌일위집계!#REF!</definedName>
    <definedName name="_10B_50" localSheetId="0">[9]연돌일위집계!#REF!</definedName>
    <definedName name="_10B_50">[9]연돌일위집계!#REF!</definedName>
    <definedName name="_10B_51" localSheetId="1">[9]연돌일위집계!#REF!</definedName>
    <definedName name="_10B_51" localSheetId="4">[9]연돌일위집계!#REF!</definedName>
    <definedName name="_10B_51" localSheetId="2">[9]연돌일위집계!#REF!</definedName>
    <definedName name="_10B_51" localSheetId="0">[9]연돌일위집계!#REF!</definedName>
    <definedName name="_10B_51">[9]연돌일위집계!#REF!</definedName>
    <definedName name="_10B_52" localSheetId="1">[9]연돌일위집계!#REF!</definedName>
    <definedName name="_10B_52" localSheetId="4">[9]연돌일위집계!#REF!</definedName>
    <definedName name="_10B_52" localSheetId="2">[9]연돌일위집계!#REF!</definedName>
    <definedName name="_10B_52" localSheetId="0">[9]연돌일위집계!#REF!</definedName>
    <definedName name="_10B_52">[9]연돌일위집계!#REF!</definedName>
    <definedName name="_10B_53" localSheetId="1">[9]연돌일위집계!#REF!</definedName>
    <definedName name="_10B_53" localSheetId="4">[9]연돌일위집계!#REF!</definedName>
    <definedName name="_10B_53" localSheetId="2">[9]연돌일위집계!#REF!</definedName>
    <definedName name="_10B_53" localSheetId="0">[9]연돌일위집계!#REF!</definedName>
    <definedName name="_10B_53">[9]연돌일위집계!#REF!</definedName>
    <definedName name="_10B_54" localSheetId="1">[9]연돌일위집계!#REF!</definedName>
    <definedName name="_10B_54" localSheetId="4">[9]연돌일위집계!#REF!</definedName>
    <definedName name="_10B_54" localSheetId="2">[9]연돌일위집계!#REF!</definedName>
    <definedName name="_10B_54" localSheetId="0">[9]연돌일위집계!#REF!</definedName>
    <definedName name="_10B_54">[9]연돌일위집계!#REF!</definedName>
    <definedName name="_10B_55" localSheetId="1">[9]연돌일위집계!#REF!</definedName>
    <definedName name="_10B_55" localSheetId="4">[9]연돌일위집계!#REF!</definedName>
    <definedName name="_10B_55" localSheetId="2">[9]연돌일위집계!#REF!</definedName>
    <definedName name="_10B_55" localSheetId="0">[9]연돌일위집계!#REF!</definedName>
    <definedName name="_10B_55">[9]연돌일위집계!#REF!</definedName>
    <definedName name="_10B_56" localSheetId="1">[9]연돌일위집계!#REF!</definedName>
    <definedName name="_10B_56" localSheetId="4">[9]연돌일위집계!#REF!</definedName>
    <definedName name="_10B_56" localSheetId="2">[9]연돌일위집계!#REF!</definedName>
    <definedName name="_10B_56" localSheetId="0">[9]연돌일위집계!#REF!</definedName>
    <definedName name="_10B_56">[9]연돌일위집계!#REF!</definedName>
    <definedName name="_10B_57" localSheetId="1">[9]연돌일위집계!#REF!</definedName>
    <definedName name="_10B_57" localSheetId="4">[9]연돌일위집계!#REF!</definedName>
    <definedName name="_10B_57" localSheetId="2">[9]연돌일위집계!#REF!</definedName>
    <definedName name="_10B_57" localSheetId="0">[9]연돌일위집계!#REF!</definedName>
    <definedName name="_10B_57">[9]연돌일위집계!#REF!</definedName>
    <definedName name="_10B_58" localSheetId="1">[9]연돌일위집계!#REF!</definedName>
    <definedName name="_10B_58" localSheetId="4">[9]연돌일위집계!#REF!</definedName>
    <definedName name="_10B_58" localSheetId="2">[9]연돌일위집계!#REF!</definedName>
    <definedName name="_10B_58" localSheetId="0">[9]연돌일위집계!#REF!</definedName>
    <definedName name="_10B_58">[9]연돌일위집계!#REF!</definedName>
    <definedName name="_10B_59" localSheetId="1">[9]연돌일위집계!#REF!</definedName>
    <definedName name="_10B_59" localSheetId="4">[9]연돌일위집계!#REF!</definedName>
    <definedName name="_10B_59" localSheetId="2">[9]연돌일위집계!#REF!</definedName>
    <definedName name="_10B_59" localSheetId="0">[9]연돌일위집계!#REF!</definedName>
    <definedName name="_10B_59">[9]연돌일위집계!#REF!</definedName>
    <definedName name="_10B_6" localSheetId="1">[9]연돌일위집계!#REF!</definedName>
    <definedName name="_10B_6" localSheetId="4">[9]연돌일위집계!#REF!</definedName>
    <definedName name="_10B_6" localSheetId="2">[9]연돌일위집계!#REF!</definedName>
    <definedName name="_10B_6" localSheetId="0">[9]연돌일위집계!#REF!</definedName>
    <definedName name="_10B_6">[9]연돌일위집계!#REF!</definedName>
    <definedName name="_10B_60" localSheetId="1">[9]연돌일위집계!#REF!</definedName>
    <definedName name="_10B_60" localSheetId="4">[9]연돌일위집계!#REF!</definedName>
    <definedName name="_10B_60" localSheetId="2">[9]연돌일위집계!#REF!</definedName>
    <definedName name="_10B_60" localSheetId="0">[9]연돌일위집계!#REF!</definedName>
    <definedName name="_10B_60">[9]연돌일위집계!#REF!</definedName>
    <definedName name="_10B_61">#N/A</definedName>
    <definedName name="_10B_62">#N/A</definedName>
    <definedName name="_10B_63">#N/A</definedName>
    <definedName name="_10B_64">#N/A</definedName>
    <definedName name="_10B_65">#N/A</definedName>
    <definedName name="_10B_66">#N/A</definedName>
    <definedName name="_10B_67">#N/A</definedName>
    <definedName name="_10B_68">#N/A</definedName>
    <definedName name="_10B_69">#N/A</definedName>
    <definedName name="_10B_7" localSheetId="1">[9]연돌일위집계!#REF!</definedName>
    <definedName name="_10B_7" localSheetId="4">[9]연돌일위집계!#REF!</definedName>
    <definedName name="_10B_7" localSheetId="2">[9]연돌일위집계!#REF!</definedName>
    <definedName name="_10B_7" localSheetId="0">[9]연돌일위집계!#REF!</definedName>
    <definedName name="_10B_7">[9]연돌일위집계!#REF!</definedName>
    <definedName name="_10B_70">#N/A</definedName>
    <definedName name="_10B_71">#N/A</definedName>
    <definedName name="_10B_72">#N/A</definedName>
    <definedName name="_10B_73">#N/A</definedName>
    <definedName name="_10B_74">#N/A</definedName>
    <definedName name="_10B_75">#N/A</definedName>
    <definedName name="_10B_76">#N/A</definedName>
    <definedName name="_10B_77">#N/A</definedName>
    <definedName name="_10B_78">#N/A</definedName>
    <definedName name="_10B_79">#N/A</definedName>
    <definedName name="_10B_8" localSheetId="1">[9]연돌일위집계!#REF!</definedName>
    <definedName name="_10B_8" localSheetId="4">[9]연돌일위집계!#REF!</definedName>
    <definedName name="_10B_8" localSheetId="2">[9]연돌일위집계!#REF!</definedName>
    <definedName name="_10B_8" localSheetId="0">[9]연돌일위집계!#REF!</definedName>
    <definedName name="_10B_8">[9]연돌일위집계!#REF!</definedName>
    <definedName name="_10B_80">#N/A</definedName>
    <definedName name="_10B_81">#N/A</definedName>
    <definedName name="_10B_82">#N/A</definedName>
    <definedName name="_10B_83">#N/A</definedName>
    <definedName name="_10B_84">#N/A</definedName>
    <definedName name="_10B_85">#N/A</definedName>
    <definedName name="_10B_86">#N/A</definedName>
    <definedName name="_10B_87">#N/A</definedName>
    <definedName name="_10B_88">#N/A</definedName>
    <definedName name="_10B_89">#N/A</definedName>
    <definedName name="_10B_9" localSheetId="1">[9]연돌일위집계!#REF!</definedName>
    <definedName name="_10B_9" localSheetId="4">[9]연돌일위집계!#REF!</definedName>
    <definedName name="_10B_9" localSheetId="2">[9]연돌일위집계!#REF!</definedName>
    <definedName name="_10B_9" localSheetId="0">[9]연돌일위집계!#REF!</definedName>
    <definedName name="_10B_9">[9]연돌일위집계!#REF!</definedName>
    <definedName name="_10B_90">#N/A</definedName>
    <definedName name="_10C_" localSheetId="1">[9]연돌일위집계!#REF!</definedName>
    <definedName name="_10C_" localSheetId="4">[9]연돌일위집계!#REF!</definedName>
    <definedName name="_10C_" localSheetId="2">[9]연돌일위집계!#REF!</definedName>
    <definedName name="_10C_" localSheetId="0">[9]연돌일위집계!#REF!</definedName>
    <definedName name="_10C_">[9]연돌일위집계!#REF!</definedName>
    <definedName name="_10C_1" localSheetId="1">[9]연돌일위집계!#REF!</definedName>
    <definedName name="_10C_1" localSheetId="4">[9]연돌일위집계!#REF!</definedName>
    <definedName name="_10C_1" localSheetId="2">[9]연돌일위집계!#REF!</definedName>
    <definedName name="_10C_1" localSheetId="0">[9]연돌일위집계!#REF!</definedName>
    <definedName name="_10C_1">[9]연돌일위집계!#REF!</definedName>
    <definedName name="_10C_10" localSheetId="1">[9]연돌일위집계!#REF!</definedName>
    <definedName name="_10C_10" localSheetId="4">[9]연돌일위집계!#REF!</definedName>
    <definedName name="_10C_10" localSheetId="2">[9]연돌일위집계!#REF!</definedName>
    <definedName name="_10C_10" localSheetId="0">[9]연돌일위집계!#REF!</definedName>
    <definedName name="_10C_10">[9]연돌일위집계!#REF!</definedName>
    <definedName name="_10C_11" localSheetId="1">[9]연돌일위집계!#REF!</definedName>
    <definedName name="_10C_11" localSheetId="4">[9]연돌일위집계!#REF!</definedName>
    <definedName name="_10C_11" localSheetId="2">[9]연돌일위집계!#REF!</definedName>
    <definedName name="_10C_11" localSheetId="0">[9]연돌일위집계!#REF!</definedName>
    <definedName name="_10C_11">[9]연돌일위집계!#REF!</definedName>
    <definedName name="_10C_12" localSheetId="1">[9]연돌일위집계!#REF!</definedName>
    <definedName name="_10C_12" localSheetId="4">[9]연돌일위집계!#REF!</definedName>
    <definedName name="_10C_12" localSheetId="2">[9]연돌일위집계!#REF!</definedName>
    <definedName name="_10C_12" localSheetId="0">[9]연돌일위집계!#REF!</definedName>
    <definedName name="_10C_12">[9]연돌일위집계!#REF!</definedName>
    <definedName name="_10C_13" localSheetId="1">[9]연돌일위집계!#REF!</definedName>
    <definedName name="_10C_13" localSheetId="4">[9]연돌일위집계!#REF!</definedName>
    <definedName name="_10C_13" localSheetId="2">[9]연돌일위집계!#REF!</definedName>
    <definedName name="_10C_13" localSheetId="0">[9]연돌일위집계!#REF!</definedName>
    <definedName name="_10C_13">[9]연돌일위집계!#REF!</definedName>
    <definedName name="_10C_14" localSheetId="1">[9]연돌일위집계!#REF!</definedName>
    <definedName name="_10C_14" localSheetId="4">[9]연돌일위집계!#REF!</definedName>
    <definedName name="_10C_14" localSheetId="2">[9]연돌일위집계!#REF!</definedName>
    <definedName name="_10C_14" localSheetId="0">[9]연돌일위집계!#REF!</definedName>
    <definedName name="_10C_14">[9]연돌일위집계!#REF!</definedName>
    <definedName name="_10C_15" localSheetId="1">[9]연돌일위집계!#REF!</definedName>
    <definedName name="_10C_15" localSheetId="4">[9]연돌일위집계!#REF!</definedName>
    <definedName name="_10C_15" localSheetId="2">[9]연돌일위집계!#REF!</definedName>
    <definedName name="_10C_15" localSheetId="0">[9]연돌일위집계!#REF!</definedName>
    <definedName name="_10C_15">[9]연돌일위집계!#REF!</definedName>
    <definedName name="_10C_16" localSheetId="1">[9]연돌일위집계!#REF!</definedName>
    <definedName name="_10C_16" localSheetId="4">[9]연돌일위집계!#REF!</definedName>
    <definedName name="_10C_16" localSheetId="2">[9]연돌일위집계!#REF!</definedName>
    <definedName name="_10C_16" localSheetId="0">[9]연돌일위집계!#REF!</definedName>
    <definedName name="_10C_16">[9]연돌일위집계!#REF!</definedName>
    <definedName name="_10C_17" localSheetId="1">[9]연돌일위집계!#REF!</definedName>
    <definedName name="_10C_17" localSheetId="4">[9]연돌일위집계!#REF!</definedName>
    <definedName name="_10C_17" localSheetId="2">[9]연돌일위집계!#REF!</definedName>
    <definedName name="_10C_17" localSheetId="0">[9]연돌일위집계!#REF!</definedName>
    <definedName name="_10C_17">[9]연돌일위집계!#REF!</definedName>
    <definedName name="_10C_18" localSheetId="1">[9]연돌일위집계!#REF!</definedName>
    <definedName name="_10C_18" localSheetId="4">[9]연돌일위집계!#REF!</definedName>
    <definedName name="_10C_18" localSheetId="2">[9]연돌일위집계!#REF!</definedName>
    <definedName name="_10C_18" localSheetId="0">[9]연돌일위집계!#REF!</definedName>
    <definedName name="_10C_18">[9]연돌일위집계!#REF!</definedName>
    <definedName name="_10C_19" localSheetId="1">[9]연돌일위집계!#REF!</definedName>
    <definedName name="_10C_19" localSheetId="4">[9]연돌일위집계!#REF!</definedName>
    <definedName name="_10C_19" localSheetId="2">[9]연돌일위집계!#REF!</definedName>
    <definedName name="_10C_19" localSheetId="0">[9]연돌일위집계!#REF!</definedName>
    <definedName name="_10C_19">[9]연돌일위집계!#REF!</definedName>
    <definedName name="_10C_2" localSheetId="1">[9]연돌일위집계!#REF!</definedName>
    <definedName name="_10C_2" localSheetId="4">[9]연돌일위집계!#REF!</definedName>
    <definedName name="_10C_2" localSheetId="2">[9]연돌일위집계!#REF!</definedName>
    <definedName name="_10C_2" localSheetId="0">[9]연돌일위집계!#REF!</definedName>
    <definedName name="_10C_2">[9]연돌일위집계!#REF!</definedName>
    <definedName name="_10C_20" localSheetId="1">[9]연돌일위집계!#REF!</definedName>
    <definedName name="_10C_20" localSheetId="4">[9]연돌일위집계!#REF!</definedName>
    <definedName name="_10C_20" localSheetId="2">[9]연돌일위집계!#REF!</definedName>
    <definedName name="_10C_20" localSheetId="0">[9]연돌일위집계!#REF!</definedName>
    <definedName name="_10C_20">[9]연돌일위집계!#REF!</definedName>
    <definedName name="_10C_21" localSheetId="1">[9]연돌일위집계!#REF!</definedName>
    <definedName name="_10C_21" localSheetId="4">[9]연돌일위집계!#REF!</definedName>
    <definedName name="_10C_21" localSheetId="2">[9]연돌일위집계!#REF!</definedName>
    <definedName name="_10C_21" localSheetId="0">[9]연돌일위집계!#REF!</definedName>
    <definedName name="_10C_21">[9]연돌일위집계!#REF!</definedName>
    <definedName name="_10C_22" localSheetId="1">[9]연돌일위집계!#REF!</definedName>
    <definedName name="_10C_22" localSheetId="4">[9]연돌일위집계!#REF!</definedName>
    <definedName name="_10C_22" localSheetId="2">[9]연돌일위집계!#REF!</definedName>
    <definedName name="_10C_22" localSheetId="0">[9]연돌일위집계!#REF!</definedName>
    <definedName name="_10C_22">[9]연돌일위집계!#REF!</definedName>
    <definedName name="_10C_23" localSheetId="1">[9]연돌일위집계!#REF!</definedName>
    <definedName name="_10C_23" localSheetId="4">[9]연돌일위집계!#REF!</definedName>
    <definedName name="_10C_23" localSheetId="2">[9]연돌일위집계!#REF!</definedName>
    <definedName name="_10C_23" localSheetId="0">[9]연돌일위집계!#REF!</definedName>
    <definedName name="_10C_23">[9]연돌일위집계!#REF!</definedName>
    <definedName name="_10C_24" localSheetId="1">[9]연돌일위집계!#REF!</definedName>
    <definedName name="_10C_24" localSheetId="4">[9]연돌일위집계!#REF!</definedName>
    <definedName name="_10C_24" localSheetId="2">[9]연돌일위집계!#REF!</definedName>
    <definedName name="_10C_24" localSheetId="0">[9]연돌일위집계!#REF!</definedName>
    <definedName name="_10C_24">[9]연돌일위집계!#REF!</definedName>
    <definedName name="_10C_25" localSheetId="1">[9]연돌일위집계!#REF!</definedName>
    <definedName name="_10C_25" localSheetId="4">[9]연돌일위집계!#REF!</definedName>
    <definedName name="_10C_25" localSheetId="2">[9]연돌일위집계!#REF!</definedName>
    <definedName name="_10C_25" localSheetId="0">[9]연돌일위집계!#REF!</definedName>
    <definedName name="_10C_25">[9]연돌일위집계!#REF!</definedName>
    <definedName name="_10C_26" localSheetId="1">[9]연돌일위집계!#REF!</definedName>
    <definedName name="_10C_26" localSheetId="4">[9]연돌일위집계!#REF!</definedName>
    <definedName name="_10C_26" localSheetId="2">[9]연돌일위집계!#REF!</definedName>
    <definedName name="_10C_26" localSheetId="0">[9]연돌일위집계!#REF!</definedName>
    <definedName name="_10C_26">[9]연돌일위집계!#REF!</definedName>
    <definedName name="_10C_27" localSheetId="1">[9]연돌일위집계!#REF!</definedName>
    <definedName name="_10C_27" localSheetId="4">[9]연돌일위집계!#REF!</definedName>
    <definedName name="_10C_27" localSheetId="2">[9]연돌일위집계!#REF!</definedName>
    <definedName name="_10C_27" localSheetId="0">[9]연돌일위집계!#REF!</definedName>
    <definedName name="_10C_27">[9]연돌일위집계!#REF!</definedName>
    <definedName name="_10C_28" localSheetId="1">[9]연돌일위집계!#REF!</definedName>
    <definedName name="_10C_28" localSheetId="4">[9]연돌일위집계!#REF!</definedName>
    <definedName name="_10C_28" localSheetId="2">[9]연돌일위집계!#REF!</definedName>
    <definedName name="_10C_28" localSheetId="0">[9]연돌일위집계!#REF!</definedName>
    <definedName name="_10C_28">[9]연돌일위집계!#REF!</definedName>
    <definedName name="_10C_29" localSheetId="1">[9]연돌일위집계!#REF!</definedName>
    <definedName name="_10C_29" localSheetId="4">[9]연돌일위집계!#REF!</definedName>
    <definedName name="_10C_29" localSheetId="2">[9]연돌일위집계!#REF!</definedName>
    <definedName name="_10C_29" localSheetId="0">[9]연돌일위집계!#REF!</definedName>
    <definedName name="_10C_29">[9]연돌일위집계!#REF!</definedName>
    <definedName name="_10C_3" localSheetId="1">[9]연돌일위집계!#REF!</definedName>
    <definedName name="_10C_3" localSheetId="4">[9]연돌일위집계!#REF!</definedName>
    <definedName name="_10C_3" localSheetId="2">[9]연돌일위집계!#REF!</definedName>
    <definedName name="_10C_3" localSheetId="0">[9]연돌일위집계!#REF!</definedName>
    <definedName name="_10C_3">[9]연돌일위집계!#REF!</definedName>
    <definedName name="_10C_30" localSheetId="1">[9]연돌일위집계!#REF!</definedName>
    <definedName name="_10C_30" localSheetId="4">[9]연돌일위집계!#REF!</definedName>
    <definedName name="_10C_30" localSheetId="2">[9]연돌일위집계!#REF!</definedName>
    <definedName name="_10C_30" localSheetId="0">[9]연돌일위집계!#REF!</definedName>
    <definedName name="_10C_30">[9]연돌일위집계!#REF!</definedName>
    <definedName name="_10C_31" localSheetId="1">[9]연돌일위집계!#REF!</definedName>
    <definedName name="_10C_31" localSheetId="4">[9]연돌일위집계!#REF!</definedName>
    <definedName name="_10C_31" localSheetId="2">[9]연돌일위집계!#REF!</definedName>
    <definedName name="_10C_31" localSheetId="0">[9]연돌일위집계!#REF!</definedName>
    <definedName name="_10C_31">[9]연돌일위집계!#REF!</definedName>
    <definedName name="_10C_32" localSheetId="1">[9]연돌일위집계!#REF!</definedName>
    <definedName name="_10C_32" localSheetId="4">[9]연돌일위집계!#REF!</definedName>
    <definedName name="_10C_32" localSheetId="2">[9]연돌일위집계!#REF!</definedName>
    <definedName name="_10C_32" localSheetId="0">[9]연돌일위집계!#REF!</definedName>
    <definedName name="_10C_32">[9]연돌일위집계!#REF!</definedName>
    <definedName name="_10C_33" localSheetId="1">[9]연돌일위집계!#REF!</definedName>
    <definedName name="_10C_33" localSheetId="4">[9]연돌일위집계!#REF!</definedName>
    <definedName name="_10C_33" localSheetId="2">[9]연돌일위집계!#REF!</definedName>
    <definedName name="_10C_33" localSheetId="0">[9]연돌일위집계!#REF!</definedName>
    <definedName name="_10C_33">[9]연돌일위집계!#REF!</definedName>
    <definedName name="_10C_34" localSheetId="1">[9]연돌일위집계!#REF!</definedName>
    <definedName name="_10C_34" localSheetId="4">[9]연돌일위집계!#REF!</definedName>
    <definedName name="_10C_34" localSheetId="2">[9]연돌일위집계!#REF!</definedName>
    <definedName name="_10C_34" localSheetId="0">[9]연돌일위집계!#REF!</definedName>
    <definedName name="_10C_34">[9]연돌일위집계!#REF!</definedName>
    <definedName name="_10C_35" localSheetId="1">[9]연돌일위집계!#REF!</definedName>
    <definedName name="_10C_35" localSheetId="4">[9]연돌일위집계!#REF!</definedName>
    <definedName name="_10C_35" localSheetId="2">[9]연돌일위집계!#REF!</definedName>
    <definedName name="_10C_35" localSheetId="0">[9]연돌일위집계!#REF!</definedName>
    <definedName name="_10C_35">[9]연돌일위집계!#REF!</definedName>
    <definedName name="_10C_36" localSheetId="1">[9]연돌일위집계!#REF!</definedName>
    <definedName name="_10C_36" localSheetId="4">[9]연돌일위집계!#REF!</definedName>
    <definedName name="_10C_36" localSheetId="2">[9]연돌일위집계!#REF!</definedName>
    <definedName name="_10C_36" localSheetId="0">[9]연돌일위집계!#REF!</definedName>
    <definedName name="_10C_36">[9]연돌일위집계!#REF!</definedName>
    <definedName name="_10C_37" localSheetId="1">[9]연돌일위집계!#REF!</definedName>
    <definedName name="_10C_37" localSheetId="4">[9]연돌일위집계!#REF!</definedName>
    <definedName name="_10C_37" localSheetId="2">[9]연돌일위집계!#REF!</definedName>
    <definedName name="_10C_37" localSheetId="0">[9]연돌일위집계!#REF!</definedName>
    <definedName name="_10C_37">[9]연돌일위집계!#REF!</definedName>
    <definedName name="_10C_38" localSheetId="1">[9]연돌일위집계!#REF!</definedName>
    <definedName name="_10C_38" localSheetId="4">[9]연돌일위집계!#REF!</definedName>
    <definedName name="_10C_38" localSheetId="2">[9]연돌일위집계!#REF!</definedName>
    <definedName name="_10C_38" localSheetId="0">[9]연돌일위집계!#REF!</definedName>
    <definedName name="_10C_38">[9]연돌일위집계!#REF!</definedName>
    <definedName name="_10C_39" localSheetId="1">[9]연돌일위집계!#REF!</definedName>
    <definedName name="_10C_39" localSheetId="4">[9]연돌일위집계!#REF!</definedName>
    <definedName name="_10C_39" localSheetId="2">[9]연돌일위집계!#REF!</definedName>
    <definedName name="_10C_39" localSheetId="0">[9]연돌일위집계!#REF!</definedName>
    <definedName name="_10C_39">[9]연돌일위집계!#REF!</definedName>
    <definedName name="_10C_4" localSheetId="1">[9]연돌일위집계!#REF!</definedName>
    <definedName name="_10C_4" localSheetId="4">[9]연돌일위집계!#REF!</definedName>
    <definedName name="_10C_4" localSheetId="2">[9]연돌일위집계!#REF!</definedName>
    <definedName name="_10C_4" localSheetId="0">[9]연돌일위집계!#REF!</definedName>
    <definedName name="_10C_4">[9]연돌일위집계!#REF!</definedName>
    <definedName name="_10C_40" localSheetId="1">[9]연돌일위집계!#REF!</definedName>
    <definedName name="_10C_40" localSheetId="4">[9]연돌일위집계!#REF!</definedName>
    <definedName name="_10C_40" localSheetId="2">[9]연돌일위집계!#REF!</definedName>
    <definedName name="_10C_40" localSheetId="0">[9]연돌일위집계!#REF!</definedName>
    <definedName name="_10C_40">[9]연돌일위집계!#REF!</definedName>
    <definedName name="_10C_41" localSheetId="1">[9]연돌일위집계!#REF!</definedName>
    <definedName name="_10C_41" localSheetId="4">[9]연돌일위집계!#REF!</definedName>
    <definedName name="_10C_41" localSheetId="2">[9]연돌일위집계!#REF!</definedName>
    <definedName name="_10C_41" localSheetId="0">[9]연돌일위집계!#REF!</definedName>
    <definedName name="_10C_41">[9]연돌일위집계!#REF!</definedName>
    <definedName name="_10C_42" localSheetId="1">[9]연돌일위집계!#REF!</definedName>
    <definedName name="_10C_42" localSheetId="4">[9]연돌일위집계!#REF!</definedName>
    <definedName name="_10C_42" localSheetId="2">[9]연돌일위집계!#REF!</definedName>
    <definedName name="_10C_42" localSheetId="0">[9]연돌일위집계!#REF!</definedName>
    <definedName name="_10C_42">[9]연돌일위집계!#REF!</definedName>
    <definedName name="_10C_43" localSheetId="1">[9]연돌일위집계!#REF!</definedName>
    <definedName name="_10C_43" localSheetId="4">[9]연돌일위집계!#REF!</definedName>
    <definedName name="_10C_43" localSheetId="2">[9]연돌일위집계!#REF!</definedName>
    <definedName name="_10C_43" localSheetId="0">[9]연돌일위집계!#REF!</definedName>
    <definedName name="_10C_43">[9]연돌일위집계!#REF!</definedName>
    <definedName name="_10C_44" localSheetId="1">[9]연돌일위집계!#REF!</definedName>
    <definedName name="_10C_44" localSheetId="4">[9]연돌일위집계!#REF!</definedName>
    <definedName name="_10C_44" localSheetId="2">[9]연돌일위집계!#REF!</definedName>
    <definedName name="_10C_44" localSheetId="0">[9]연돌일위집계!#REF!</definedName>
    <definedName name="_10C_44">[9]연돌일위집계!#REF!</definedName>
    <definedName name="_10C_45" localSheetId="1">[9]연돌일위집계!#REF!</definedName>
    <definedName name="_10C_45" localSheetId="4">[9]연돌일위집계!#REF!</definedName>
    <definedName name="_10C_45" localSheetId="2">[9]연돌일위집계!#REF!</definedName>
    <definedName name="_10C_45" localSheetId="0">[9]연돌일위집계!#REF!</definedName>
    <definedName name="_10C_45">[9]연돌일위집계!#REF!</definedName>
    <definedName name="_10C_46" localSheetId="1">[9]연돌일위집계!#REF!</definedName>
    <definedName name="_10C_46" localSheetId="4">[9]연돌일위집계!#REF!</definedName>
    <definedName name="_10C_46" localSheetId="2">[9]연돌일위집계!#REF!</definedName>
    <definedName name="_10C_46" localSheetId="0">[9]연돌일위집계!#REF!</definedName>
    <definedName name="_10C_46">[9]연돌일위집계!#REF!</definedName>
    <definedName name="_10C_47" localSheetId="1">[9]연돌일위집계!#REF!</definedName>
    <definedName name="_10C_47" localSheetId="4">[9]연돌일위집계!#REF!</definedName>
    <definedName name="_10C_47" localSheetId="2">[9]연돌일위집계!#REF!</definedName>
    <definedName name="_10C_47" localSheetId="0">[9]연돌일위집계!#REF!</definedName>
    <definedName name="_10C_47">[9]연돌일위집계!#REF!</definedName>
    <definedName name="_10C_48" localSheetId="1">[9]연돌일위집계!#REF!</definedName>
    <definedName name="_10C_48" localSheetId="4">[9]연돌일위집계!#REF!</definedName>
    <definedName name="_10C_48" localSheetId="2">[9]연돌일위집계!#REF!</definedName>
    <definedName name="_10C_48" localSheetId="0">[9]연돌일위집계!#REF!</definedName>
    <definedName name="_10C_48">[9]연돌일위집계!#REF!</definedName>
    <definedName name="_10C_49" localSheetId="1">[9]연돌일위집계!#REF!</definedName>
    <definedName name="_10C_49" localSheetId="4">[9]연돌일위집계!#REF!</definedName>
    <definedName name="_10C_49" localSheetId="2">[9]연돌일위집계!#REF!</definedName>
    <definedName name="_10C_49" localSheetId="0">[9]연돌일위집계!#REF!</definedName>
    <definedName name="_10C_49">[9]연돌일위집계!#REF!</definedName>
    <definedName name="_10C_5" localSheetId="1">[9]연돌일위집계!#REF!</definedName>
    <definedName name="_10C_5" localSheetId="4">[9]연돌일위집계!#REF!</definedName>
    <definedName name="_10C_5" localSheetId="2">[9]연돌일위집계!#REF!</definedName>
    <definedName name="_10C_5" localSheetId="0">[9]연돌일위집계!#REF!</definedName>
    <definedName name="_10C_5">[9]연돌일위집계!#REF!</definedName>
    <definedName name="_10C_50" localSheetId="1">[9]연돌일위집계!#REF!</definedName>
    <definedName name="_10C_50" localSheetId="4">[9]연돌일위집계!#REF!</definedName>
    <definedName name="_10C_50" localSheetId="2">[9]연돌일위집계!#REF!</definedName>
    <definedName name="_10C_50" localSheetId="0">[9]연돌일위집계!#REF!</definedName>
    <definedName name="_10C_50">[9]연돌일위집계!#REF!</definedName>
    <definedName name="_10C_51" localSheetId="1">[9]연돌일위집계!#REF!</definedName>
    <definedName name="_10C_51" localSheetId="4">[9]연돌일위집계!#REF!</definedName>
    <definedName name="_10C_51" localSheetId="2">[9]연돌일위집계!#REF!</definedName>
    <definedName name="_10C_51" localSheetId="0">[9]연돌일위집계!#REF!</definedName>
    <definedName name="_10C_51">[9]연돌일위집계!#REF!</definedName>
    <definedName name="_10C_52" localSheetId="1">[9]연돌일위집계!#REF!</definedName>
    <definedName name="_10C_52" localSheetId="4">[9]연돌일위집계!#REF!</definedName>
    <definedName name="_10C_52" localSheetId="2">[9]연돌일위집계!#REF!</definedName>
    <definedName name="_10C_52" localSheetId="0">[9]연돌일위집계!#REF!</definedName>
    <definedName name="_10C_52">[9]연돌일위집계!#REF!</definedName>
    <definedName name="_10C_53" localSheetId="1">[9]연돌일위집계!#REF!</definedName>
    <definedName name="_10C_53" localSheetId="4">[9]연돌일위집계!#REF!</definedName>
    <definedName name="_10C_53" localSheetId="2">[9]연돌일위집계!#REF!</definedName>
    <definedName name="_10C_53" localSheetId="0">[9]연돌일위집계!#REF!</definedName>
    <definedName name="_10C_53">[9]연돌일위집계!#REF!</definedName>
    <definedName name="_10C_54" localSheetId="1">[9]연돌일위집계!#REF!</definedName>
    <definedName name="_10C_54" localSheetId="4">[9]연돌일위집계!#REF!</definedName>
    <definedName name="_10C_54" localSheetId="2">[9]연돌일위집계!#REF!</definedName>
    <definedName name="_10C_54" localSheetId="0">[9]연돌일위집계!#REF!</definedName>
    <definedName name="_10C_54">[9]연돌일위집계!#REF!</definedName>
    <definedName name="_10C_55" localSheetId="1">[9]연돌일위집계!#REF!</definedName>
    <definedName name="_10C_55" localSheetId="4">[9]연돌일위집계!#REF!</definedName>
    <definedName name="_10C_55" localSheetId="2">[9]연돌일위집계!#REF!</definedName>
    <definedName name="_10C_55" localSheetId="0">[9]연돌일위집계!#REF!</definedName>
    <definedName name="_10C_55">[9]연돌일위집계!#REF!</definedName>
    <definedName name="_10C_56" localSheetId="1">[9]연돌일위집계!#REF!</definedName>
    <definedName name="_10C_56" localSheetId="4">[9]연돌일위집계!#REF!</definedName>
    <definedName name="_10C_56" localSheetId="2">[9]연돌일위집계!#REF!</definedName>
    <definedName name="_10C_56" localSheetId="0">[9]연돌일위집계!#REF!</definedName>
    <definedName name="_10C_56">[9]연돌일위집계!#REF!</definedName>
    <definedName name="_10C_57" localSheetId="1">[9]연돌일위집계!#REF!</definedName>
    <definedName name="_10C_57" localSheetId="4">[9]연돌일위집계!#REF!</definedName>
    <definedName name="_10C_57" localSheetId="2">[9]연돌일위집계!#REF!</definedName>
    <definedName name="_10C_57" localSheetId="0">[9]연돌일위집계!#REF!</definedName>
    <definedName name="_10C_57">[9]연돌일위집계!#REF!</definedName>
    <definedName name="_10C_58" localSheetId="1">[9]연돌일위집계!#REF!</definedName>
    <definedName name="_10C_58" localSheetId="4">[9]연돌일위집계!#REF!</definedName>
    <definedName name="_10C_58" localSheetId="2">[9]연돌일위집계!#REF!</definedName>
    <definedName name="_10C_58" localSheetId="0">[9]연돌일위집계!#REF!</definedName>
    <definedName name="_10C_58">[9]연돌일위집계!#REF!</definedName>
    <definedName name="_10C_59" localSheetId="1">[9]연돌일위집계!#REF!</definedName>
    <definedName name="_10C_59" localSheetId="4">[9]연돌일위집계!#REF!</definedName>
    <definedName name="_10C_59" localSheetId="2">[9]연돌일위집계!#REF!</definedName>
    <definedName name="_10C_59" localSheetId="0">[9]연돌일위집계!#REF!</definedName>
    <definedName name="_10C_59">[9]연돌일위집계!#REF!</definedName>
    <definedName name="_10C_6" localSheetId="1">[9]연돌일위집계!#REF!</definedName>
    <definedName name="_10C_6" localSheetId="4">[9]연돌일위집계!#REF!</definedName>
    <definedName name="_10C_6" localSheetId="2">[9]연돌일위집계!#REF!</definedName>
    <definedName name="_10C_6" localSheetId="0">[9]연돌일위집계!#REF!</definedName>
    <definedName name="_10C_6">[9]연돌일위집계!#REF!</definedName>
    <definedName name="_10C_60" localSheetId="1">[9]연돌일위집계!#REF!</definedName>
    <definedName name="_10C_60" localSheetId="4">[9]연돌일위집계!#REF!</definedName>
    <definedName name="_10C_60" localSheetId="2">[9]연돌일위집계!#REF!</definedName>
    <definedName name="_10C_60" localSheetId="0">[9]연돌일위집계!#REF!</definedName>
    <definedName name="_10C_60">[9]연돌일위집계!#REF!</definedName>
    <definedName name="_10C_61">#N/A</definedName>
    <definedName name="_10C_62">#N/A</definedName>
    <definedName name="_10C_63">#N/A</definedName>
    <definedName name="_10C_64">#N/A</definedName>
    <definedName name="_10C_65">#N/A</definedName>
    <definedName name="_10C_66">#N/A</definedName>
    <definedName name="_10C_67">#N/A</definedName>
    <definedName name="_10C_68">#N/A</definedName>
    <definedName name="_10C_69">#N/A</definedName>
    <definedName name="_10C_7" localSheetId="1">[9]연돌일위집계!#REF!</definedName>
    <definedName name="_10C_7" localSheetId="4">[9]연돌일위집계!#REF!</definedName>
    <definedName name="_10C_7" localSheetId="2">[9]연돌일위집계!#REF!</definedName>
    <definedName name="_10C_7" localSheetId="0">[9]연돌일위집계!#REF!</definedName>
    <definedName name="_10C_7">[9]연돌일위집계!#REF!</definedName>
    <definedName name="_10C_70">#N/A</definedName>
    <definedName name="_10C_71">#N/A</definedName>
    <definedName name="_10C_72">#N/A</definedName>
    <definedName name="_10C_73">#N/A</definedName>
    <definedName name="_10C_74">#N/A</definedName>
    <definedName name="_10C_75">#N/A</definedName>
    <definedName name="_10C_76">#N/A</definedName>
    <definedName name="_10C_77">#N/A</definedName>
    <definedName name="_10C_78">#N/A</definedName>
    <definedName name="_10C_79">#N/A</definedName>
    <definedName name="_10C_8" localSheetId="1">[9]연돌일위집계!#REF!</definedName>
    <definedName name="_10C_8" localSheetId="4">[9]연돌일위집계!#REF!</definedName>
    <definedName name="_10C_8" localSheetId="2">[9]연돌일위집계!#REF!</definedName>
    <definedName name="_10C_8" localSheetId="0">[9]연돌일위집계!#REF!</definedName>
    <definedName name="_10C_8">[9]연돌일위집계!#REF!</definedName>
    <definedName name="_10C_80">#N/A</definedName>
    <definedName name="_10C_81">#N/A</definedName>
    <definedName name="_10C_82">#N/A</definedName>
    <definedName name="_10C_83">#N/A</definedName>
    <definedName name="_10C_84">#N/A</definedName>
    <definedName name="_10C_85">#N/A</definedName>
    <definedName name="_10C_86">#N/A</definedName>
    <definedName name="_10C_87">#N/A</definedName>
    <definedName name="_10C_88">#N/A</definedName>
    <definedName name="_10C_89">#N/A</definedName>
    <definedName name="_10C_9" localSheetId="1">[9]연돌일위집계!#REF!</definedName>
    <definedName name="_10C_9" localSheetId="4">[9]연돌일위집계!#REF!</definedName>
    <definedName name="_10C_9" localSheetId="2">[9]연돌일위집계!#REF!</definedName>
    <definedName name="_10C_9" localSheetId="0">[9]연돌일위집계!#REF!</definedName>
    <definedName name="_10C_9">[9]연돌일위집계!#REF!</definedName>
    <definedName name="_10C_90">#N/A</definedName>
    <definedName name="_10P1_" localSheetId="1">#REF!</definedName>
    <definedName name="_10P1_" localSheetId="4">#REF!</definedName>
    <definedName name="_10P1_" localSheetId="2">#REF!</definedName>
    <definedName name="_10P1_" localSheetId="0">#REF!</definedName>
    <definedName name="_10P1_">#REF!</definedName>
    <definedName name="_11" localSheetId="1">[10]국내!#REF!</definedName>
    <definedName name="_11" localSheetId="4">[10]국내!#REF!</definedName>
    <definedName name="_11" localSheetId="2">[10]국내!#REF!</definedName>
    <definedName name="_11" localSheetId="0">[10]국내!#REF!</definedName>
    <definedName name="_11">[10]국내!#REF!</definedName>
    <definedName name="_11_3__Crite" localSheetId="1">#REF!</definedName>
    <definedName name="_11_3__Crite" localSheetId="4">#REF!</definedName>
    <definedName name="_11_3__Crite" localSheetId="2">#REF!</definedName>
    <definedName name="_11_3__Crite" localSheetId="0">#REF!</definedName>
    <definedName name="_11_3__Crite">#REF!</definedName>
    <definedName name="_11A_1" localSheetId="1">[9]연돌일위집계!#REF!</definedName>
    <definedName name="_11A_1" localSheetId="4">[9]연돌일위집계!#REF!</definedName>
    <definedName name="_11A_1" localSheetId="2">[9]연돌일위집계!#REF!</definedName>
    <definedName name="_11A_1" localSheetId="0">[9]연돌일위집계!#REF!</definedName>
    <definedName name="_11A_1">[9]연돌일위집계!#REF!</definedName>
    <definedName name="_11A_10" localSheetId="1">[9]연돌일위집계!#REF!</definedName>
    <definedName name="_11A_10" localSheetId="4">[9]연돌일위집계!#REF!</definedName>
    <definedName name="_11A_10" localSheetId="2">[9]연돌일위집계!#REF!</definedName>
    <definedName name="_11A_10" localSheetId="0">[9]연돌일위집계!#REF!</definedName>
    <definedName name="_11A_10">[9]연돌일위집계!#REF!</definedName>
    <definedName name="_11A_11" localSheetId="1">[9]연돌일위집계!#REF!</definedName>
    <definedName name="_11A_11" localSheetId="4">[9]연돌일위집계!#REF!</definedName>
    <definedName name="_11A_11" localSheetId="2">[9]연돌일위집계!#REF!</definedName>
    <definedName name="_11A_11" localSheetId="0">[9]연돌일위집계!#REF!</definedName>
    <definedName name="_11A_11">[9]연돌일위집계!#REF!</definedName>
    <definedName name="_11A_12" localSheetId="1">[9]연돌일위집계!#REF!</definedName>
    <definedName name="_11A_12" localSheetId="4">[9]연돌일위집계!#REF!</definedName>
    <definedName name="_11A_12" localSheetId="2">[9]연돌일위집계!#REF!</definedName>
    <definedName name="_11A_12" localSheetId="0">[9]연돌일위집계!#REF!</definedName>
    <definedName name="_11A_12">[9]연돌일위집계!#REF!</definedName>
    <definedName name="_11A_13" localSheetId="1">[9]연돌일위집계!#REF!</definedName>
    <definedName name="_11A_13" localSheetId="4">[9]연돌일위집계!#REF!</definedName>
    <definedName name="_11A_13" localSheetId="2">[9]연돌일위집계!#REF!</definedName>
    <definedName name="_11A_13" localSheetId="0">[9]연돌일위집계!#REF!</definedName>
    <definedName name="_11A_13">[9]연돌일위집계!#REF!</definedName>
    <definedName name="_11A_14" localSheetId="1">[9]연돌일위집계!#REF!</definedName>
    <definedName name="_11A_14" localSheetId="4">[9]연돌일위집계!#REF!</definedName>
    <definedName name="_11A_14" localSheetId="2">[9]연돌일위집계!#REF!</definedName>
    <definedName name="_11A_14" localSheetId="0">[9]연돌일위집계!#REF!</definedName>
    <definedName name="_11A_14">[9]연돌일위집계!#REF!</definedName>
    <definedName name="_11A_15" localSheetId="1">[9]연돌일위집계!#REF!</definedName>
    <definedName name="_11A_15" localSheetId="4">[9]연돌일위집계!#REF!</definedName>
    <definedName name="_11A_15" localSheetId="2">[9]연돌일위집계!#REF!</definedName>
    <definedName name="_11A_15" localSheetId="0">[9]연돌일위집계!#REF!</definedName>
    <definedName name="_11A_15">[9]연돌일위집계!#REF!</definedName>
    <definedName name="_11A_16" localSheetId="1">[9]연돌일위집계!#REF!</definedName>
    <definedName name="_11A_16" localSheetId="4">[9]연돌일위집계!#REF!</definedName>
    <definedName name="_11A_16" localSheetId="2">[9]연돌일위집계!#REF!</definedName>
    <definedName name="_11A_16" localSheetId="0">[9]연돌일위집계!#REF!</definedName>
    <definedName name="_11A_16">[9]연돌일위집계!#REF!</definedName>
    <definedName name="_11A_17" localSheetId="1">[9]연돌일위집계!#REF!</definedName>
    <definedName name="_11A_17" localSheetId="4">[9]연돌일위집계!#REF!</definedName>
    <definedName name="_11A_17" localSheetId="2">[9]연돌일위집계!#REF!</definedName>
    <definedName name="_11A_17" localSheetId="0">[9]연돌일위집계!#REF!</definedName>
    <definedName name="_11A_17">[9]연돌일위집계!#REF!</definedName>
    <definedName name="_11A_18" localSheetId="1">[9]연돌일위집계!#REF!</definedName>
    <definedName name="_11A_18" localSheetId="4">[9]연돌일위집계!#REF!</definedName>
    <definedName name="_11A_18" localSheetId="2">[9]연돌일위집계!#REF!</definedName>
    <definedName name="_11A_18" localSheetId="0">[9]연돌일위집계!#REF!</definedName>
    <definedName name="_11A_18">[9]연돌일위집계!#REF!</definedName>
    <definedName name="_11A_19" localSheetId="1">[9]연돌일위집계!#REF!</definedName>
    <definedName name="_11A_19" localSheetId="4">[9]연돌일위집계!#REF!</definedName>
    <definedName name="_11A_19" localSheetId="2">[9]연돌일위집계!#REF!</definedName>
    <definedName name="_11A_19" localSheetId="0">[9]연돌일위집계!#REF!</definedName>
    <definedName name="_11A_19">[9]연돌일위집계!#REF!</definedName>
    <definedName name="_11A_2" localSheetId="1">[9]연돌일위집계!#REF!</definedName>
    <definedName name="_11A_2" localSheetId="4">[9]연돌일위집계!#REF!</definedName>
    <definedName name="_11A_2" localSheetId="2">[9]연돌일위집계!#REF!</definedName>
    <definedName name="_11A_2" localSheetId="0">[9]연돌일위집계!#REF!</definedName>
    <definedName name="_11A_2">[9]연돌일위집계!#REF!</definedName>
    <definedName name="_11A_20" localSheetId="1">[9]연돌일위집계!#REF!</definedName>
    <definedName name="_11A_20" localSheetId="4">[9]연돌일위집계!#REF!</definedName>
    <definedName name="_11A_20" localSheetId="2">[9]연돌일위집계!#REF!</definedName>
    <definedName name="_11A_20" localSheetId="0">[9]연돌일위집계!#REF!</definedName>
    <definedName name="_11A_20">[9]연돌일위집계!#REF!</definedName>
    <definedName name="_11A_21" localSheetId="1">[9]연돌일위집계!#REF!</definedName>
    <definedName name="_11A_21" localSheetId="4">[9]연돌일위집계!#REF!</definedName>
    <definedName name="_11A_21" localSheetId="2">[9]연돌일위집계!#REF!</definedName>
    <definedName name="_11A_21" localSheetId="0">[9]연돌일위집계!#REF!</definedName>
    <definedName name="_11A_21">[9]연돌일위집계!#REF!</definedName>
    <definedName name="_11A_22" localSheetId="1">[9]연돌일위집계!#REF!</definedName>
    <definedName name="_11A_22" localSheetId="4">[9]연돌일위집계!#REF!</definedName>
    <definedName name="_11A_22" localSheetId="2">[9]연돌일위집계!#REF!</definedName>
    <definedName name="_11A_22" localSheetId="0">[9]연돌일위집계!#REF!</definedName>
    <definedName name="_11A_22">[9]연돌일위집계!#REF!</definedName>
    <definedName name="_11A_23" localSheetId="1">[9]연돌일위집계!#REF!</definedName>
    <definedName name="_11A_23" localSheetId="4">[9]연돌일위집계!#REF!</definedName>
    <definedName name="_11A_23" localSheetId="2">[9]연돌일위집계!#REF!</definedName>
    <definedName name="_11A_23" localSheetId="0">[9]연돌일위집계!#REF!</definedName>
    <definedName name="_11A_23">[9]연돌일위집계!#REF!</definedName>
    <definedName name="_11A_24" localSheetId="1">[9]연돌일위집계!#REF!</definedName>
    <definedName name="_11A_24" localSheetId="4">[9]연돌일위집계!#REF!</definedName>
    <definedName name="_11A_24" localSheetId="2">[9]연돌일위집계!#REF!</definedName>
    <definedName name="_11A_24" localSheetId="0">[9]연돌일위집계!#REF!</definedName>
    <definedName name="_11A_24">[9]연돌일위집계!#REF!</definedName>
    <definedName name="_11A_25" localSheetId="1">[9]연돌일위집계!#REF!</definedName>
    <definedName name="_11A_25" localSheetId="4">[9]연돌일위집계!#REF!</definedName>
    <definedName name="_11A_25" localSheetId="2">[9]연돌일위집계!#REF!</definedName>
    <definedName name="_11A_25" localSheetId="0">[9]연돌일위집계!#REF!</definedName>
    <definedName name="_11A_25">[9]연돌일위집계!#REF!</definedName>
    <definedName name="_11A_26" localSheetId="1">[9]연돌일위집계!#REF!</definedName>
    <definedName name="_11A_26" localSheetId="4">[9]연돌일위집계!#REF!</definedName>
    <definedName name="_11A_26" localSheetId="2">[9]연돌일위집계!#REF!</definedName>
    <definedName name="_11A_26" localSheetId="0">[9]연돌일위집계!#REF!</definedName>
    <definedName name="_11A_26">[9]연돌일위집계!#REF!</definedName>
    <definedName name="_11A_27" localSheetId="1">[9]연돌일위집계!#REF!</definedName>
    <definedName name="_11A_27" localSheetId="4">[9]연돌일위집계!#REF!</definedName>
    <definedName name="_11A_27" localSheetId="2">[9]연돌일위집계!#REF!</definedName>
    <definedName name="_11A_27" localSheetId="0">[9]연돌일위집계!#REF!</definedName>
    <definedName name="_11A_27">[9]연돌일위집계!#REF!</definedName>
    <definedName name="_11A_28" localSheetId="1">[9]연돌일위집계!#REF!</definedName>
    <definedName name="_11A_28" localSheetId="4">[9]연돌일위집계!#REF!</definedName>
    <definedName name="_11A_28" localSheetId="2">[9]연돌일위집계!#REF!</definedName>
    <definedName name="_11A_28" localSheetId="0">[9]연돌일위집계!#REF!</definedName>
    <definedName name="_11A_28">[9]연돌일위집계!#REF!</definedName>
    <definedName name="_11A_29" localSheetId="1">[9]연돌일위집계!#REF!</definedName>
    <definedName name="_11A_29" localSheetId="4">[9]연돌일위집계!#REF!</definedName>
    <definedName name="_11A_29" localSheetId="2">[9]연돌일위집계!#REF!</definedName>
    <definedName name="_11A_29" localSheetId="0">[9]연돌일위집계!#REF!</definedName>
    <definedName name="_11A_29">[9]연돌일위집계!#REF!</definedName>
    <definedName name="_11A_3" localSheetId="1">[9]연돌일위집계!#REF!</definedName>
    <definedName name="_11A_3" localSheetId="4">[9]연돌일위집계!#REF!</definedName>
    <definedName name="_11A_3" localSheetId="2">[9]연돌일위집계!#REF!</definedName>
    <definedName name="_11A_3" localSheetId="0">[9]연돌일위집계!#REF!</definedName>
    <definedName name="_11A_3">[9]연돌일위집계!#REF!</definedName>
    <definedName name="_11A_30" localSheetId="1">[9]연돌일위집계!#REF!</definedName>
    <definedName name="_11A_30" localSheetId="4">[9]연돌일위집계!#REF!</definedName>
    <definedName name="_11A_30" localSheetId="2">[9]연돌일위집계!#REF!</definedName>
    <definedName name="_11A_30" localSheetId="0">[9]연돌일위집계!#REF!</definedName>
    <definedName name="_11A_30">[9]연돌일위집계!#REF!</definedName>
    <definedName name="_11A_4" localSheetId="1">[9]연돌일위집계!#REF!</definedName>
    <definedName name="_11A_4" localSheetId="4">[9]연돌일위집계!#REF!</definedName>
    <definedName name="_11A_4" localSheetId="2">[9]연돌일위집계!#REF!</definedName>
    <definedName name="_11A_4" localSheetId="0">[9]연돌일위집계!#REF!</definedName>
    <definedName name="_11A_4">[9]연돌일위집계!#REF!</definedName>
    <definedName name="_11A_5" localSheetId="1">[9]연돌일위집계!#REF!</definedName>
    <definedName name="_11A_5" localSheetId="4">[9]연돌일위집계!#REF!</definedName>
    <definedName name="_11A_5" localSheetId="2">[9]연돌일위집계!#REF!</definedName>
    <definedName name="_11A_5" localSheetId="0">[9]연돌일위집계!#REF!</definedName>
    <definedName name="_11A_5">[9]연돌일위집계!#REF!</definedName>
    <definedName name="_11A_6" localSheetId="1">[9]연돌일위집계!#REF!</definedName>
    <definedName name="_11A_6" localSheetId="4">[9]연돌일위집계!#REF!</definedName>
    <definedName name="_11A_6" localSheetId="2">[9]연돌일위집계!#REF!</definedName>
    <definedName name="_11A_6" localSheetId="0">[9]연돌일위집계!#REF!</definedName>
    <definedName name="_11A_6">[9]연돌일위집계!#REF!</definedName>
    <definedName name="_11A_7" localSheetId="1">[9]연돌일위집계!#REF!</definedName>
    <definedName name="_11A_7" localSheetId="4">[9]연돌일위집계!#REF!</definedName>
    <definedName name="_11A_7" localSheetId="2">[9]연돌일위집계!#REF!</definedName>
    <definedName name="_11A_7" localSheetId="0">[9]연돌일위집계!#REF!</definedName>
    <definedName name="_11A_7">[9]연돌일위집계!#REF!</definedName>
    <definedName name="_11A_8" localSheetId="1">[9]연돌일위집계!#REF!</definedName>
    <definedName name="_11A_8" localSheetId="4">[9]연돌일위집계!#REF!</definedName>
    <definedName name="_11A_8" localSheetId="2">[9]연돌일위집계!#REF!</definedName>
    <definedName name="_11A_8" localSheetId="0">[9]연돌일위집계!#REF!</definedName>
    <definedName name="_11A_8">[9]연돌일위집계!#REF!</definedName>
    <definedName name="_11A_9" localSheetId="1">[9]연돌일위집계!#REF!</definedName>
    <definedName name="_11A_9" localSheetId="4">[9]연돌일위집계!#REF!</definedName>
    <definedName name="_11A_9" localSheetId="2">[9]연돌일위집계!#REF!</definedName>
    <definedName name="_11A_9" localSheetId="0">[9]연돌일위집계!#REF!</definedName>
    <definedName name="_11A_9">[9]연돌일위집계!#REF!</definedName>
    <definedName name="_11B_1" localSheetId="1">[9]연돌일위집계!#REF!</definedName>
    <definedName name="_11B_1" localSheetId="4">[9]연돌일위집계!#REF!</definedName>
    <definedName name="_11B_1" localSheetId="2">[9]연돌일위집계!#REF!</definedName>
    <definedName name="_11B_1" localSheetId="0">[9]연돌일위집계!#REF!</definedName>
    <definedName name="_11B_1">[9]연돌일위집계!#REF!</definedName>
    <definedName name="_11B_10" localSheetId="1">[9]연돌일위집계!#REF!</definedName>
    <definedName name="_11B_10" localSheetId="4">[9]연돌일위집계!#REF!</definedName>
    <definedName name="_11B_10" localSheetId="2">[9]연돌일위집계!#REF!</definedName>
    <definedName name="_11B_10" localSheetId="0">[9]연돌일위집계!#REF!</definedName>
    <definedName name="_11B_10">[9]연돌일위집계!#REF!</definedName>
    <definedName name="_11B_11" localSheetId="1">[9]연돌일위집계!#REF!</definedName>
    <definedName name="_11B_11" localSheetId="4">[9]연돌일위집계!#REF!</definedName>
    <definedName name="_11B_11" localSheetId="2">[9]연돌일위집계!#REF!</definedName>
    <definedName name="_11B_11" localSheetId="0">[9]연돌일위집계!#REF!</definedName>
    <definedName name="_11B_11">[9]연돌일위집계!#REF!</definedName>
    <definedName name="_11B_12" localSheetId="1">[9]연돌일위집계!#REF!</definedName>
    <definedName name="_11B_12" localSheetId="4">[9]연돌일위집계!#REF!</definedName>
    <definedName name="_11B_12" localSheetId="2">[9]연돌일위집계!#REF!</definedName>
    <definedName name="_11B_12" localSheetId="0">[9]연돌일위집계!#REF!</definedName>
    <definedName name="_11B_12">[9]연돌일위집계!#REF!</definedName>
    <definedName name="_11B_13" localSheetId="1">[9]연돌일위집계!#REF!</definedName>
    <definedName name="_11B_13" localSheetId="4">[9]연돌일위집계!#REF!</definedName>
    <definedName name="_11B_13" localSheetId="2">[9]연돌일위집계!#REF!</definedName>
    <definedName name="_11B_13" localSheetId="0">[9]연돌일위집계!#REF!</definedName>
    <definedName name="_11B_13">[9]연돌일위집계!#REF!</definedName>
    <definedName name="_11B_14" localSheetId="1">[9]연돌일위집계!#REF!</definedName>
    <definedName name="_11B_14" localSheetId="4">[9]연돌일위집계!#REF!</definedName>
    <definedName name="_11B_14" localSheetId="2">[9]연돌일위집계!#REF!</definedName>
    <definedName name="_11B_14" localSheetId="0">[9]연돌일위집계!#REF!</definedName>
    <definedName name="_11B_14">[9]연돌일위집계!#REF!</definedName>
    <definedName name="_11B_15" localSheetId="1">[9]연돌일위집계!#REF!</definedName>
    <definedName name="_11B_15" localSheetId="4">[9]연돌일위집계!#REF!</definedName>
    <definedName name="_11B_15" localSheetId="2">[9]연돌일위집계!#REF!</definedName>
    <definedName name="_11B_15" localSheetId="0">[9]연돌일위집계!#REF!</definedName>
    <definedName name="_11B_15">[9]연돌일위집계!#REF!</definedName>
    <definedName name="_11B_16" localSheetId="1">[9]연돌일위집계!#REF!</definedName>
    <definedName name="_11B_16" localSheetId="4">[9]연돌일위집계!#REF!</definedName>
    <definedName name="_11B_16" localSheetId="2">[9]연돌일위집계!#REF!</definedName>
    <definedName name="_11B_16" localSheetId="0">[9]연돌일위집계!#REF!</definedName>
    <definedName name="_11B_16">[9]연돌일위집계!#REF!</definedName>
    <definedName name="_11B_17" localSheetId="1">[9]연돌일위집계!#REF!</definedName>
    <definedName name="_11B_17" localSheetId="4">[9]연돌일위집계!#REF!</definedName>
    <definedName name="_11B_17" localSheetId="2">[9]연돌일위집계!#REF!</definedName>
    <definedName name="_11B_17" localSheetId="0">[9]연돌일위집계!#REF!</definedName>
    <definedName name="_11B_17">[9]연돌일위집계!#REF!</definedName>
    <definedName name="_11B_18" localSheetId="1">[9]연돌일위집계!#REF!</definedName>
    <definedName name="_11B_18" localSheetId="4">[9]연돌일위집계!#REF!</definedName>
    <definedName name="_11B_18" localSheetId="2">[9]연돌일위집계!#REF!</definedName>
    <definedName name="_11B_18" localSheetId="0">[9]연돌일위집계!#REF!</definedName>
    <definedName name="_11B_18">[9]연돌일위집계!#REF!</definedName>
    <definedName name="_11B_19" localSheetId="1">[9]연돌일위집계!#REF!</definedName>
    <definedName name="_11B_19" localSheetId="4">[9]연돌일위집계!#REF!</definedName>
    <definedName name="_11B_19" localSheetId="2">[9]연돌일위집계!#REF!</definedName>
    <definedName name="_11B_19" localSheetId="0">[9]연돌일위집계!#REF!</definedName>
    <definedName name="_11B_19">[9]연돌일위집계!#REF!</definedName>
    <definedName name="_11B_2" localSheetId="1">[9]연돌일위집계!#REF!</definedName>
    <definedName name="_11B_2" localSheetId="4">[9]연돌일위집계!#REF!</definedName>
    <definedName name="_11B_2" localSheetId="2">[9]연돌일위집계!#REF!</definedName>
    <definedName name="_11B_2" localSheetId="0">[9]연돌일위집계!#REF!</definedName>
    <definedName name="_11B_2">[9]연돌일위집계!#REF!</definedName>
    <definedName name="_11B_20" localSheetId="1">[9]연돌일위집계!#REF!</definedName>
    <definedName name="_11B_20" localSheetId="4">[9]연돌일위집계!#REF!</definedName>
    <definedName name="_11B_20" localSheetId="2">[9]연돌일위집계!#REF!</definedName>
    <definedName name="_11B_20" localSheetId="0">[9]연돌일위집계!#REF!</definedName>
    <definedName name="_11B_20">[9]연돌일위집계!#REF!</definedName>
    <definedName name="_11B_21" localSheetId="1">[9]연돌일위집계!#REF!</definedName>
    <definedName name="_11B_21" localSheetId="4">[9]연돌일위집계!#REF!</definedName>
    <definedName name="_11B_21" localSheetId="2">[9]연돌일위집계!#REF!</definedName>
    <definedName name="_11B_21" localSheetId="0">[9]연돌일위집계!#REF!</definedName>
    <definedName name="_11B_21">[9]연돌일위집계!#REF!</definedName>
    <definedName name="_11B_22" localSheetId="1">[9]연돌일위집계!#REF!</definedName>
    <definedName name="_11B_22" localSheetId="4">[9]연돌일위집계!#REF!</definedName>
    <definedName name="_11B_22" localSheetId="2">[9]연돌일위집계!#REF!</definedName>
    <definedName name="_11B_22" localSheetId="0">[9]연돌일위집계!#REF!</definedName>
    <definedName name="_11B_22">[9]연돌일위집계!#REF!</definedName>
    <definedName name="_11B_23" localSheetId="1">[9]연돌일위집계!#REF!</definedName>
    <definedName name="_11B_23" localSheetId="4">[9]연돌일위집계!#REF!</definedName>
    <definedName name="_11B_23" localSheetId="2">[9]연돌일위집계!#REF!</definedName>
    <definedName name="_11B_23" localSheetId="0">[9]연돌일위집계!#REF!</definedName>
    <definedName name="_11B_23">[9]연돌일위집계!#REF!</definedName>
    <definedName name="_11B_24" localSheetId="1">[9]연돌일위집계!#REF!</definedName>
    <definedName name="_11B_24" localSheetId="4">[9]연돌일위집계!#REF!</definedName>
    <definedName name="_11B_24" localSheetId="2">[9]연돌일위집계!#REF!</definedName>
    <definedName name="_11B_24" localSheetId="0">[9]연돌일위집계!#REF!</definedName>
    <definedName name="_11B_24">[9]연돌일위집계!#REF!</definedName>
    <definedName name="_11B_25" localSheetId="1">[9]연돌일위집계!#REF!</definedName>
    <definedName name="_11B_25" localSheetId="4">[9]연돌일위집계!#REF!</definedName>
    <definedName name="_11B_25" localSheetId="2">[9]연돌일위집계!#REF!</definedName>
    <definedName name="_11B_25" localSheetId="0">[9]연돌일위집계!#REF!</definedName>
    <definedName name="_11B_25">[9]연돌일위집계!#REF!</definedName>
    <definedName name="_11B_26" localSheetId="1">[9]연돌일위집계!#REF!</definedName>
    <definedName name="_11B_26" localSheetId="4">[9]연돌일위집계!#REF!</definedName>
    <definedName name="_11B_26" localSheetId="2">[9]연돌일위집계!#REF!</definedName>
    <definedName name="_11B_26" localSheetId="0">[9]연돌일위집계!#REF!</definedName>
    <definedName name="_11B_26">[9]연돌일위집계!#REF!</definedName>
    <definedName name="_11B_27" localSheetId="1">[9]연돌일위집계!#REF!</definedName>
    <definedName name="_11B_27" localSheetId="4">[9]연돌일위집계!#REF!</definedName>
    <definedName name="_11B_27" localSheetId="2">[9]연돌일위집계!#REF!</definedName>
    <definedName name="_11B_27" localSheetId="0">[9]연돌일위집계!#REF!</definedName>
    <definedName name="_11B_27">[9]연돌일위집계!#REF!</definedName>
    <definedName name="_11B_28" localSheetId="1">[9]연돌일위집계!#REF!</definedName>
    <definedName name="_11B_28" localSheetId="4">[9]연돌일위집계!#REF!</definedName>
    <definedName name="_11B_28" localSheetId="2">[9]연돌일위집계!#REF!</definedName>
    <definedName name="_11B_28" localSheetId="0">[9]연돌일위집계!#REF!</definedName>
    <definedName name="_11B_28">[9]연돌일위집계!#REF!</definedName>
    <definedName name="_11B_29" localSheetId="1">[9]연돌일위집계!#REF!</definedName>
    <definedName name="_11B_29" localSheetId="4">[9]연돌일위집계!#REF!</definedName>
    <definedName name="_11B_29" localSheetId="2">[9]연돌일위집계!#REF!</definedName>
    <definedName name="_11B_29" localSheetId="0">[9]연돌일위집계!#REF!</definedName>
    <definedName name="_11B_29">[9]연돌일위집계!#REF!</definedName>
    <definedName name="_11B_3" localSheetId="1">[9]연돌일위집계!#REF!</definedName>
    <definedName name="_11B_3" localSheetId="4">[9]연돌일위집계!#REF!</definedName>
    <definedName name="_11B_3" localSheetId="2">[9]연돌일위집계!#REF!</definedName>
    <definedName name="_11B_3" localSheetId="0">[9]연돌일위집계!#REF!</definedName>
    <definedName name="_11B_3">[9]연돌일위집계!#REF!</definedName>
    <definedName name="_11B_30" localSheetId="1">[9]연돌일위집계!#REF!</definedName>
    <definedName name="_11B_30" localSheetId="4">[9]연돌일위집계!#REF!</definedName>
    <definedName name="_11B_30" localSheetId="2">[9]연돌일위집계!#REF!</definedName>
    <definedName name="_11B_30" localSheetId="0">[9]연돌일위집계!#REF!</definedName>
    <definedName name="_11B_30">[9]연돌일위집계!#REF!</definedName>
    <definedName name="_11B_4" localSheetId="1">[9]연돌일위집계!#REF!</definedName>
    <definedName name="_11B_4" localSheetId="4">[9]연돌일위집계!#REF!</definedName>
    <definedName name="_11B_4" localSheetId="2">[9]연돌일위집계!#REF!</definedName>
    <definedName name="_11B_4" localSheetId="0">[9]연돌일위집계!#REF!</definedName>
    <definedName name="_11B_4">[9]연돌일위집계!#REF!</definedName>
    <definedName name="_11B_5" localSheetId="1">[9]연돌일위집계!#REF!</definedName>
    <definedName name="_11B_5" localSheetId="4">[9]연돌일위집계!#REF!</definedName>
    <definedName name="_11B_5" localSheetId="2">[9]연돌일위집계!#REF!</definedName>
    <definedName name="_11B_5" localSheetId="0">[9]연돌일위집계!#REF!</definedName>
    <definedName name="_11B_5">[9]연돌일위집계!#REF!</definedName>
    <definedName name="_11B_6" localSheetId="1">[9]연돌일위집계!#REF!</definedName>
    <definedName name="_11B_6" localSheetId="4">[9]연돌일위집계!#REF!</definedName>
    <definedName name="_11B_6" localSheetId="2">[9]연돌일위집계!#REF!</definedName>
    <definedName name="_11B_6" localSheetId="0">[9]연돌일위집계!#REF!</definedName>
    <definedName name="_11B_6">[9]연돌일위집계!#REF!</definedName>
    <definedName name="_11B_7" localSheetId="1">[9]연돌일위집계!#REF!</definedName>
    <definedName name="_11B_7" localSheetId="4">[9]연돌일위집계!#REF!</definedName>
    <definedName name="_11B_7" localSheetId="2">[9]연돌일위집계!#REF!</definedName>
    <definedName name="_11B_7" localSheetId="0">[9]연돌일위집계!#REF!</definedName>
    <definedName name="_11B_7">[9]연돌일위집계!#REF!</definedName>
    <definedName name="_11B_8" localSheetId="1">[9]연돌일위집계!#REF!</definedName>
    <definedName name="_11B_8" localSheetId="4">[9]연돌일위집계!#REF!</definedName>
    <definedName name="_11B_8" localSheetId="2">[9]연돌일위집계!#REF!</definedName>
    <definedName name="_11B_8" localSheetId="0">[9]연돌일위집계!#REF!</definedName>
    <definedName name="_11B_8">[9]연돌일위집계!#REF!</definedName>
    <definedName name="_11B_9" localSheetId="1">[9]연돌일위집계!#REF!</definedName>
    <definedName name="_11B_9" localSheetId="4">[9]연돌일위집계!#REF!</definedName>
    <definedName name="_11B_9" localSheetId="2">[9]연돌일위집계!#REF!</definedName>
    <definedName name="_11B_9" localSheetId="0">[9]연돌일위집계!#REF!</definedName>
    <definedName name="_11B_9">[9]연돌일위집계!#REF!</definedName>
    <definedName name="_11C_1" localSheetId="1">[9]연돌일위집계!#REF!</definedName>
    <definedName name="_11C_1" localSheetId="4">[9]연돌일위집계!#REF!</definedName>
    <definedName name="_11C_1" localSheetId="2">[9]연돌일위집계!#REF!</definedName>
    <definedName name="_11C_1" localSheetId="0">[9]연돌일위집계!#REF!</definedName>
    <definedName name="_11C_1">[9]연돌일위집계!#REF!</definedName>
    <definedName name="_11C_10" localSheetId="1">[9]연돌일위집계!#REF!</definedName>
    <definedName name="_11C_10" localSheetId="4">[9]연돌일위집계!#REF!</definedName>
    <definedName name="_11C_10" localSheetId="2">[9]연돌일위집계!#REF!</definedName>
    <definedName name="_11C_10" localSheetId="0">[9]연돌일위집계!#REF!</definedName>
    <definedName name="_11C_10">[9]연돌일위집계!#REF!</definedName>
    <definedName name="_11C_11" localSheetId="1">[9]연돌일위집계!#REF!</definedName>
    <definedName name="_11C_11" localSheetId="4">[9]연돌일위집계!#REF!</definedName>
    <definedName name="_11C_11" localSheetId="2">[9]연돌일위집계!#REF!</definedName>
    <definedName name="_11C_11" localSheetId="0">[9]연돌일위집계!#REF!</definedName>
    <definedName name="_11C_11">[9]연돌일위집계!#REF!</definedName>
    <definedName name="_11C_12" localSheetId="1">[9]연돌일위집계!#REF!</definedName>
    <definedName name="_11C_12" localSheetId="4">[9]연돌일위집계!#REF!</definedName>
    <definedName name="_11C_12" localSheetId="2">[9]연돌일위집계!#REF!</definedName>
    <definedName name="_11C_12" localSheetId="0">[9]연돌일위집계!#REF!</definedName>
    <definedName name="_11C_12">[9]연돌일위집계!#REF!</definedName>
    <definedName name="_11C_13" localSheetId="1">[9]연돌일위집계!#REF!</definedName>
    <definedName name="_11C_13" localSheetId="4">[9]연돌일위집계!#REF!</definedName>
    <definedName name="_11C_13" localSheetId="2">[9]연돌일위집계!#REF!</definedName>
    <definedName name="_11C_13" localSheetId="0">[9]연돌일위집계!#REF!</definedName>
    <definedName name="_11C_13">[9]연돌일위집계!#REF!</definedName>
    <definedName name="_11C_14" localSheetId="1">[9]연돌일위집계!#REF!</definedName>
    <definedName name="_11C_14" localSheetId="4">[9]연돌일위집계!#REF!</definedName>
    <definedName name="_11C_14" localSheetId="2">[9]연돌일위집계!#REF!</definedName>
    <definedName name="_11C_14" localSheetId="0">[9]연돌일위집계!#REF!</definedName>
    <definedName name="_11C_14">[9]연돌일위집계!#REF!</definedName>
    <definedName name="_11C_15" localSheetId="1">[9]연돌일위집계!#REF!</definedName>
    <definedName name="_11C_15" localSheetId="4">[9]연돌일위집계!#REF!</definedName>
    <definedName name="_11C_15" localSheetId="2">[9]연돌일위집계!#REF!</definedName>
    <definedName name="_11C_15" localSheetId="0">[9]연돌일위집계!#REF!</definedName>
    <definedName name="_11C_15">[9]연돌일위집계!#REF!</definedName>
    <definedName name="_11C_16" localSheetId="1">[9]연돌일위집계!#REF!</definedName>
    <definedName name="_11C_16" localSheetId="4">[9]연돌일위집계!#REF!</definedName>
    <definedName name="_11C_16" localSheetId="2">[9]연돌일위집계!#REF!</definedName>
    <definedName name="_11C_16" localSheetId="0">[9]연돌일위집계!#REF!</definedName>
    <definedName name="_11C_16">[9]연돌일위집계!#REF!</definedName>
    <definedName name="_11C_17" localSheetId="1">[9]연돌일위집계!#REF!</definedName>
    <definedName name="_11C_17" localSheetId="4">[9]연돌일위집계!#REF!</definedName>
    <definedName name="_11C_17" localSheetId="2">[9]연돌일위집계!#REF!</definedName>
    <definedName name="_11C_17" localSheetId="0">[9]연돌일위집계!#REF!</definedName>
    <definedName name="_11C_17">[9]연돌일위집계!#REF!</definedName>
    <definedName name="_11C_18" localSheetId="1">[9]연돌일위집계!#REF!</definedName>
    <definedName name="_11C_18" localSheetId="4">[9]연돌일위집계!#REF!</definedName>
    <definedName name="_11C_18" localSheetId="2">[9]연돌일위집계!#REF!</definedName>
    <definedName name="_11C_18" localSheetId="0">[9]연돌일위집계!#REF!</definedName>
    <definedName name="_11C_18">[9]연돌일위집계!#REF!</definedName>
    <definedName name="_11C_19" localSheetId="1">[9]연돌일위집계!#REF!</definedName>
    <definedName name="_11C_19" localSheetId="4">[9]연돌일위집계!#REF!</definedName>
    <definedName name="_11C_19" localSheetId="2">[9]연돌일위집계!#REF!</definedName>
    <definedName name="_11C_19" localSheetId="0">[9]연돌일위집계!#REF!</definedName>
    <definedName name="_11C_19">[9]연돌일위집계!#REF!</definedName>
    <definedName name="_11C_2" localSheetId="1">[9]연돌일위집계!#REF!</definedName>
    <definedName name="_11C_2" localSheetId="4">[9]연돌일위집계!#REF!</definedName>
    <definedName name="_11C_2" localSheetId="2">[9]연돌일위집계!#REF!</definedName>
    <definedName name="_11C_2" localSheetId="0">[9]연돌일위집계!#REF!</definedName>
    <definedName name="_11C_2">[9]연돌일위집계!#REF!</definedName>
    <definedName name="_11C_20" localSheetId="1">[9]연돌일위집계!#REF!</definedName>
    <definedName name="_11C_20" localSheetId="4">[9]연돌일위집계!#REF!</definedName>
    <definedName name="_11C_20" localSheetId="2">[9]연돌일위집계!#REF!</definedName>
    <definedName name="_11C_20" localSheetId="0">[9]연돌일위집계!#REF!</definedName>
    <definedName name="_11C_20">[9]연돌일위집계!#REF!</definedName>
    <definedName name="_11C_21" localSheetId="1">[9]연돌일위집계!#REF!</definedName>
    <definedName name="_11C_21" localSheetId="4">[9]연돌일위집계!#REF!</definedName>
    <definedName name="_11C_21" localSheetId="2">[9]연돌일위집계!#REF!</definedName>
    <definedName name="_11C_21" localSheetId="0">[9]연돌일위집계!#REF!</definedName>
    <definedName name="_11C_21">[9]연돌일위집계!#REF!</definedName>
    <definedName name="_11C_22" localSheetId="1">[9]연돌일위집계!#REF!</definedName>
    <definedName name="_11C_22" localSheetId="4">[9]연돌일위집계!#REF!</definedName>
    <definedName name="_11C_22" localSheetId="2">[9]연돌일위집계!#REF!</definedName>
    <definedName name="_11C_22" localSheetId="0">[9]연돌일위집계!#REF!</definedName>
    <definedName name="_11C_22">[9]연돌일위집계!#REF!</definedName>
    <definedName name="_11C_23" localSheetId="1">[9]연돌일위집계!#REF!</definedName>
    <definedName name="_11C_23" localSheetId="4">[9]연돌일위집계!#REF!</definedName>
    <definedName name="_11C_23" localSheetId="2">[9]연돌일위집계!#REF!</definedName>
    <definedName name="_11C_23" localSheetId="0">[9]연돌일위집계!#REF!</definedName>
    <definedName name="_11C_23">[9]연돌일위집계!#REF!</definedName>
    <definedName name="_11C_24" localSheetId="1">[9]연돌일위집계!#REF!</definedName>
    <definedName name="_11C_24" localSheetId="4">[9]연돌일위집계!#REF!</definedName>
    <definedName name="_11C_24" localSheetId="2">[9]연돌일위집계!#REF!</definedName>
    <definedName name="_11C_24" localSheetId="0">[9]연돌일위집계!#REF!</definedName>
    <definedName name="_11C_24">[9]연돌일위집계!#REF!</definedName>
    <definedName name="_11C_25" localSheetId="1">[9]연돌일위집계!#REF!</definedName>
    <definedName name="_11C_25" localSheetId="4">[9]연돌일위집계!#REF!</definedName>
    <definedName name="_11C_25" localSheetId="2">[9]연돌일위집계!#REF!</definedName>
    <definedName name="_11C_25" localSheetId="0">[9]연돌일위집계!#REF!</definedName>
    <definedName name="_11C_25">[9]연돌일위집계!#REF!</definedName>
    <definedName name="_11C_26" localSheetId="1">[9]연돌일위집계!#REF!</definedName>
    <definedName name="_11C_26" localSheetId="4">[9]연돌일위집계!#REF!</definedName>
    <definedName name="_11C_26" localSheetId="2">[9]연돌일위집계!#REF!</definedName>
    <definedName name="_11C_26" localSheetId="0">[9]연돌일위집계!#REF!</definedName>
    <definedName name="_11C_26">[9]연돌일위집계!#REF!</definedName>
    <definedName name="_11C_27" localSheetId="1">[9]연돌일위집계!#REF!</definedName>
    <definedName name="_11C_27" localSheetId="4">[9]연돌일위집계!#REF!</definedName>
    <definedName name="_11C_27" localSheetId="2">[9]연돌일위집계!#REF!</definedName>
    <definedName name="_11C_27" localSheetId="0">[9]연돌일위집계!#REF!</definedName>
    <definedName name="_11C_27">[9]연돌일위집계!#REF!</definedName>
    <definedName name="_11C_28" localSheetId="1">[9]연돌일위집계!#REF!</definedName>
    <definedName name="_11C_28" localSheetId="4">[9]연돌일위집계!#REF!</definedName>
    <definedName name="_11C_28" localSheetId="2">[9]연돌일위집계!#REF!</definedName>
    <definedName name="_11C_28" localSheetId="0">[9]연돌일위집계!#REF!</definedName>
    <definedName name="_11C_28">[9]연돌일위집계!#REF!</definedName>
    <definedName name="_11C_29" localSheetId="1">[9]연돌일위집계!#REF!</definedName>
    <definedName name="_11C_29" localSheetId="4">[9]연돌일위집계!#REF!</definedName>
    <definedName name="_11C_29" localSheetId="2">[9]연돌일위집계!#REF!</definedName>
    <definedName name="_11C_29" localSheetId="0">[9]연돌일위집계!#REF!</definedName>
    <definedName name="_11C_29">[9]연돌일위집계!#REF!</definedName>
    <definedName name="_11C_3" localSheetId="1">[9]연돌일위집계!#REF!</definedName>
    <definedName name="_11C_3" localSheetId="4">[9]연돌일위집계!#REF!</definedName>
    <definedName name="_11C_3" localSheetId="2">[9]연돌일위집계!#REF!</definedName>
    <definedName name="_11C_3" localSheetId="0">[9]연돌일위집계!#REF!</definedName>
    <definedName name="_11C_3">[9]연돌일위집계!#REF!</definedName>
    <definedName name="_11C_30" localSheetId="1">[9]연돌일위집계!#REF!</definedName>
    <definedName name="_11C_30" localSheetId="4">[9]연돌일위집계!#REF!</definedName>
    <definedName name="_11C_30" localSheetId="2">[9]연돌일위집계!#REF!</definedName>
    <definedName name="_11C_30" localSheetId="0">[9]연돌일위집계!#REF!</definedName>
    <definedName name="_11C_30">[9]연돌일위집계!#REF!</definedName>
    <definedName name="_11C_4" localSheetId="1">[9]연돌일위집계!#REF!</definedName>
    <definedName name="_11C_4" localSheetId="4">[9]연돌일위집계!#REF!</definedName>
    <definedName name="_11C_4" localSheetId="2">[9]연돌일위집계!#REF!</definedName>
    <definedName name="_11C_4" localSheetId="0">[9]연돌일위집계!#REF!</definedName>
    <definedName name="_11C_4">[9]연돌일위집계!#REF!</definedName>
    <definedName name="_11C_5" localSheetId="1">[9]연돌일위집계!#REF!</definedName>
    <definedName name="_11C_5" localSheetId="4">[9]연돌일위집계!#REF!</definedName>
    <definedName name="_11C_5" localSheetId="2">[9]연돌일위집계!#REF!</definedName>
    <definedName name="_11C_5" localSheetId="0">[9]연돌일위집계!#REF!</definedName>
    <definedName name="_11C_5">[9]연돌일위집계!#REF!</definedName>
    <definedName name="_11C_6" localSheetId="1">[9]연돌일위집계!#REF!</definedName>
    <definedName name="_11C_6" localSheetId="4">[9]연돌일위집계!#REF!</definedName>
    <definedName name="_11C_6" localSheetId="2">[9]연돌일위집계!#REF!</definedName>
    <definedName name="_11C_6" localSheetId="0">[9]연돌일위집계!#REF!</definedName>
    <definedName name="_11C_6">[9]연돌일위집계!#REF!</definedName>
    <definedName name="_11C_7" localSheetId="1">[9]연돌일위집계!#REF!</definedName>
    <definedName name="_11C_7" localSheetId="4">[9]연돌일위집계!#REF!</definedName>
    <definedName name="_11C_7" localSheetId="2">[9]연돌일위집계!#REF!</definedName>
    <definedName name="_11C_7" localSheetId="0">[9]연돌일위집계!#REF!</definedName>
    <definedName name="_11C_7">[9]연돌일위집계!#REF!</definedName>
    <definedName name="_11C_8" localSheetId="1">[9]연돌일위집계!#REF!</definedName>
    <definedName name="_11C_8" localSheetId="4">[9]연돌일위집계!#REF!</definedName>
    <definedName name="_11C_8" localSheetId="2">[9]연돌일위집계!#REF!</definedName>
    <definedName name="_11C_8" localSheetId="0">[9]연돌일위집계!#REF!</definedName>
    <definedName name="_11C_8">[9]연돌일위집계!#REF!</definedName>
    <definedName name="_11C_9" localSheetId="1">[9]연돌일위집계!#REF!</definedName>
    <definedName name="_11C_9" localSheetId="4">[9]연돌일위집계!#REF!</definedName>
    <definedName name="_11C_9" localSheetId="2">[9]연돌일위집계!#REF!</definedName>
    <definedName name="_11C_9" localSheetId="0">[9]연돌일위집계!#REF!</definedName>
    <definedName name="_11C_9">[9]연돌일위집계!#REF!</definedName>
    <definedName name="_11P10_" localSheetId="1">#REF!</definedName>
    <definedName name="_11P10_" localSheetId="4">#REF!</definedName>
    <definedName name="_11P10_" localSheetId="2">#REF!</definedName>
    <definedName name="_11P10_" localSheetId="0">#REF!</definedName>
    <definedName name="_11P10_">#REF!</definedName>
    <definedName name="_12">#N/A</definedName>
    <definedName name="_12_0_0_F" localSheetId="1" hidden="1">[11]본사공가현황!#REF!</definedName>
    <definedName name="_12_0_0_F" localSheetId="4" hidden="1">[11]본사공가현황!#REF!</definedName>
    <definedName name="_12_0_0_F" localSheetId="2" hidden="1">[11]본사공가현황!#REF!</definedName>
    <definedName name="_12_0_0_F" localSheetId="0" hidden="1">[11]본사공가현황!#REF!</definedName>
    <definedName name="_12_0_0_F" hidden="1">[11]본사공가현황!#REF!</definedName>
    <definedName name="_12_0\SM" localSheetId="1">'[8]#REF'!#REF!</definedName>
    <definedName name="_12_0\SM" localSheetId="4">'[8]#REF'!#REF!</definedName>
    <definedName name="_12_0\SM" localSheetId="2">'[8]#REF'!#REF!</definedName>
    <definedName name="_12_0\SM" localSheetId="0">'[8]#REF'!#REF!</definedName>
    <definedName name="_12_0\SM">'[8]#REF'!#REF!</definedName>
    <definedName name="_12_3__Criteria" localSheetId="1">#REF!</definedName>
    <definedName name="_12_3__Criteria" localSheetId="4">#REF!</definedName>
    <definedName name="_12_3__Criteria" localSheetId="2">#REF!</definedName>
    <definedName name="_12_3__Criteria" localSheetId="0">#REF!</definedName>
    <definedName name="_12_3__Criteria">#REF!</definedName>
    <definedName name="_12_3_0Criteria" localSheetId="1">#REF!</definedName>
    <definedName name="_12_3_0Criteria" localSheetId="4">#REF!</definedName>
    <definedName name="_12_3_0Criteria" localSheetId="2">#REF!</definedName>
    <definedName name="_12_3_0Criteria" localSheetId="0">#REF!</definedName>
    <definedName name="_12_3_0Criteria">#REF!</definedName>
    <definedName name="_12A_1">#N/A</definedName>
    <definedName name="_12A_10">#N/A</definedName>
    <definedName name="_12A_11">#N/A</definedName>
    <definedName name="_12A_12">#N/A</definedName>
    <definedName name="_12A_13">#N/A</definedName>
    <definedName name="_12A_14">#N/A</definedName>
    <definedName name="_12A_15">#N/A</definedName>
    <definedName name="_12A_16">#N/A</definedName>
    <definedName name="_12A_17">#N/A</definedName>
    <definedName name="_12A_18">#N/A</definedName>
    <definedName name="_12A_19">#N/A</definedName>
    <definedName name="_12A_2">#N/A</definedName>
    <definedName name="_12A_20">#N/A</definedName>
    <definedName name="_12A_21">#N/A</definedName>
    <definedName name="_12A_22">#N/A</definedName>
    <definedName name="_12A_23">#N/A</definedName>
    <definedName name="_12A_24">#N/A</definedName>
    <definedName name="_12A_25">#N/A</definedName>
    <definedName name="_12A_26">#N/A</definedName>
    <definedName name="_12A_27">#N/A</definedName>
    <definedName name="_12A_28">#N/A</definedName>
    <definedName name="_12A_29">#N/A</definedName>
    <definedName name="_12A_3">#N/A</definedName>
    <definedName name="_12A_30">#N/A</definedName>
    <definedName name="_12A_31">#N/A</definedName>
    <definedName name="_12A_32">#N/A</definedName>
    <definedName name="_12A_33">#N/A</definedName>
    <definedName name="_12A_34">#N/A</definedName>
    <definedName name="_12A_35">#N/A</definedName>
    <definedName name="_12A_36">#N/A</definedName>
    <definedName name="_12A_37">#N/A</definedName>
    <definedName name="_12A_38">#N/A</definedName>
    <definedName name="_12A_39">#N/A</definedName>
    <definedName name="_12A_4">#N/A</definedName>
    <definedName name="_12A_40">#N/A</definedName>
    <definedName name="_12A_41">#N/A</definedName>
    <definedName name="_12A_42">#N/A</definedName>
    <definedName name="_12A_43">#N/A</definedName>
    <definedName name="_12A_44">#N/A</definedName>
    <definedName name="_12A_45">#N/A</definedName>
    <definedName name="_12A_46">#N/A</definedName>
    <definedName name="_12A_47">#N/A</definedName>
    <definedName name="_12A_48">#N/A</definedName>
    <definedName name="_12A_49">#N/A</definedName>
    <definedName name="_12A_5">#N/A</definedName>
    <definedName name="_12A_50">#N/A</definedName>
    <definedName name="_12A_51">#N/A</definedName>
    <definedName name="_12A_52">#N/A</definedName>
    <definedName name="_12A_53">#N/A</definedName>
    <definedName name="_12A_54">#N/A</definedName>
    <definedName name="_12A_55">#N/A</definedName>
    <definedName name="_12A_56">#N/A</definedName>
    <definedName name="_12A_57">#N/A</definedName>
    <definedName name="_12A_58">#N/A</definedName>
    <definedName name="_12A_59">#N/A</definedName>
    <definedName name="_12A_6">#N/A</definedName>
    <definedName name="_12A_60">#N/A</definedName>
    <definedName name="_12A_61">#N/A</definedName>
    <definedName name="_12A_62">#N/A</definedName>
    <definedName name="_12A_63">#N/A</definedName>
    <definedName name="_12A_64">#N/A</definedName>
    <definedName name="_12A_65">#N/A</definedName>
    <definedName name="_12A_66">#N/A</definedName>
    <definedName name="_12A_67">#N/A</definedName>
    <definedName name="_12A_68">#N/A</definedName>
    <definedName name="_12A_69">#N/A</definedName>
    <definedName name="_12A_7">#N/A</definedName>
    <definedName name="_12A_70">#N/A</definedName>
    <definedName name="_12A_71">#N/A</definedName>
    <definedName name="_12A_72">#N/A</definedName>
    <definedName name="_12A_73">#N/A</definedName>
    <definedName name="_12A_74">#N/A</definedName>
    <definedName name="_12A_75">#N/A</definedName>
    <definedName name="_12A_76">#N/A</definedName>
    <definedName name="_12A_77">#N/A</definedName>
    <definedName name="_12A_78">#N/A</definedName>
    <definedName name="_12A_79">#N/A</definedName>
    <definedName name="_12A_8">#N/A</definedName>
    <definedName name="_12A_80">#N/A</definedName>
    <definedName name="_12A_81">#N/A</definedName>
    <definedName name="_12A_9">#N/A</definedName>
    <definedName name="_12B_1">#N/A</definedName>
    <definedName name="_12B_10">#N/A</definedName>
    <definedName name="_12B_11">#N/A</definedName>
    <definedName name="_12B_12">#N/A</definedName>
    <definedName name="_12B_13">#N/A</definedName>
    <definedName name="_12B_14">#N/A</definedName>
    <definedName name="_12B_15">#N/A</definedName>
    <definedName name="_12B_16">#N/A</definedName>
    <definedName name="_12B_17">#N/A</definedName>
    <definedName name="_12B_18">#N/A</definedName>
    <definedName name="_12B_19">#N/A</definedName>
    <definedName name="_12B_2">#N/A</definedName>
    <definedName name="_12B_20">#N/A</definedName>
    <definedName name="_12B_21">#N/A</definedName>
    <definedName name="_12B_22">#N/A</definedName>
    <definedName name="_12B_23">#N/A</definedName>
    <definedName name="_12B_24">#N/A</definedName>
    <definedName name="_12B_25">#N/A</definedName>
    <definedName name="_12B_26">#N/A</definedName>
    <definedName name="_12B_27">#N/A</definedName>
    <definedName name="_12B_28">#N/A</definedName>
    <definedName name="_12B_29">#N/A</definedName>
    <definedName name="_12B_3">#N/A</definedName>
    <definedName name="_12B_30">#N/A</definedName>
    <definedName name="_12B_31">#N/A</definedName>
    <definedName name="_12B_32">#N/A</definedName>
    <definedName name="_12B_33">#N/A</definedName>
    <definedName name="_12B_34">#N/A</definedName>
    <definedName name="_12B_35">#N/A</definedName>
    <definedName name="_12B_36">#N/A</definedName>
    <definedName name="_12B_37">#N/A</definedName>
    <definedName name="_12B_38">#N/A</definedName>
    <definedName name="_12B_39">#N/A</definedName>
    <definedName name="_12B_4">#N/A</definedName>
    <definedName name="_12B_40">#N/A</definedName>
    <definedName name="_12B_41">#N/A</definedName>
    <definedName name="_12B_42">#N/A</definedName>
    <definedName name="_12B_43">#N/A</definedName>
    <definedName name="_12B_44">#N/A</definedName>
    <definedName name="_12B_45">#N/A</definedName>
    <definedName name="_12B_46">#N/A</definedName>
    <definedName name="_12B_47">#N/A</definedName>
    <definedName name="_12B_48">#N/A</definedName>
    <definedName name="_12B_49">#N/A</definedName>
    <definedName name="_12B_5">#N/A</definedName>
    <definedName name="_12B_50">#N/A</definedName>
    <definedName name="_12B_51">#N/A</definedName>
    <definedName name="_12B_52">#N/A</definedName>
    <definedName name="_12B_53">#N/A</definedName>
    <definedName name="_12B_54">#N/A</definedName>
    <definedName name="_12B_55">#N/A</definedName>
    <definedName name="_12B_56">#N/A</definedName>
    <definedName name="_12B_57">#N/A</definedName>
    <definedName name="_12B_58">#N/A</definedName>
    <definedName name="_12B_59">#N/A</definedName>
    <definedName name="_12B_6">#N/A</definedName>
    <definedName name="_12B_60">#N/A</definedName>
    <definedName name="_12B_61">#N/A</definedName>
    <definedName name="_12B_62">#N/A</definedName>
    <definedName name="_12B_63">#N/A</definedName>
    <definedName name="_12B_64">#N/A</definedName>
    <definedName name="_12B_65">#N/A</definedName>
    <definedName name="_12B_66">#N/A</definedName>
    <definedName name="_12B_67">#N/A</definedName>
    <definedName name="_12B_68">#N/A</definedName>
    <definedName name="_12B_69">#N/A</definedName>
    <definedName name="_12B_7">#N/A</definedName>
    <definedName name="_12B_70">#N/A</definedName>
    <definedName name="_12B_71">#N/A</definedName>
    <definedName name="_12B_72">#N/A</definedName>
    <definedName name="_12B_73">#N/A</definedName>
    <definedName name="_12B_74">#N/A</definedName>
    <definedName name="_12B_75">#N/A</definedName>
    <definedName name="_12B_76">#N/A</definedName>
    <definedName name="_12B_77">#N/A</definedName>
    <definedName name="_12B_78">#N/A</definedName>
    <definedName name="_12B_79">#N/A</definedName>
    <definedName name="_12B_8">#N/A</definedName>
    <definedName name="_12B_80">#N/A</definedName>
    <definedName name="_12B_81">#N/A</definedName>
    <definedName name="_12B_9">#N/A</definedName>
    <definedName name="_12C_1">#N/A</definedName>
    <definedName name="_12C_10">#N/A</definedName>
    <definedName name="_12C_11">#N/A</definedName>
    <definedName name="_12C_12">#N/A</definedName>
    <definedName name="_12C_13">#N/A</definedName>
    <definedName name="_12C_14">#N/A</definedName>
    <definedName name="_12C_15">#N/A</definedName>
    <definedName name="_12C_16">#N/A</definedName>
    <definedName name="_12C_17">#N/A</definedName>
    <definedName name="_12C_18">#N/A</definedName>
    <definedName name="_12C_19">#N/A</definedName>
    <definedName name="_12C_2">#N/A</definedName>
    <definedName name="_12C_20">#N/A</definedName>
    <definedName name="_12C_21">#N/A</definedName>
    <definedName name="_12C_22">#N/A</definedName>
    <definedName name="_12C_23">#N/A</definedName>
    <definedName name="_12C_24">#N/A</definedName>
    <definedName name="_12C_25">#N/A</definedName>
    <definedName name="_12C_26">#N/A</definedName>
    <definedName name="_12C_27">#N/A</definedName>
    <definedName name="_12C_28">#N/A</definedName>
    <definedName name="_12C_29">#N/A</definedName>
    <definedName name="_12C_3">#N/A</definedName>
    <definedName name="_12C_30">#N/A</definedName>
    <definedName name="_12C_31">#N/A</definedName>
    <definedName name="_12C_32">#N/A</definedName>
    <definedName name="_12C_33">#N/A</definedName>
    <definedName name="_12C_34">#N/A</definedName>
    <definedName name="_12C_35">#N/A</definedName>
    <definedName name="_12C_36">#N/A</definedName>
    <definedName name="_12C_37">#N/A</definedName>
    <definedName name="_12C_38">#N/A</definedName>
    <definedName name="_12C_39">#N/A</definedName>
    <definedName name="_12C_4">#N/A</definedName>
    <definedName name="_12C_40">#N/A</definedName>
    <definedName name="_12C_41">#N/A</definedName>
    <definedName name="_12C_42">#N/A</definedName>
    <definedName name="_12C_43">#N/A</definedName>
    <definedName name="_12C_44">#N/A</definedName>
    <definedName name="_12C_45">#N/A</definedName>
    <definedName name="_12C_46">#N/A</definedName>
    <definedName name="_12C_47">#N/A</definedName>
    <definedName name="_12C_48">#N/A</definedName>
    <definedName name="_12C_49">#N/A</definedName>
    <definedName name="_12C_5">#N/A</definedName>
    <definedName name="_12C_50">#N/A</definedName>
    <definedName name="_12C_51">#N/A</definedName>
    <definedName name="_12C_52">#N/A</definedName>
    <definedName name="_12C_53">#N/A</definedName>
    <definedName name="_12C_54">#N/A</definedName>
    <definedName name="_12C_55">#N/A</definedName>
    <definedName name="_12C_56">#N/A</definedName>
    <definedName name="_12C_57">#N/A</definedName>
    <definedName name="_12C_58">#N/A</definedName>
    <definedName name="_12C_59">#N/A</definedName>
    <definedName name="_12C_6">#N/A</definedName>
    <definedName name="_12C_60">#N/A</definedName>
    <definedName name="_12C_61">#N/A</definedName>
    <definedName name="_12C_62">#N/A</definedName>
    <definedName name="_12C_63">#N/A</definedName>
    <definedName name="_12C_64">#N/A</definedName>
    <definedName name="_12C_65">#N/A</definedName>
    <definedName name="_12C_66">#N/A</definedName>
    <definedName name="_12C_67">#N/A</definedName>
    <definedName name="_12C_68">#N/A</definedName>
    <definedName name="_12C_69">#N/A</definedName>
    <definedName name="_12C_7">#N/A</definedName>
    <definedName name="_12C_70">#N/A</definedName>
    <definedName name="_12C_71">#N/A</definedName>
    <definedName name="_12C_72">#N/A</definedName>
    <definedName name="_12C_73">#N/A</definedName>
    <definedName name="_12C_74">#N/A</definedName>
    <definedName name="_12C_75">#N/A</definedName>
    <definedName name="_12C_76">#N/A</definedName>
    <definedName name="_12C_77">#N/A</definedName>
    <definedName name="_12C_78">#N/A</definedName>
    <definedName name="_12C_79">#N/A</definedName>
    <definedName name="_12C_8">#N/A</definedName>
    <definedName name="_12C_80">#N/A</definedName>
    <definedName name="_12C_81">#N/A</definedName>
    <definedName name="_12C_9">#N/A</definedName>
    <definedName name="_12P11_" localSheetId="1">#REF!</definedName>
    <definedName name="_12P11_" localSheetId="4">#REF!</definedName>
    <definedName name="_12P11_" localSheetId="2">#REF!</definedName>
    <definedName name="_12P11_" localSheetId="0">#REF!</definedName>
    <definedName name="_12P11_">#REF!</definedName>
    <definedName name="_13">#N/A</definedName>
    <definedName name="_13A_1" localSheetId="1">[9]연돌일위집계!#REF!</definedName>
    <definedName name="_13A_1" localSheetId="4">[9]연돌일위집계!#REF!</definedName>
    <definedName name="_13A_1" localSheetId="2">[9]연돌일위집계!#REF!</definedName>
    <definedName name="_13A_1" localSheetId="0">[9]연돌일위집계!#REF!</definedName>
    <definedName name="_13A_1">[9]연돌일위집계!#REF!</definedName>
    <definedName name="_13A_10" localSheetId="1">[9]연돌일위집계!#REF!</definedName>
    <definedName name="_13A_10" localSheetId="4">[9]연돌일위집계!#REF!</definedName>
    <definedName name="_13A_10" localSheetId="2">[9]연돌일위집계!#REF!</definedName>
    <definedName name="_13A_10" localSheetId="0">[9]연돌일위집계!#REF!</definedName>
    <definedName name="_13A_10">[9]연돌일위집계!#REF!</definedName>
    <definedName name="_13A_11" localSheetId="1">[9]연돌일위집계!#REF!</definedName>
    <definedName name="_13A_11" localSheetId="4">[9]연돌일위집계!#REF!</definedName>
    <definedName name="_13A_11" localSheetId="2">[9]연돌일위집계!#REF!</definedName>
    <definedName name="_13A_11" localSheetId="0">[9]연돌일위집계!#REF!</definedName>
    <definedName name="_13A_11">[9]연돌일위집계!#REF!</definedName>
    <definedName name="_13A_12" localSheetId="1">[9]연돌일위집계!#REF!</definedName>
    <definedName name="_13A_12" localSheetId="4">[9]연돌일위집계!#REF!</definedName>
    <definedName name="_13A_12" localSheetId="2">[9]연돌일위집계!#REF!</definedName>
    <definedName name="_13A_12" localSheetId="0">[9]연돌일위집계!#REF!</definedName>
    <definedName name="_13A_12">[9]연돌일위집계!#REF!</definedName>
    <definedName name="_13A_13" localSheetId="1">[9]연돌일위집계!#REF!</definedName>
    <definedName name="_13A_13" localSheetId="4">[9]연돌일위집계!#REF!</definedName>
    <definedName name="_13A_13" localSheetId="2">[9]연돌일위집계!#REF!</definedName>
    <definedName name="_13A_13" localSheetId="0">[9]연돌일위집계!#REF!</definedName>
    <definedName name="_13A_13">[9]연돌일위집계!#REF!</definedName>
    <definedName name="_13A_14" localSheetId="1">[9]연돌일위집계!#REF!</definedName>
    <definedName name="_13A_14" localSheetId="4">[9]연돌일위집계!#REF!</definedName>
    <definedName name="_13A_14" localSheetId="2">[9]연돌일위집계!#REF!</definedName>
    <definedName name="_13A_14" localSheetId="0">[9]연돌일위집계!#REF!</definedName>
    <definedName name="_13A_14">[9]연돌일위집계!#REF!</definedName>
    <definedName name="_13A_15" localSheetId="1">[9]연돌일위집계!#REF!</definedName>
    <definedName name="_13A_15" localSheetId="4">[9]연돌일위집계!#REF!</definedName>
    <definedName name="_13A_15" localSheetId="2">[9]연돌일위집계!#REF!</definedName>
    <definedName name="_13A_15" localSheetId="0">[9]연돌일위집계!#REF!</definedName>
    <definedName name="_13A_15">[9]연돌일위집계!#REF!</definedName>
    <definedName name="_13A_16" localSheetId="1">[9]연돌일위집계!#REF!</definedName>
    <definedName name="_13A_16" localSheetId="4">[9]연돌일위집계!#REF!</definedName>
    <definedName name="_13A_16" localSheetId="2">[9]연돌일위집계!#REF!</definedName>
    <definedName name="_13A_16" localSheetId="0">[9]연돌일위집계!#REF!</definedName>
    <definedName name="_13A_16">[9]연돌일위집계!#REF!</definedName>
    <definedName name="_13A_17" localSheetId="1">[9]연돌일위집계!#REF!</definedName>
    <definedName name="_13A_17" localSheetId="4">[9]연돌일위집계!#REF!</definedName>
    <definedName name="_13A_17" localSheetId="2">[9]연돌일위집계!#REF!</definedName>
    <definedName name="_13A_17" localSheetId="0">[9]연돌일위집계!#REF!</definedName>
    <definedName name="_13A_17">[9]연돌일위집계!#REF!</definedName>
    <definedName name="_13A_18" localSheetId="1">[9]연돌일위집계!#REF!</definedName>
    <definedName name="_13A_18" localSheetId="4">[9]연돌일위집계!#REF!</definedName>
    <definedName name="_13A_18" localSheetId="2">[9]연돌일위집계!#REF!</definedName>
    <definedName name="_13A_18" localSheetId="0">[9]연돌일위집계!#REF!</definedName>
    <definedName name="_13A_18">[9]연돌일위집계!#REF!</definedName>
    <definedName name="_13A_19" localSheetId="1">[9]연돌일위집계!#REF!</definedName>
    <definedName name="_13A_19" localSheetId="4">[9]연돌일위집계!#REF!</definedName>
    <definedName name="_13A_19" localSheetId="2">[9]연돌일위집계!#REF!</definedName>
    <definedName name="_13A_19" localSheetId="0">[9]연돌일위집계!#REF!</definedName>
    <definedName name="_13A_19">[9]연돌일위집계!#REF!</definedName>
    <definedName name="_13A_2" localSheetId="1">[9]연돌일위집계!#REF!</definedName>
    <definedName name="_13A_2" localSheetId="4">[9]연돌일위집계!#REF!</definedName>
    <definedName name="_13A_2" localSheetId="2">[9]연돌일위집계!#REF!</definedName>
    <definedName name="_13A_2" localSheetId="0">[9]연돌일위집계!#REF!</definedName>
    <definedName name="_13A_2">[9]연돌일위집계!#REF!</definedName>
    <definedName name="_13A_20" localSheetId="1">[9]연돌일위집계!#REF!</definedName>
    <definedName name="_13A_20" localSheetId="4">[9]연돌일위집계!#REF!</definedName>
    <definedName name="_13A_20" localSheetId="2">[9]연돌일위집계!#REF!</definedName>
    <definedName name="_13A_20" localSheetId="0">[9]연돌일위집계!#REF!</definedName>
    <definedName name="_13A_20">[9]연돌일위집계!#REF!</definedName>
    <definedName name="_13A_21" localSheetId="1">[9]연돌일위집계!#REF!</definedName>
    <definedName name="_13A_21" localSheetId="4">[9]연돌일위집계!#REF!</definedName>
    <definedName name="_13A_21" localSheetId="2">[9]연돌일위집계!#REF!</definedName>
    <definedName name="_13A_21" localSheetId="0">[9]연돌일위집계!#REF!</definedName>
    <definedName name="_13A_21">[9]연돌일위집계!#REF!</definedName>
    <definedName name="_13A_22" localSheetId="1">[9]연돌일위집계!#REF!</definedName>
    <definedName name="_13A_22" localSheetId="4">[9]연돌일위집계!#REF!</definedName>
    <definedName name="_13A_22" localSheetId="2">[9]연돌일위집계!#REF!</definedName>
    <definedName name="_13A_22" localSheetId="0">[9]연돌일위집계!#REF!</definedName>
    <definedName name="_13A_22">[9]연돌일위집계!#REF!</definedName>
    <definedName name="_13A_23" localSheetId="1">[9]연돌일위집계!#REF!</definedName>
    <definedName name="_13A_23" localSheetId="4">[9]연돌일위집계!#REF!</definedName>
    <definedName name="_13A_23" localSheetId="2">[9]연돌일위집계!#REF!</definedName>
    <definedName name="_13A_23" localSheetId="0">[9]연돌일위집계!#REF!</definedName>
    <definedName name="_13A_23">[9]연돌일위집계!#REF!</definedName>
    <definedName name="_13A_24" localSheetId="1">[9]연돌일위집계!#REF!</definedName>
    <definedName name="_13A_24" localSheetId="4">[9]연돌일위집계!#REF!</definedName>
    <definedName name="_13A_24" localSheetId="2">[9]연돌일위집계!#REF!</definedName>
    <definedName name="_13A_24" localSheetId="0">[9]연돌일위집계!#REF!</definedName>
    <definedName name="_13A_24">[9]연돌일위집계!#REF!</definedName>
    <definedName name="_13A_25" localSheetId="1">[9]연돌일위집계!#REF!</definedName>
    <definedName name="_13A_25" localSheetId="4">[9]연돌일위집계!#REF!</definedName>
    <definedName name="_13A_25" localSheetId="2">[9]연돌일위집계!#REF!</definedName>
    <definedName name="_13A_25" localSheetId="0">[9]연돌일위집계!#REF!</definedName>
    <definedName name="_13A_25">[9]연돌일위집계!#REF!</definedName>
    <definedName name="_13A_26" localSheetId="1">[9]연돌일위집계!#REF!</definedName>
    <definedName name="_13A_26" localSheetId="4">[9]연돌일위집계!#REF!</definedName>
    <definedName name="_13A_26" localSheetId="2">[9]연돌일위집계!#REF!</definedName>
    <definedName name="_13A_26" localSheetId="0">[9]연돌일위집계!#REF!</definedName>
    <definedName name="_13A_26">[9]연돌일위집계!#REF!</definedName>
    <definedName name="_13A_27" localSheetId="1">[9]연돌일위집계!#REF!</definedName>
    <definedName name="_13A_27" localSheetId="4">[9]연돌일위집계!#REF!</definedName>
    <definedName name="_13A_27" localSheetId="2">[9]연돌일위집계!#REF!</definedName>
    <definedName name="_13A_27" localSheetId="0">[9]연돌일위집계!#REF!</definedName>
    <definedName name="_13A_27">[9]연돌일위집계!#REF!</definedName>
    <definedName name="_13A_28" localSheetId="1">[9]연돌일위집계!#REF!</definedName>
    <definedName name="_13A_28" localSheetId="4">[9]연돌일위집계!#REF!</definedName>
    <definedName name="_13A_28" localSheetId="2">[9]연돌일위집계!#REF!</definedName>
    <definedName name="_13A_28" localSheetId="0">[9]연돌일위집계!#REF!</definedName>
    <definedName name="_13A_28">[9]연돌일위집계!#REF!</definedName>
    <definedName name="_13A_29" localSheetId="1">[9]연돌일위집계!#REF!</definedName>
    <definedName name="_13A_29" localSheetId="4">[9]연돌일위집계!#REF!</definedName>
    <definedName name="_13A_29" localSheetId="2">[9]연돌일위집계!#REF!</definedName>
    <definedName name="_13A_29" localSheetId="0">[9]연돌일위집계!#REF!</definedName>
    <definedName name="_13A_29">[9]연돌일위집계!#REF!</definedName>
    <definedName name="_13A_3" localSheetId="1">[9]연돌일위집계!#REF!</definedName>
    <definedName name="_13A_3" localSheetId="4">[9]연돌일위집계!#REF!</definedName>
    <definedName name="_13A_3" localSheetId="2">[9]연돌일위집계!#REF!</definedName>
    <definedName name="_13A_3" localSheetId="0">[9]연돌일위집계!#REF!</definedName>
    <definedName name="_13A_3">[9]연돌일위집계!#REF!</definedName>
    <definedName name="_13A_30" localSheetId="1">[9]연돌일위집계!#REF!</definedName>
    <definedName name="_13A_30" localSheetId="4">[9]연돌일위집계!#REF!</definedName>
    <definedName name="_13A_30" localSheetId="2">[9]연돌일위집계!#REF!</definedName>
    <definedName name="_13A_30" localSheetId="0">[9]연돌일위집계!#REF!</definedName>
    <definedName name="_13A_30">[9]연돌일위집계!#REF!</definedName>
    <definedName name="_13A_31" localSheetId="1">[9]연돌일위집계!#REF!</definedName>
    <definedName name="_13A_31" localSheetId="4">[9]연돌일위집계!#REF!</definedName>
    <definedName name="_13A_31" localSheetId="2">[9]연돌일위집계!#REF!</definedName>
    <definedName name="_13A_31" localSheetId="0">[9]연돌일위집계!#REF!</definedName>
    <definedName name="_13A_31">[9]연돌일위집계!#REF!</definedName>
    <definedName name="_13A_32" localSheetId="1">[9]연돌일위집계!#REF!</definedName>
    <definedName name="_13A_32" localSheetId="4">[9]연돌일위집계!#REF!</definedName>
    <definedName name="_13A_32" localSheetId="2">[9]연돌일위집계!#REF!</definedName>
    <definedName name="_13A_32" localSheetId="0">[9]연돌일위집계!#REF!</definedName>
    <definedName name="_13A_32">[9]연돌일위집계!#REF!</definedName>
    <definedName name="_13A_33" localSheetId="1">[9]연돌일위집계!#REF!</definedName>
    <definedName name="_13A_33" localSheetId="4">[9]연돌일위집계!#REF!</definedName>
    <definedName name="_13A_33" localSheetId="2">[9]연돌일위집계!#REF!</definedName>
    <definedName name="_13A_33" localSheetId="0">[9]연돌일위집계!#REF!</definedName>
    <definedName name="_13A_33">[9]연돌일위집계!#REF!</definedName>
    <definedName name="_13A_34" localSheetId="1">[9]연돌일위집계!#REF!</definedName>
    <definedName name="_13A_34" localSheetId="4">[9]연돌일위집계!#REF!</definedName>
    <definedName name="_13A_34" localSheetId="2">[9]연돌일위집계!#REF!</definedName>
    <definedName name="_13A_34" localSheetId="0">[9]연돌일위집계!#REF!</definedName>
    <definedName name="_13A_34">[9]연돌일위집계!#REF!</definedName>
    <definedName name="_13A_35" localSheetId="1">[9]연돌일위집계!#REF!</definedName>
    <definedName name="_13A_35" localSheetId="4">[9]연돌일위집계!#REF!</definedName>
    <definedName name="_13A_35" localSheetId="2">[9]연돌일위집계!#REF!</definedName>
    <definedName name="_13A_35" localSheetId="0">[9]연돌일위집계!#REF!</definedName>
    <definedName name="_13A_35">[9]연돌일위집계!#REF!</definedName>
    <definedName name="_13A_36" localSheetId="1">[9]연돌일위집계!#REF!</definedName>
    <definedName name="_13A_36" localSheetId="4">[9]연돌일위집계!#REF!</definedName>
    <definedName name="_13A_36" localSheetId="2">[9]연돌일위집계!#REF!</definedName>
    <definedName name="_13A_36" localSheetId="0">[9]연돌일위집계!#REF!</definedName>
    <definedName name="_13A_36">[9]연돌일위집계!#REF!</definedName>
    <definedName name="_13A_37" localSheetId="1">[9]연돌일위집계!#REF!</definedName>
    <definedName name="_13A_37" localSheetId="4">[9]연돌일위집계!#REF!</definedName>
    <definedName name="_13A_37" localSheetId="2">[9]연돌일위집계!#REF!</definedName>
    <definedName name="_13A_37" localSheetId="0">[9]연돌일위집계!#REF!</definedName>
    <definedName name="_13A_37">[9]연돌일위집계!#REF!</definedName>
    <definedName name="_13A_38" localSheetId="1">[9]연돌일위집계!#REF!</definedName>
    <definedName name="_13A_38" localSheetId="4">[9]연돌일위집계!#REF!</definedName>
    <definedName name="_13A_38" localSheetId="2">[9]연돌일위집계!#REF!</definedName>
    <definedName name="_13A_38" localSheetId="0">[9]연돌일위집계!#REF!</definedName>
    <definedName name="_13A_38">[9]연돌일위집계!#REF!</definedName>
    <definedName name="_13A_39" localSheetId="1">[9]연돌일위집계!#REF!</definedName>
    <definedName name="_13A_39" localSheetId="4">[9]연돌일위집계!#REF!</definedName>
    <definedName name="_13A_39" localSheetId="2">[9]연돌일위집계!#REF!</definedName>
    <definedName name="_13A_39" localSheetId="0">[9]연돌일위집계!#REF!</definedName>
    <definedName name="_13A_39">[9]연돌일위집계!#REF!</definedName>
    <definedName name="_13A_4" localSheetId="1">[9]연돌일위집계!#REF!</definedName>
    <definedName name="_13A_4" localSheetId="4">[9]연돌일위집계!#REF!</definedName>
    <definedName name="_13A_4" localSheetId="2">[9]연돌일위집계!#REF!</definedName>
    <definedName name="_13A_4" localSheetId="0">[9]연돌일위집계!#REF!</definedName>
    <definedName name="_13A_4">[9]연돌일위집계!#REF!</definedName>
    <definedName name="_13A_40" localSheetId="1">[9]연돌일위집계!#REF!</definedName>
    <definedName name="_13A_40" localSheetId="4">[9]연돌일위집계!#REF!</definedName>
    <definedName name="_13A_40" localSheetId="2">[9]연돌일위집계!#REF!</definedName>
    <definedName name="_13A_40" localSheetId="0">[9]연돌일위집계!#REF!</definedName>
    <definedName name="_13A_40">[9]연돌일위집계!#REF!</definedName>
    <definedName name="_13A_41" localSheetId="1">[9]연돌일위집계!#REF!</definedName>
    <definedName name="_13A_41" localSheetId="4">[9]연돌일위집계!#REF!</definedName>
    <definedName name="_13A_41" localSheetId="2">[9]연돌일위집계!#REF!</definedName>
    <definedName name="_13A_41" localSheetId="0">[9]연돌일위집계!#REF!</definedName>
    <definedName name="_13A_41">[9]연돌일위집계!#REF!</definedName>
    <definedName name="_13A_42" localSheetId="1">[9]연돌일위집계!#REF!</definedName>
    <definedName name="_13A_42" localSheetId="4">[9]연돌일위집계!#REF!</definedName>
    <definedName name="_13A_42" localSheetId="2">[9]연돌일위집계!#REF!</definedName>
    <definedName name="_13A_42" localSheetId="0">[9]연돌일위집계!#REF!</definedName>
    <definedName name="_13A_42">[9]연돌일위집계!#REF!</definedName>
    <definedName name="_13A_43" localSheetId="1">[9]연돌일위집계!#REF!</definedName>
    <definedName name="_13A_43" localSheetId="4">[9]연돌일위집계!#REF!</definedName>
    <definedName name="_13A_43" localSheetId="2">[9]연돌일위집계!#REF!</definedName>
    <definedName name="_13A_43" localSheetId="0">[9]연돌일위집계!#REF!</definedName>
    <definedName name="_13A_43">[9]연돌일위집계!#REF!</definedName>
    <definedName name="_13A_44" localSheetId="1">[9]연돌일위집계!#REF!</definedName>
    <definedName name="_13A_44" localSheetId="4">[9]연돌일위집계!#REF!</definedName>
    <definedName name="_13A_44" localSheetId="2">[9]연돌일위집계!#REF!</definedName>
    <definedName name="_13A_44" localSheetId="0">[9]연돌일위집계!#REF!</definedName>
    <definedName name="_13A_44">[9]연돌일위집계!#REF!</definedName>
    <definedName name="_13A_45" localSheetId="1">[9]연돌일위집계!#REF!</definedName>
    <definedName name="_13A_45" localSheetId="4">[9]연돌일위집계!#REF!</definedName>
    <definedName name="_13A_45" localSheetId="2">[9]연돌일위집계!#REF!</definedName>
    <definedName name="_13A_45" localSheetId="0">[9]연돌일위집계!#REF!</definedName>
    <definedName name="_13A_45">[9]연돌일위집계!#REF!</definedName>
    <definedName name="_13A_46" localSheetId="1">[9]연돌일위집계!#REF!</definedName>
    <definedName name="_13A_46" localSheetId="4">[9]연돌일위집계!#REF!</definedName>
    <definedName name="_13A_46" localSheetId="2">[9]연돌일위집계!#REF!</definedName>
    <definedName name="_13A_46" localSheetId="0">[9]연돌일위집계!#REF!</definedName>
    <definedName name="_13A_46">[9]연돌일위집계!#REF!</definedName>
    <definedName name="_13A_47" localSheetId="1">[9]연돌일위집계!#REF!</definedName>
    <definedName name="_13A_47" localSheetId="4">[9]연돌일위집계!#REF!</definedName>
    <definedName name="_13A_47" localSheetId="2">[9]연돌일위집계!#REF!</definedName>
    <definedName name="_13A_47" localSheetId="0">[9]연돌일위집계!#REF!</definedName>
    <definedName name="_13A_47">[9]연돌일위집계!#REF!</definedName>
    <definedName name="_13A_48" localSheetId="1">[9]연돌일위집계!#REF!</definedName>
    <definedName name="_13A_48" localSheetId="4">[9]연돌일위집계!#REF!</definedName>
    <definedName name="_13A_48" localSheetId="2">[9]연돌일위집계!#REF!</definedName>
    <definedName name="_13A_48" localSheetId="0">[9]연돌일위집계!#REF!</definedName>
    <definedName name="_13A_48">[9]연돌일위집계!#REF!</definedName>
    <definedName name="_13A_49" localSheetId="1">[9]연돌일위집계!#REF!</definedName>
    <definedName name="_13A_49" localSheetId="4">[9]연돌일위집계!#REF!</definedName>
    <definedName name="_13A_49" localSheetId="2">[9]연돌일위집계!#REF!</definedName>
    <definedName name="_13A_49" localSheetId="0">[9]연돌일위집계!#REF!</definedName>
    <definedName name="_13A_49">[9]연돌일위집계!#REF!</definedName>
    <definedName name="_13A_5" localSheetId="1">[9]연돌일위집계!#REF!</definedName>
    <definedName name="_13A_5" localSheetId="4">[9]연돌일위집계!#REF!</definedName>
    <definedName name="_13A_5" localSheetId="2">[9]연돌일위집계!#REF!</definedName>
    <definedName name="_13A_5" localSheetId="0">[9]연돌일위집계!#REF!</definedName>
    <definedName name="_13A_5">[9]연돌일위집계!#REF!</definedName>
    <definedName name="_13A_50" localSheetId="1">[9]연돌일위집계!#REF!</definedName>
    <definedName name="_13A_50" localSheetId="4">[9]연돌일위집계!#REF!</definedName>
    <definedName name="_13A_50" localSheetId="2">[9]연돌일위집계!#REF!</definedName>
    <definedName name="_13A_50" localSheetId="0">[9]연돌일위집계!#REF!</definedName>
    <definedName name="_13A_50">[9]연돌일위집계!#REF!</definedName>
    <definedName name="_13A_51" localSheetId="1">[9]연돌일위집계!#REF!</definedName>
    <definedName name="_13A_51" localSheetId="4">[9]연돌일위집계!#REF!</definedName>
    <definedName name="_13A_51" localSheetId="2">[9]연돌일위집계!#REF!</definedName>
    <definedName name="_13A_51" localSheetId="0">[9]연돌일위집계!#REF!</definedName>
    <definedName name="_13A_51">[9]연돌일위집계!#REF!</definedName>
    <definedName name="_13A_52" localSheetId="1">[9]연돌일위집계!#REF!</definedName>
    <definedName name="_13A_52" localSheetId="4">[9]연돌일위집계!#REF!</definedName>
    <definedName name="_13A_52" localSheetId="2">[9]연돌일위집계!#REF!</definedName>
    <definedName name="_13A_52" localSheetId="0">[9]연돌일위집계!#REF!</definedName>
    <definedName name="_13A_52">[9]연돌일위집계!#REF!</definedName>
    <definedName name="_13A_53" localSheetId="1">[9]연돌일위집계!#REF!</definedName>
    <definedName name="_13A_53" localSheetId="4">[9]연돌일위집계!#REF!</definedName>
    <definedName name="_13A_53" localSheetId="2">[9]연돌일위집계!#REF!</definedName>
    <definedName name="_13A_53" localSheetId="0">[9]연돌일위집계!#REF!</definedName>
    <definedName name="_13A_53">[9]연돌일위집계!#REF!</definedName>
    <definedName name="_13A_54" localSheetId="1">[9]연돌일위집계!#REF!</definedName>
    <definedName name="_13A_54" localSheetId="4">[9]연돌일위집계!#REF!</definedName>
    <definedName name="_13A_54" localSheetId="2">[9]연돌일위집계!#REF!</definedName>
    <definedName name="_13A_54" localSheetId="0">[9]연돌일위집계!#REF!</definedName>
    <definedName name="_13A_54">[9]연돌일위집계!#REF!</definedName>
    <definedName name="_13A_55" localSheetId="1">[9]연돌일위집계!#REF!</definedName>
    <definedName name="_13A_55" localSheetId="4">[9]연돌일위집계!#REF!</definedName>
    <definedName name="_13A_55" localSheetId="2">[9]연돌일위집계!#REF!</definedName>
    <definedName name="_13A_55" localSheetId="0">[9]연돌일위집계!#REF!</definedName>
    <definedName name="_13A_55">[9]연돌일위집계!#REF!</definedName>
    <definedName name="_13A_56" localSheetId="1">[9]연돌일위집계!#REF!</definedName>
    <definedName name="_13A_56" localSheetId="4">[9]연돌일위집계!#REF!</definedName>
    <definedName name="_13A_56" localSheetId="2">[9]연돌일위집계!#REF!</definedName>
    <definedName name="_13A_56" localSheetId="0">[9]연돌일위집계!#REF!</definedName>
    <definedName name="_13A_56">[9]연돌일위집계!#REF!</definedName>
    <definedName name="_13A_57" localSheetId="1">[9]연돌일위집계!#REF!</definedName>
    <definedName name="_13A_57" localSheetId="4">[9]연돌일위집계!#REF!</definedName>
    <definedName name="_13A_57" localSheetId="2">[9]연돌일위집계!#REF!</definedName>
    <definedName name="_13A_57" localSheetId="0">[9]연돌일위집계!#REF!</definedName>
    <definedName name="_13A_57">[9]연돌일위집계!#REF!</definedName>
    <definedName name="_13A_58" localSheetId="1">[9]연돌일위집계!#REF!</definedName>
    <definedName name="_13A_58" localSheetId="4">[9]연돌일위집계!#REF!</definedName>
    <definedName name="_13A_58" localSheetId="2">[9]연돌일위집계!#REF!</definedName>
    <definedName name="_13A_58" localSheetId="0">[9]연돌일위집계!#REF!</definedName>
    <definedName name="_13A_58">[9]연돌일위집계!#REF!</definedName>
    <definedName name="_13A_59" localSheetId="1">[9]연돌일위집계!#REF!</definedName>
    <definedName name="_13A_59" localSheetId="4">[9]연돌일위집계!#REF!</definedName>
    <definedName name="_13A_59" localSheetId="2">[9]연돌일위집계!#REF!</definedName>
    <definedName name="_13A_59" localSheetId="0">[9]연돌일위집계!#REF!</definedName>
    <definedName name="_13A_59">[9]연돌일위집계!#REF!</definedName>
    <definedName name="_13A_6" localSheetId="1">[9]연돌일위집계!#REF!</definedName>
    <definedName name="_13A_6" localSheetId="4">[9]연돌일위집계!#REF!</definedName>
    <definedName name="_13A_6" localSheetId="2">[9]연돌일위집계!#REF!</definedName>
    <definedName name="_13A_6" localSheetId="0">[9]연돌일위집계!#REF!</definedName>
    <definedName name="_13A_6">[9]연돌일위집계!#REF!</definedName>
    <definedName name="_13A_60" localSheetId="1">[9]연돌일위집계!#REF!</definedName>
    <definedName name="_13A_60" localSheetId="4">[9]연돌일위집계!#REF!</definedName>
    <definedName name="_13A_60" localSheetId="2">[9]연돌일위집계!#REF!</definedName>
    <definedName name="_13A_60" localSheetId="0">[9]연돌일위집계!#REF!</definedName>
    <definedName name="_13A_60">[9]연돌일위집계!#REF!</definedName>
    <definedName name="_13A_61" localSheetId="1">[9]연돌일위집계!#REF!</definedName>
    <definedName name="_13A_61" localSheetId="4">[9]연돌일위집계!#REF!</definedName>
    <definedName name="_13A_61" localSheetId="2">[9]연돌일위집계!#REF!</definedName>
    <definedName name="_13A_61" localSheetId="0">[9]연돌일위집계!#REF!</definedName>
    <definedName name="_13A_61">[9]연돌일위집계!#REF!</definedName>
    <definedName name="_13A_7" localSheetId="1">[9]연돌일위집계!#REF!</definedName>
    <definedName name="_13A_7" localSheetId="4">[9]연돌일위집계!#REF!</definedName>
    <definedName name="_13A_7" localSheetId="2">[9]연돌일위집계!#REF!</definedName>
    <definedName name="_13A_7" localSheetId="0">[9]연돌일위집계!#REF!</definedName>
    <definedName name="_13A_7">[9]연돌일위집계!#REF!</definedName>
    <definedName name="_13A_8" localSheetId="1">[9]연돌일위집계!#REF!</definedName>
    <definedName name="_13A_8" localSheetId="4">[9]연돌일위집계!#REF!</definedName>
    <definedName name="_13A_8" localSheetId="2">[9]연돌일위집계!#REF!</definedName>
    <definedName name="_13A_8" localSheetId="0">[9]연돌일위집계!#REF!</definedName>
    <definedName name="_13A_8">[9]연돌일위집계!#REF!</definedName>
    <definedName name="_13A_9" localSheetId="1">[9]연돌일위집계!#REF!</definedName>
    <definedName name="_13A_9" localSheetId="4">[9]연돌일위집계!#REF!</definedName>
    <definedName name="_13A_9" localSheetId="2">[9]연돌일위집계!#REF!</definedName>
    <definedName name="_13A_9" localSheetId="0">[9]연돌일위집계!#REF!</definedName>
    <definedName name="_13A_9">[9]연돌일위집계!#REF!</definedName>
    <definedName name="_13B_1" localSheetId="1">[9]연돌일위집계!#REF!</definedName>
    <definedName name="_13B_1" localSheetId="4">[9]연돌일위집계!#REF!</definedName>
    <definedName name="_13B_1" localSheetId="2">[9]연돌일위집계!#REF!</definedName>
    <definedName name="_13B_1" localSheetId="0">[9]연돌일위집계!#REF!</definedName>
    <definedName name="_13B_1">[9]연돌일위집계!#REF!</definedName>
    <definedName name="_13B_10" localSheetId="1">[9]연돌일위집계!#REF!</definedName>
    <definedName name="_13B_10" localSheetId="4">[9]연돌일위집계!#REF!</definedName>
    <definedName name="_13B_10" localSheetId="2">[9]연돌일위집계!#REF!</definedName>
    <definedName name="_13B_10" localSheetId="0">[9]연돌일위집계!#REF!</definedName>
    <definedName name="_13B_10">[9]연돌일위집계!#REF!</definedName>
    <definedName name="_13B_11" localSheetId="1">[9]연돌일위집계!#REF!</definedName>
    <definedName name="_13B_11" localSheetId="4">[9]연돌일위집계!#REF!</definedName>
    <definedName name="_13B_11" localSheetId="2">[9]연돌일위집계!#REF!</definedName>
    <definedName name="_13B_11" localSheetId="0">[9]연돌일위집계!#REF!</definedName>
    <definedName name="_13B_11">[9]연돌일위집계!#REF!</definedName>
    <definedName name="_13B_12" localSheetId="1">[9]연돌일위집계!#REF!</definedName>
    <definedName name="_13B_12" localSheetId="4">[9]연돌일위집계!#REF!</definedName>
    <definedName name="_13B_12" localSheetId="2">[9]연돌일위집계!#REF!</definedName>
    <definedName name="_13B_12" localSheetId="0">[9]연돌일위집계!#REF!</definedName>
    <definedName name="_13B_12">[9]연돌일위집계!#REF!</definedName>
    <definedName name="_13B_13" localSheetId="1">[9]연돌일위집계!#REF!</definedName>
    <definedName name="_13B_13" localSheetId="4">[9]연돌일위집계!#REF!</definedName>
    <definedName name="_13B_13" localSheetId="2">[9]연돌일위집계!#REF!</definedName>
    <definedName name="_13B_13" localSheetId="0">[9]연돌일위집계!#REF!</definedName>
    <definedName name="_13B_13">[9]연돌일위집계!#REF!</definedName>
    <definedName name="_13B_14" localSheetId="1">[9]연돌일위집계!#REF!</definedName>
    <definedName name="_13B_14" localSheetId="4">[9]연돌일위집계!#REF!</definedName>
    <definedName name="_13B_14" localSheetId="2">[9]연돌일위집계!#REF!</definedName>
    <definedName name="_13B_14" localSheetId="0">[9]연돌일위집계!#REF!</definedName>
    <definedName name="_13B_14">[9]연돌일위집계!#REF!</definedName>
    <definedName name="_13B_15" localSheetId="1">[9]연돌일위집계!#REF!</definedName>
    <definedName name="_13B_15" localSheetId="4">[9]연돌일위집계!#REF!</definedName>
    <definedName name="_13B_15" localSheetId="2">[9]연돌일위집계!#REF!</definedName>
    <definedName name="_13B_15" localSheetId="0">[9]연돌일위집계!#REF!</definedName>
    <definedName name="_13B_15">[9]연돌일위집계!#REF!</definedName>
    <definedName name="_13B_16" localSheetId="1">[9]연돌일위집계!#REF!</definedName>
    <definedName name="_13B_16" localSheetId="4">[9]연돌일위집계!#REF!</definedName>
    <definedName name="_13B_16" localSheetId="2">[9]연돌일위집계!#REF!</definedName>
    <definedName name="_13B_16" localSheetId="0">[9]연돌일위집계!#REF!</definedName>
    <definedName name="_13B_16">[9]연돌일위집계!#REF!</definedName>
    <definedName name="_13B_17" localSheetId="1">[9]연돌일위집계!#REF!</definedName>
    <definedName name="_13B_17" localSheetId="4">[9]연돌일위집계!#REF!</definedName>
    <definedName name="_13B_17" localSheetId="2">[9]연돌일위집계!#REF!</definedName>
    <definedName name="_13B_17" localSheetId="0">[9]연돌일위집계!#REF!</definedName>
    <definedName name="_13B_17">[9]연돌일위집계!#REF!</definedName>
    <definedName name="_13B_18" localSheetId="1">[9]연돌일위집계!#REF!</definedName>
    <definedName name="_13B_18" localSheetId="4">[9]연돌일위집계!#REF!</definedName>
    <definedName name="_13B_18" localSheetId="2">[9]연돌일위집계!#REF!</definedName>
    <definedName name="_13B_18" localSheetId="0">[9]연돌일위집계!#REF!</definedName>
    <definedName name="_13B_18">[9]연돌일위집계!#REF!</definedName>
    <definedName name="_13B_19" localSheetId="1">[9]연돌일위집계!#REF!</definedName>
    <definedName name="_13B_19" localSheetId="4">[9]연돌일위집계!#REF!</definedName>
    <definedName name="_13B_19" localSheetId="2">[9]연돌일위집계!#REF!</definedName>
    <definedName name="_13B_19" localSheetId="0">[9]연돌일위집계!#REF!</definedName>
    <definedName name="_13B_19">[9]연돌일위집계!#REF!</definedName>
    <definedName name="_13B_2" localSheetId="1">[9]연돌일위집계!#REF!</definedName>
    <definedName name="_13B_2" localSheetId="4">[9]연돌일위집계!#REF!</definedName>
    <definedName name="_13B_2" localSheetId="2">[9]연돌일위집계!#REF!</definedName>
    <definedName name="_13B_2" localSheetId="0">[9]연돌일위집계!#REF!</definedName>
    <definedName name="_13B_2">[9]연돌일위집계!#REF!</definedName>
    <definedName name="_13B_20" localSheetId="1">[9]연돌일위집계!#REF!</definedName>
    <definedName name="_13B_20" localSheetId="4">[9]연돌일위집계!#REF!</definedName>
    <definedName name="_13B_20" localSheetId="2">[9]연돌일위집계!#REF!</definedName>
    <definedName name="_13B_20" localSheetId="0">[9]연돌일위집계!#REF!</definedName>
    <definedName name="_13B_20">[9]연돌일위집계!#REF!</definedName>
    <definedName name="_13B_21" localSheetId="1">[9]연돌일위집계!#REF!</definedName>
    <definedName name="_13B_21" localSheetId="4">[9]연돌일위집계!#REF!</definedName>
    <definedName name="_13B_21" localSheetId="2">[9]연돌일위집계!#REF!</definedName>
    <definedName name="_13B_21" localSheetId="0">[9]연돌일위집계!#REF!</definedName>
    <definedName name="_13B_21">[9]연돌일위집계!#REF!</definedName>
    <definedName name="_13B_22" localSheetId="1">[9]연돌일위집계!#REF!</definedName>
    <definedName name="_13B_22" localSheetId="4">[9]연돌일위집계!#REF!</definedName>
    <definedName name="_13B_22" localSheetId="2">[9]연돌일위집계!#REF!</definedName>
    <definedName name="_13B_22" localSheetId="0">[9]연돌일위집계!#REF!</definedName>
    <definedName name="_13B_22">[9]연돌일위집계!#REF!</definedName>
    <definedName name="_13B_23" localSheetId="1">[9]연돌일위집계!#REF!</definedName>
    <definedName name="_13B_23" localSheetId="4">[9]연돌일위집계!#REF!</definedName>
    <definedName name="_13B_23" localSheetId="2">[9]연돌일위집계!#REF!</definedName>
    <definedName name="_13B_23" localSheetId="0">[9]연돌일위집계!#REF!</definedName>
    <definedName name="_13B_23">[9]연돌일위집계!#REF!</definedName>
    <definedName name="_13B_24" localSheetId="1">[9]연돌일위집계!#REF!</definedName>
    <definedName name="_13B_24" localSheetId="4">[9]연돌일위집계!#REF!</definedName>
    <definedName name="_13B_24" localSheetId="2">[9]연돌일위집계!#REF!</definedName>
    <definedName name="_13B_24" localSheetId="0">[9]연돌일위집계!#REF!</definedName>
    <definedName name="_13B_24">[9]연돌일위집계!#REF!</definedName>
    <definedName name="_13B_25" localSheetId="1">[9]연돌일위집계!#REF!</definedName>
    <definedName name="_13B_25" localSheetId="4">[9]연돌일위집계!#REF!</definedName>
    <definedName name="_13B_25" localSheetId="2">[9]연돌일위집계!#REF!</definedName>
    <definedName name="_13B_25" localSheetId="0">[9]연돌일위집계!#REF!</definedName>
    <definedName name="_13B_25">[9]연돌일위집계!#REF!</definedName>
    <definedName name="_13B_26" localSheetId="1">[9]연돌일위집계!#REF!</definedName>
    <definedName name="_13B_26" localSheetId="4">[9]연돌일위집계!#REF!</definedName>
    <definedName name="_13B_26" localSheetId="2">[9]연돌일위집계!#REF!</definedName>
    <definedName name="_13B_26" localSheetId="0">[9]연돌일위집계!#REF!</definedName>
    <definedName name="_13B_26">[9]연돌일위집계!#REF!</definedName>
    <definedName name="_13B_27" localSheetId="1">[9]연돌일위집계!#REF!</definedName>
    <definedName name="_13B_27" localSheetId="4">[9]연돌일위집계!#REF!</definedName>
    <definedName name="_13B_27" localSheetId="2">[9]연돌일위집계!#REF!</definedName>
    <definedName name="_13B_27" localSheetId="0">[9]연돌일위집계!#REF!</definedName>
    <definedName name="_13B_27">[9]연돌일위집계!#REF!</definedName>
    <definedName name="_13B_28" localSheetId="1">[9]연돌일위집계!#REF!</definedName>
    <definedName name="_13B_28" localSheetId="4">[9]연돌일위집계!#REF!</definedName>
    <definedName name="_13B_28" localSheetId="2">[9]연돌일위집계!#REF!</definedName>
    <definedName name="_13B_28" localSheetId="0">[9]연돌일위집계!#REF!</definedName>
    <definedName name="_13B_28">[9]연돌일위집계!#REF!</definedName>
    <definedName name="_13B_29" localSheetId="1">[9]연돌일위집계!#REF!</definedName>
    <definedName name="_13B_29" localSheetId="4">[9]연돌일위집계!#REF!</definedName>
    <definedName name="_13B_29" localSheetId="2">[9]연돌일위집계!#REF!</definedName>
    <definedName name="_13B_29" localSheetId="0">[9]연돌일위집계!#REF!</definedName>
    <definedName name="_13B_29">[9]연돌일위집계!#REF!</definedName>
    <definedName name="_13B_3" localSheetId="1">[9]연돌일위집계!#REF!</definedName>
    <definedName name="_13B_3" localSheetId="4">[9]연돌일위집계!#REF!</definedName>
    <definedName name="_13B_3" localSheetId="2">[9]연돌일위집계!#REF!</definedName>
    <definedName name="_13B_3" localSheetId="0">[9]연돌일위집계!#REF!</definedName>
    <definedName name="_13B_3">[9]연돌일위집계!#REF!</definedName>
    <definedName name="_13B_30" localSheetId="1">[9]연돌일위집계!#REF!</definedName>
    <definedName name="_13B_30" localSheetId="4">[9]연돌일위집계!#REF!</definedName>
    <definedName name="_13B_30" localSheetId="2">[9]연돌일위집계!#REF!</definedName>
    <definedName name="_13B_30" localSheetId="0">[9]연돌일위집계!#REF!</definedName>
    <definedName name="_13B_30">[9]연돌일위집계!#REF!</definedName>
    <definedName name="_13B_31" localSheetId="1">[9]연돌일위집계!#REF!</definedName>
    <definedName name="_13B_31" localSheetId="4">[9]연돌일위집계!#REF!</definedName>
    <definedName name="_13B_31" localSheetId="2">[9]연돌일위집계!#REF!</definedName>
    <definedName name="_13B_31" localSheetId="0">[9]연돌일위집계!#REF!</definedName>
    <definedName name="_13B_31">[9]연돌일위집계!#REF!</definedName>
    <definedName name="_13B_32" localSheetId="1">[9]연돌일위집계!#REF!</definedName>
    <definedName name="_13B_32" localSheetId="4">[9]연돌일위집계!#REF!</definedName>
    <definedName name="_13B_32" localSheetId="2">[9]연돌일위집계!#REF!</definedName>
    <definedName name="_13B_32" localSheetId="0">[9]연돌일위집계!#REF!</definedName>
    <definedName name="_13B_32">[9]연돌일위집계!#REF!</definedName>
    <definedName name="_13B_33" localSheetId="1">[9]연돌일위집계!#REF!</definedName>
    <definedName name="_13B_33" localSheetId="4">[9]연돌일위집계!#REF!</definedName>
    <definedName name="_13B_33" localSheetId="2">[9]연돌일위집계!#REF!</definedName>
    <definedName name="_13B_33" localSheetId="0">[9]연돌일위집계!#REF!</definedName>
    <definedName name="_13B_33">[9]연돌일위집계!#REF!</definedName>
    <definedName name="_13B_34" localSheetId="1">[9]연돌일위집계!#REF!</definedName>
    <definedName name="_13B_34" localSheetId="4">[9]연돌일위집계!#REF!</definedName>
    <definedName name="_13B_34" localSheetId="2">[9]연돌일위집계!#REF!</definedName>
    <definedName name="_13B_34" localSheetId="0">[9]연돌일위집계!#REF!</definedName>
    <definedName name="_13B_34">[9]연돌일위집계!#REF!</definedName>
    <definedName name="_13B_35" localSheetId="1">[9]연돌일위집계!#REF!</definedName>
    <definedName name="_13B_35" localSheetId="4">[9]연돌일위집계!#REF!</definedName>
    <definedName name="_13B_35" localSheetId="2">[9]연돌일위집계!#REF!</definedName>
    <definedName name="_13B_35" localSheetId="0">[9]연돌일위집계!#REF!</definedName>
    <definedName name="_13B_35">[9]연돌일위집계!#REF!</definedName>
    <definedName name="_13B_36" localSheetId="1">[9]연돌일위집계!#REF!</definedName>
    <definedName name="_13B_36" localSheetId="4">[9]연돌일위집계!#REF!</definedName>
    <definedName name="_13B_36" localSheetId="2">[9]연돌일위집계!#REF!</definedName>
    <definedName name="_13B_36" localSheetId="0">[9]연돌일위집계!#REF!</definedName>
    <definedName name="_13B_36">[9]연돌일위집계!#REF!</definedName>
    <definedName name="_13B_37" localSheetId="1">[9]연돌일위집계!#REF!</definedName>
    <definedName name="_13B_37" localSheetId="4">[9]연돌일위집계!#REF!</definedName>
    <definedName name="_13B_37" localSheetId="2">[9]연돌일위집계!#REF!</definedName>
    <definedName name="_13B_37" localSheetId="0">[9]연돌일위집계!#REF!</definedName>
    <definedName name="_13B_37">[9]연돌일위집계!#REF!</definedName>
    <definedName name="_13B_38" localSheetId="1">[9]연돌일위집계!#REF!</definedName>
    <definedName name="_13B_38" localSheetId="4">[9]연돌일위집계!#REF!</definedName>
    <definedName name="_13B_38" localSheetId="2">[9]연돌일위집계!#REF!</definedName>
    <definedName name="_13B_38" localSheetId="0">[9]연돌일위집계!#REF!</definedName>
    <definedName name="_13B_38">[9]연돌일위집계!#REF!</definedName>
    <definedName name="_13B_39" localSheetId="1">[9]연돌일위집계!#REF!</definedName>
    <definedName name="_13B_39" localSheetId="4">[9]연돌일위집계!#REF!</definedName>
    <definedName name="_13B_39" localSheetId="2">[9]연돌일위집계!#REF!</definedName>
    <definedName name="_13B_39" localSheetId="0">[9]연돌일위집계!#REF!</definedName>
    <definedName name="_13B_39">[9]연돌일위집계!#REF!</definedName>
    <definedName name="_13B_4" localSheetId="1">[9]연돌일위집계!#REF!</definedName>
    <definedName name="_13B_4" localSheetId="4">[9]연돌일위집계!#REF!</definedName>
    <definedName name="_13B_4" localSheetId="2">[9]연돌일위집계!#REF!</definedName>
    <definedName name="_13B_4" localSheetId="0">[9]연돌일위집계!#REF!</definedName>
    <definedName name="_13B_4">[9]연돌일위집계!#REF!</definedName>
    <definedName name="_13B_40" localSheetId="1">[9]연돌일위집계!#REF!</definedName>
    <definedName name="_13B_40" localSheetId="4">[9]연돌일위집계!#REF!</definedName>
    <definedName name="_13B_40" localSheetId="2">[9]연돌일위집계!#REF!</definedName>
    <definedName name="_13B_40" localSheetId="0">[9]연돌일위집계!#REF!</definedName>
    <definedName name="_13B_40">[9]연돌일위집계!#REF!</definedName>
    <definedName name="_13B_41" localSheetId="1">[9]연돌일위집계!#REF!</definedName>
    <definedName name="_13B_41" localSheetId="4">[9]연돌일위집계!#REF!</definedName>
    <definedName name="_13B_41" localSheetId="2">[9]연돌일위집계!#REF!</definedName>
    <definedName name="_13B_41" localSheetId="0">[9]연돌일위집계!#REF!</definedName>
    <definedName name="_13B_41">[9]연돌일위집계!#REF!</definedName>
    <definedName name="_13B_42" localSheetId="1">[9]연돌일위집계!#REF!</definedName>
    <definedName name="_13B_42" localSheetId="4">[9]연돌일위집계!#REF!</definedName>
    <definedName name="_13B_42" localSheetId="2">[9]연돌일위집계!#REF!</definedName>
    <definedName name="_13B_42" localSheetId="0">[9]연돌일위집계!#REF!</definedName>
    <definedName name="_13B_42">[9]연돌일위집계!#REF!</definedName>
    <definedName name="_13B_43" localSheetId="1">[9]연돌일위집계!#REF!</definedName>
    <definedName name="_13B_43" localSheetId="4">[9]연돌일위집계!#REF!</definedName>
    <definedName name="_13B_43" localSheetId="2">[9]연돌일위집계!#REF!</definedName>
    <definedName name="_13B_43" localSheetId="0">[9]연돌일위집계!#REF!</definedName>
    <definedName name="_13B_43">[9]연돌일위집계!#REF!</definedName>
    <definedName name="_13B_44" localSheetId="1">[9]연돌일위집계!#REF!</definedName>
    <definedName name="_13B_44" localSheetId="4">[9]연돌일위집계!#REF!</definedName>
    <definedName name="_13B_44" localSheetId="2">[9]연돌일위집계!#REF!</definedName>
    <definedName name="_13B_44" localSheetId="0">[9]연돌일위집계!#REF!</definedName>
    <definedName name="_13B_44">[9]연돌일위집계!#REF!</definedName>
    <definedName name="_13B_45" localSheetId="1">[9]연돌일위집계!#REF!</definedName>
    <definedName name="_13B_45" localSheetId="4">[9]연돌일위집계!#REF!</definedName>
    <definedName name="_13B_45" localSheetId="2">[9]연돌일위집계!#REF!</definedName>
    <definedName name="_13B_45" localSheetId="0">[9]연돌일위집계!#REF!</definedName>
    <definedName name="_13B_45">[9]연돌일위집계!#REF!</definedName>
    <definedName name="_13B_46" localSheetId="1">[9]연돌일위집계!#REF!</definedName>
    <definedName name="_13B_46" localSheetId="4">[9]연돌일위집계!#REF!</definedName>
    <definedName name="_13B_46" localSheetId="2">[9]연돌일위집계!#REF!</definedName>
    <definedName name="_13B_46" localSheetId="0">[9]연돌일위집계!#REF!</definedName>
    <definedName name="_13B_46">[9]연돌일위집계!#REF!</definedName>
    <definedName name="_13B_47" localSheetId="1">[9]연돌일위집계!#REF!</definedName>
    <definedName name="_13B_47" localSheetId="4">[9]연돌일위집계!#REF!</definedName>
    <definedName name="_13B_47" localSheetId="2">[9]연돌일위집계!#REF!</definedName>
    <definedName name="_13B_47" localSheetId="0">[9]연돌일위집계!#REF!</definedName>
    <definedName name="_13B_47">[9]연돌일위집계!#REF!</definedName>
    <definedName name="_13B_48" localSheetId="1">[9]연돌일위집계!#REF!</definedName>
    <definedName name="_13B_48" localSheetId="4">[9]연돌일위집계!#REF!</definedName>
    <definedName name="_13B_48" localSheetId="2">[9]연돌일위집계!#REF!</definedName>
    <definedName name="_13B_48" localSheetId="0">[9]연돌일위집계!#REF!</definedName>
    <definedName name="_13B_48">[9]연돌일위집계!#REF!</definedName>
    <definedName name="_13B_49" localSheetId="1">[9]연돌일위집계!#REF!</definedName>
    <definedName name="_13B_49" localSheetId="4">[9]연돌일위집계!#REF!</definedName>
    <definedName name="_13B_49" localSheetId="2">[9]연돌일위집계!#REF!</definedName>
    <definedName name="_13B_49" localSheetId="0">[9]연돌일위집계!#REF!</definedName>
    <definedName name="_13B_49">[9]연돌일위집계!#REF!</definedName>
    <definedName name="_13B_5" localSheetId="1">[9]연돌일위집계!#REF!</definedName>
    <definedName name="_13B_5" localSheetId="4">[9]연돌일위집계!#REF!</definedName>
    <definedName name="_13B_5" localSheetId="2">[9]연돌일위집계!#REF!</definedName>
    <definedName name="_13B_5" localSheetId="0">[9]연돌일위집계!#REF!</definedName>
    <definedName name="_13B_5">[9]연돌일위집계!#REF!</definedName>
    <definedName name="_13B_50" localSheetId="1">[9]연돌일위집계!#REF!</definedName>
    <definedName name="_13B_50" localSheetId="4">[9]연돌일위집계!#REF!</definedName>
    <definedName name="_13B_50" localSheetId="2">[9]연돌일위집계!#REF!</definedName>
    <definedName name="_13B_50" localSheetId="0">[9]연돌일위집계!#REF!</definedName>
    <definedName name="_13B_50">[9]연돌일위집계!#REF!</definedName>
    <definedName name="_13B_51" localSheetId="1">[9]연돌일위집계!#REF!</definedName>
    <definedName name="_13B_51" localSheetId="4">[9]연돌일위집계!#REF!</definedName>
    <definedName name="_13B_51" localSheetId="2">[9]연돌일위집계!#REF!</definedName>
    <definedName name="_13B_51" localSheetId="0">[9]연돌일위집계!#REF!</definedName>
    <definedName name="_13B_51">[9]연돌일위집계!#REF!</definedName>
    <definedName name="_13B_52" localSheetId="1">[9]연돌일위집계!#REF!</definedName>
    <definedName name="_13B_52" localSheetId="4">[9]연돌일위집계!#REF!</definedName>
    <definedName name="_13B_52" localSheetId="2">[9]연돌일위집계!#REF!</definedName>
    <definedName name="_13B_52" localSheetId="0">[9]연돌일위집계!#REF!</definedName>
    <definedName name="_13B_52">[9]연돌일위집계!#REF!</definedName>
    <definedName name="_13B_53" localSheetId="1">[9]연돌일위집계!#REF!</definedName>
    <definedName name="_13B_53" localSheetId="4">[9]연돌일위집계!#REF!</definedName>
    <definedName name="_13B_53" localSheetId="2">[9]연돌일위집계!#REF!</definedName>
    <definedName name="_13B_53" localSheetId="0">[9]연돌일위집계!#REF!</definedName>
    <definedName name="_13B_53">[9]연돌일위집계!#REF!</definedName>
    <definedName name="_13B_54" localSheetId="1">[9]연돌일위집계!#REF!</definedName>
    <definedName name="_13B_54" localSheetId="4">[9]연돌일위집계!#REF!</definedName>
    <definedName name="_13B_54" localSheetId="2">[9]연돌일위집계!#REF!</definedName>
    <definedName name="_13B_54" localSheetId="0">[9]연돌일위집계!#REF!</definedName>
    <definedName name="_13B_54">[9]연돌일위집계!#REF!</definedName>
    <definedName name="_13B_55" localSheetId="1">[9]연돌일위집계!#REF!</definedName>
    <definedName name="_13B_55" localSheetId="4">[9]연돌일위집계!#REF!</definedName>
    <definedName name="_13B_55" localSheetId="2">[9]연돌일위집계!#REF!</definedName>
    <definedName name="_13B_55" localSheetId="0">[9]연돌일위집계!#REF!</definedName>
    <definedName name="_13B_55">[9]연돌일위집계!#REF!</definedName>
    <definedName name="_13B_56" localSheetId="1">[9]연돌일위집계!#REF!</definedName>
    <definedName name="_13B_56" localSheetId="4">[9]연돌일위집계!#REF!</definedName>
    <definedName name="_13B_56" localSheetId="2">[9]연돌일위집계!#REF!</definedName>
    <definedName name="_13B_56" localSheetId="0">[9]연돌일위집계!#REF!</definedName>
    <definedName name="_13B_56">[9]연돌일위집계!#REF!</definedName>
    <definedName name="_13B_57" localSheetId="1">[9]연돌일위집계!#REF!</definedName>
    <definedName name="_13B_57" localSheetId="4">[9]연돌일위집계!#REF!</definedName>
    <definedName name="_13B_57" localSheetId="2">[9]연돌일위집계!#REF!</definedName>
    <definedName name="_13B_57" localSheetId="0">[9]연돌일위집계!#REF!</definedName>
    <definedName name="_13B_57">[9]연돌일위집계!#REF!</definedName>
    <definedName name="_13B_58" localSheetId="1">[9]연돌일위집계!#REF!</definedName>
    <definedName name="_13B_58" localSheetId="4">[9]연돌일위집계!#REF!</definedName>
    <definedName name="_13B_58" localSheetId="2">[9]연돌일위집계!#REF!</definedName>
    <definedName name="_13B_58" localSheetId="0">[9]연돌일위집계!#REF!</definedName>
    <definedName name="_13B_58">[9]연돌일위집계!#REF!</definedName>
    <definedName name="_13B_59" localSheetId="1">[9]연돌일위집계!#REF!</definedName>
    <definedName name="_13B_59" localSheetId="4">[9]연돌일위집계!#REF!</definedName>
    <definedName name="_13B_59" localSheetId="2">[9]연돌일위집계!#REF!</definedName>
    <definedName name="_13B_59" localSheetId="0">[9]연돌일위집계!#REF!</definedName>
    <definedName name="_13B_59">[9]연돌일위집계!#REF!</definedName>
    <definedName name="_13B_6" localSheetId="1">[9]연돌일위집계!#REF!</definedName>
    <definedName name="_13B_6" localSheetId="4">[9]연돌일위집계!#REF!</definedName>
    <definedName name="_13B_6" localSheetId="2">[9]연돌일위집계!#REF!</definedName>
    <definedName name="_13B_6" localSheetId="0">[9]연돌일위집계!#REF!</definedName>
    <definedName name="_13B_6">[9]연돌일위집계!#REF!</definedName>
    <definedName name="_13B_60" localSheetId="1">[9]연돌일위집계!#REF!</definedName>
    <definedName name="_13B_60" localSheetId="4">[9]연돌일위집계!#REF!</definedName>
    <definedName name="_13B_60" localSheetId="2">[9]연돌일위집계!#REF!</definedName>
    <definedName name="_13B_60" localSheetId="0">[9]연돌일위집계!#REF!</definedName>
    <definedName name="_13B_60">[9]연돌일위집계!#REF!</definedName>
    <definedName name="_13B_7" localSheetId="1">[9]연돌일위집계!#REF!</definedName>
    <definedName name="_13B_7" localSheetId="4">[9]연돌일위집계!#REF!</definedName>
    <definedName name="_13B_7" localSheetId="2">[9]연돌일위집계!#REF!</definedName>
    <definedName name="_13B_7" localSheetId="0">[9]연돌일위집계!#REF!</definedName>
    <definedName name="_13B_7">[9]연돌일위집계!#REF!</definedName>
    <definedName name="_13B_8" localSheetId="1">[9]연돌일위집계!#REF!</definedName>
    <definedName name="_13B_8" localSheetId="4">[9]연돌일위집계!#REF!</definedName>
    <definedName name="_13B_8" localSheetId="2">[9]연돌일위집계!#REF!</definedName>
    <definedName name="_13B_8" localSheetId="0">[9]연돌일위집계!#REF!</definedName>
    <definedName name="_13B_8">[9]연돌일위집계!#REF!</definedName>
    <definedName name="_13B_9" localSheetId="1">[9]연돌일위집계!#REF!</definedName>
    <definedName name="_13B_9" localSheetId="4">[9]연돌일위집계!#REF!</definedName>
    <definedName name="_13B_9" localSheetId="2">[9]연돌일위집계!#REF!</definedName>
    <definedName name="_13B_9" localSheetId="0">[9]연돌일위집계!#REF!</definedName>
    <definedName name="_13B_9">[9]연돌일위집계!#REF!</definedName>
    <definedName name="_13C_1" localSheetId="1">[9]연돌일위집계!#REF!</definedName>
    <definedName name="_13C_1" localSheetId="4">[9]연돌일위집계!#REF!</definedName>
    <definedName name="_13C_1" localSheetId="2">[9]연돌일위집계!#REF!</definedName>
    <definedName name="_13C_1" localSheetId="0">[9]연돌일위집계!#REF!</definedName>
    <definedName name="_13C_1">[9]연돌일위집계!#REF!</definedName>
    <definedName name="_13C_10" localSheetId="1">[9]연돌일위집계!#REF!</definedName>
    <definedName name="_13C_10" localSheetId="4">[9]연돌일위집계!#REF!</definedName>
    <definedName name="_13C_10" localSheetId="2">[9]연돌일위집계!#REF!</definedName>
    <definedName name="_13C_10" localSheetId="0">[9]연돌일위집계!#REF!</definedName>
    <definedName name="_13C_10">[9]연돌일위집계!#REF!</definedName>
    <definedName name="_13C_11" localSheetId="1">[9]연돌일위집계!#REF!</definedName>
    <definedName name="_13C_11" localSheetId="4">[9]연돌일위집계!#REF!</definedName>
    <definedName name="_13C_11" localSheetId="2">[9]연돌일위집계!#REF!</definedName>
    <definedName name="_13C_11" localSheetId="0">[9]연돌일위집계!#REF!</definedName>
    <definedName name="_13C_11">[9]연돌일위집계!#REF!</definedName>
    <definedName name="_13C_12" localSheetId="1">[9]연돌일위집계!#REF!</definedName>
    <definedName name="_13C_12" localSheetId="4">[9]연돌일위집계!#REF!</definedName>
    <definedName name="_13C_12" localSheetId="2">[9]연돌일위집계!#REF!</definedName>
    <definedName name="_13C_12" localSheetId="0">[9]연돌일위집계!#REF!</definedName>
    <definedName name="_13C_12">[9]연돌일위집계!#REF!</definedName>
    <definedName name="_13C_13" localSheetId="1">[9]연돌일위집계!#REF!</definedName>
    <definedName name="_13C_13" localSheetId="4">[9]연돌일위집계!#REF!</definedName>
    <definedName name="_13C_13" localSheetId="2">[9]연돌일위집계!#REF!</definedName>
    <definedName name="_13C_13" localSheetId="0">[9]연돌일위집계!#REF!</definedName>
    <definedName name="_13C_13">[9]연돌일위집계!#REF!</definedName>
    <definedName name="_13C_14" localSheetId="1">[9]연돌일위집계!#REF!</definedName>
    <definedName name="_13C_14" localSheetId="4">[9]연돌일위집계!#REF!</definedName>
    <definedName name="_13C_14" localSheetId="2">[9]연돌일위집계!#REF!</definedName>
    <definedName name="_13C_14" localSheetId="0">[9]연돌일위집계!#REF!</definedName>
    <definedName name="_13C_14">[9]연돌일위집계!#REF!</definedName>
    <definedName name="_13C_15" localSheetId="1">[9]연돌일위집계!#REF!</definedName>
    <definedName name="_13C_15" localSheetId="4">[9]연돌일위집계!#REF!</definedName>
    <definedName name="_13C_15" localSheetId="2">[9]연돌일위집계!#REF!</definedName>
    <definedName name="_13C_15" localSheetId="0">[9]연돌일위집계!#REF!</definedName>
    <definedName name="_13C_15">[9]연돌일위집계!#REF!</definedName>
    <definedName name="_13C_16" localSheetId="1">[9]연돌일위집계!#REF!</definedName>
    <definedName name="_13C_16" localSheetId="4">[9]연돌일위집계!#REF!</definedName>
    <definedName name="_13C_16" localSheetId="2">[9]연돌일위집계!#REF!</definedName>
    <definedName name="_13C_16" localSheetId="0">[9]연돌일위집계!#REF!</definedName>
    <definedName name="_13C_16">[9]연돌일위집계!#REF!</definedName>
    <definedName name="_13C_17" localSheetId="1">[9]연돌일위집계!#REF!</definedName>
    <definedName name="_13C_17" localSheetId="4">[9]연돌일위집계!#REF!</definedName>
    <definedName name="_13C_17" localSheetId="2">[9]연돌일위집계!#REF!</definedName>
    <definedName name="_13C_17" localSheetId="0">[9]연돌일위집계!#REF!</definedName>
    <definedName name="_13C_17">[9]연돌일위집계!#REF!</definedName>
    <definedName name="_13C_18" localSheetId="1">[9]연돌일위집계!#REF!</definedName>
    <definedName name="_13C_18" localSheetId="4">[9]연돌일위집계!#REF!</definedName>
    <definedName name="_13C_18" localSheetId="2">[9]연돌일위집계!#REF!</definedName>
    <definedName name="_13C_18" localSheetId="0">[9]연돌일위집계!#REF!</definedName>
    <definedName name="_13C_18">[9]연돌일위집계!#REF!</definedName>
    <definedName name="_13C_19" localSheetId="1">[9]연돌일위집계!#REF!</definedName>
    <definedName name="_13C_19" localSheetId="4">[9]연돌일위집계!#REF!</definedName>
    <definedName name="_13C_19" localSheetId="2">[9]연돌일위집계!#REF!</definedName>
    <definedName name="_13C_19" localSheetId="0">[9]연돌일위집계!#REF!</definedName>
    <definedName name="_13C_19">[9]연돌일위집계!#REF!</definedName>
    <definedName name="_13C_2" localSheetId="1">[9]연돌일위집계!#REF!</definedName>
    <definedName name="_13C_2" localSheetId="4">[9]연돌일위집계!#REF!</definedName>
    <definedName name="_13C_2" localSheetId="2">[9]연돌일위집계!#REF!</definedName>
    <definedName name="_13C_2" localSheetId="0">[9]연돌일위집계!#REF!</definedName>
    <definedName name="_13C_2">[9]연돌일위집계!#REF!</definedName>
    <definedName name="_13C_20" localSheetId="1">[9]연돌일위집계!#REF!</definedName>
    <definedName name="_13C_20" localSheetId="4">[9]연돌일위집계!#REF!</definedName>
    <definedName name="_13C_20" localSheetId="2">[9]연돌일위집계!#REF!</definedName>
    <definedName name="_13C_20" localSheetId="0">[9]연돌일위집계!#REF!</definedName>
    <definedName name="_13C_20">[9]연돌일위집계!#REF!</definedName>
    <definedName name="_13C_21" localSheetId="1">[9]연돌일위집계!#REF!</definedName>
    <definedName name="_13C_21" localSheetId="4">[9]연돌일위집계!#REF!</definedName>
    <definedName name="_13C_21" localSheetId="2">[9]연돌일위집계!#REF!</definedName>
    <definedName name="_13C_21" localSheetId="0">[9]연돌일위집계!#REF!</definedName>
    <definedName name="_13C_21">[9]연돌일위집계!#REF!</definedName>
    <definedName name="_13C_22" localSheetId="1">[9]연돌일위집계!#REF!</definedName>
    <definedName name="_13C_22" localSheetId="4">[9]연돌일위집계!#REF!</definedName>
    <definedName name="_13C_22" localSheetId="2">[9]연돌일위집계!#REF!</definedName>
    <definedName name="_13C_22" localSheetId="0">[9]연돌일위집계!#REF!</definedName>
    <definedName name="_13C_22">[9]연돌일위집계!#REF!</definedName>
    <definedName name="_13C_23" localSheetId="1">[9]연돌일위집계!#REF!</definedName>
    <definedName name="_13C_23" localSheetId="4">[9]연돌일위집계!#REF!</definedName>
    <definedName name="_13C_23" localSheetId="2">[9]연돌일위집계!#REF!</definedName>
    <definedName name="_13C_23" localSheetId="0">[9]연돌일위집계!#REF!</definedName>
    <definedName name="_13C_23">[9]연돌일위집계!#REF!</definedName>
    <definedName name="_13C_24" localSheetId="1">[9]연돌일위집계!#REF!</definedName>
    <definedName name="_13C_24" localSheetId="4">[9]연돌일위집계!#REF!</definedName>
    <definedName name="_13C_24" localSheetId="2">[9]연돌일위집계!#REF!</definedName>
    <definedName name="_13C_24" localSheetId="0">[9]연돌일위집계!#REF!</definedName>
    <definedName name="_13C_24">[9]연돌일위집계!#REF!</definedName>
    <definedName name="_13C_25" localSheetId="1">[9]연돌일위집계!#REF!</definedName>
    <definedName name="_13C_25" localSheetId="4">[9]연돌일위집계!#REF!</definedName>
    <definedName name="_13C_25" localSheetId="2">[9]연돌일위집계!#REF!</definedName>
    <definedName name="_13C_25" localSheetId="0">[9]연돌일위집계!#REF!</definedName>
    <definedName name="_13C_25">[9]연돌일위집계!#REF!</definedName>
    <definedName name="_13C_26" localSheetId="1">[9]연돌일위집계!#REF!</definedName>
    <definedName name="_13C_26" localSheetId="4">[9]연돌일위집계!#REF!</definedName>
    <definedName name="_13C_26" localSheetId="2">[9]연돌일위집계!#REF!</definedName>
    <definedName name="_13C_26" localSheetId="0">[9]연돌일위집계!#REF!</definedName>
    <definedName name="_13C_26">[9]연돌일위집계!#REF!</definedName>
    <definedName name="_13C_27" localSheetId="1">[9]연돌일위집계!#REF!</definedName>
    <definedName name="_13C_27" localSheetId="4">[9]연돌일위집계!#REF!</definedName>
    <definedName name="_13C_27" localSheetId="2">[9]연돌일위집계!#REF!</definedName>
    <definedName name="_13C_27" localSheetId="0">[9]연돌일위집계!#REF!</definedName>
    <definedName name="_13C_27">[9]연돌일위집계!#REF!</definedName>
    <definedName name="_13C_28" localSheetId="1">[9]연돌일위집계!#REF!</definedName>
    <definedName name="_13C_28" localSheetId="4">[9]연돌일위집계!#REF!</definedName>
    <definedName name="_13C_28" localSheetId="2">[9]연돌일위집계!#REF!</definedName>
    <definedName name="_13C_28" localSheetId="0">[9]연돌일위집계!#REF!</definedName>
    <definedName name="_13C_28">[9]연돌일위집계!#REF!</definedName>
    <definedName name="_13C_29" localSheetId="1">[9]연돌일위집계!#REF!</definedName>
    <definedName name="_13C_29" localSheetId="4">[9]연돌일위집계!#REF!</definedName>
    <definedName name="_13C_29" localSheetId="2">[9]연돌일위집계!#REF!</definedName>
    <definedName name="_13C_29" localSheetId="0">[9]연돌일위집계!#REF!</definedName>
    <definedName name="_13C_29">[9]연돌일위집계!#REF!</definedName>
    <definedName name="_13C_3" localSheetId="1">[9]연돌일위집계!#REF!</definedName>
    <definedName name="_13C_3" localSheetId="4">[9]연돌일위집계!#REF!</definedName>
    <definedName name="_13C_3" localSheetId="2">[9]연돌일위집계!#REF!</definedName>
    <definedName name="_13C_3" localSheetId="0">[9]연돌일위집계!#REF!</definedName>
    <definedName name="_13C_3">[9]연돌일위집계!#REF!</definedName>
    <definedName name="_13C_30" localSheetId="1">[9]연돌일위집계!#REF!</definedName>
    <definedName name="_13C_30" localSheetId="4">[9]연돌일위집계!#REF!</definedName>
    <definedName name="_13C_30" localSheetId="2">[9]연돌일위집계!#REF!</definedName>
    <definedName name="_13C_30" localSheetId="0">[9]연돌일위집계!#REF!</definedName>
    <definedName name="_13C_30">[9]연돌일위집계!#REF!</definedName>
    <definedName name="_13C_31" localSheetId="1">[9]연돌일위집계!#REF!</definedName>
    <definedName name="_13C_31" localSheetId="4">[9]연돌일위집계!#REF!</definedName>
    <definedName name="_13C_31" localSheetId="2">[9]연돌일위집계!#REF!</definedName>
    <definedName name="_13C_31" localSheetId="0">[9]연돌일위집계!#REF!</definedName>
    <definedName name="_13C_31">[9]연돌일위집계!#REF!</definedName>
    <definedName name="_13C_32" localSheetId="1">[9]연돌일위집계!#REF!</definedName>
    <definedName name="_13C_32" localSheetId="4">[9]연돌일위집계!#REF!</definedName>
    <definedName name="_13C_32" localSheetId="2">[9]연돌일위집계!#REF!</definedName>
    <definedName name="_13C_32" localSheetId="0">[9]연돌일위집계!#REF!</definedName>
    <definedName name="_13C_32">[9]연돌일위집계!#REF!</definedName>
    <definedName name="_13C_33" localSheetId="1">[9]연돌일위집계!#REF!</definedName>
    <definedName name="_13C_33" localSheetId="4">[9]연돌일위집계!#REF!</definedName>
    <definedName name="_13C_33" localSheetId="2">[9]연돌일위집계!#REF!</definedName>
    <definedName name="_13C_33" localSheetId="0">[9]연돌일위집계!#REF!</definedName>
    <definedName name="_13C_33">[9]연돌일위집계!#REF!</definedName>
    <definedName name="_13C_34" localSheetId="1">[9]연돌일위집계!#REF!</definedName>
    <definedName name="_13C_34" localSheetId="4">[9]연돌일위집계!#REF!</definedName>
    <definedName name="_13C_34" localSheetId="2">[9]연돌일위집계!#REF!</definedName>
    <definedName name="_13C_34" localSheetId="0">[9]연돌일위집계!#REF!</definedName>
    <definedName name="_13C_34">[9]연돌일위집계!#REF!</definedName>
    <definedName name="_13C_35" localSheetId="1">[9]연돌일위집계!#REF!</definedName>
    <definedName name="_13C_35" localSheetId="4">[9]연돌일위집계!#REF!</definedName>
    <definedName name="_13C_35" localSheetId="2">[9]연돌일위집계!#REF!</definedName>
    <definedName name="_13C_35" localSheetId="0">[9]연돌일위집계!#REF!</definedName>
    <definedName name="_13C_35">[9]연돌일위집계!#REF!</definedName>
    <definedName name="_13C_36" localSheetId="1">[9]연돌일위집계!#REF!</definedName>
    <definedName name="_13C_36" localSheetId="4">[9]연돌일위집계!#REF!</definedName>
    <definedName name="_13C_36" localSheetId="2">[9]연돌일위집계!#REF!</definedName>
    <definedName name="_13C_36" localSheetId="0">[9]연돌일위집계!#REF!</definedName>
    <definedName name="_13C_36">[9]연돌일위집계!#REF!</definedName>
    <definedName name="_13C_37" localSheetId="1">[9]연돌일위집계!#REF!</definedName>
    <definedName name="_13C_37" localSheetId="4">[9]연돌일위집계!#REF!</definedName>
    <definedName name="_13C_37" localSheetId="2">[9]연돌일위집계!#REF!</definedName>
    <definedName name="_13C_37" localSheetId="0">[9]연돌일위집계!#REF!</definedName>
    <definedName name="_13C_37">[9]연돌일위집계!#REF!</definedName>
    <definedName name="_13C_38" localSheetId="1">[9]연돌일위집계!#REF!</definedName>
    <definedName name="_13C_38" localSheetId="4">[9]연돌일위집계!#REF!</definedName>
    <definedName name="_13C_38" localSheetId="2">[9]연돌일위집계!#REF!</definedName>
    <definedName name="_13C_38" localSheetId="0">[9]연돌일위집계!#REF!</definedName>
    <definedName name="_13C_38">[9]연돌일위집계!#REF!</definedName>
    <definedName name="_13C_39" localSheetId="1">[9]연돌일위집계!#REF!</definedName>
    <definedName name="_13C_39" localSheetId="4">[9]연돌일위집계!#REF!</definedName>
    <definedName name="_13C_39" localSheetId="2">[9]연돌일위집계!#REF!</definedName>
    <definedName name="_13C_39" localSheetId="0">[9]연돌일위집계!#REF!</definedName>
    <definedName name="_13C_39">[9]연돌일위집계!#REF!</definedName>
    <definedName name="_13C_4" localSheetId="1">[9]연돌일위집계!#REF!</definedName>
    <definedName name="_13C_4" localSheetId="4">[9]연돌일위집계!#REF!</definedName>
    <definedName name="_13C_4" localSheetId="2">[9]연돌일위집계!#REF!</definedName>
    <definedName name="_13C_4" localSheetId="0">[9]연돌일위집계!#REF!</definedName>
    <definedName name="_13C_4">[9]연돌일위집계!#REF!</definedName>
    <definedName name="_13C_40" localSheetId="1">[9]연돌일위집계!#REF!</definedName>
    <definedName name="_13C_40" localSheetId="4">[9]연돌일위집계!#REF!</definedName>
    <definedName name="_13C_40" localSheetId="2">[9]연돌일위집계!#REF!</definedName>
    <definedName name="_13C_40" localSheetId="0">[9]연돌일위집계!#REF!</definedName>
    <definedName name="_13C_40">[9]연돌일위집계!#REF!</definedName>
    <definedName name="_13C_41" localSheetId="1">[9]연돌일위집계!#REF!</definedName>
    <definedName name="_13C_41" localSheetId="4">[9]연돌일위집계!#REF!</definedName>
    <definedName name="_13C_41" localSheetId="2">[9]연돌일위집계!#REF!</definedName>
    <definedName name="_13C_41" localSheetId="0">[9]연돌일위집계!#REF!</definedName>
    <definedName name="_13C_41">[9]연돌일위집계!#REF!</definedName>
    <definedName name="_13C_42" localSheetId="1">[9]연돌일위집계!#REF!</definedName>
    <definedName name="_13C_42" localSheetId="4">[9]연돌일위집계!#REF!</definedName>
    <definedName name="_13C_42" localSheetId="2">[9]연돌일위집계!#REF!</definedName>
    <definedName name="_13C_42" localSheetId="0">[9]연돌일위집계!#REF!</definedName>
    <definedName name="_13C_42">[9]연돌일위집계!#REF!</definedName>
    <definedName name="_13C_43" localSheetId="1">[9]연돌일위집계!#REF!</definedName>
    <definedName name="_13C_43" localSheetId="4">[9]연돌일위집계!#REF!</definedName>
    <definedName name="_13C_43" localSheetId="2">[9]연돌일위집계!#REF!</definedName>
    <definedName name="_13C_43" localSheetId="0">[9]연돌일위집계!#REF!</definedName>
    <definedName name="_13C_43">[9]연돌일위집계!#REF!</definedName>
    <definedName name="_13C_44" localSheetId="1">[9]연돌일위집계!#REF!</definedName>
    <definedName name="_13C_44" localSheetId="4">[9]연돌일위집계!#REF!</definedName>
    <definedName name="_13C_44" localSheetId="2">[9]연돌일위집계!#REF!</definedName>
    <definedName name="_13C_44" localSheetId="0">[9]연돌일위집계!#REF!</definedName>
    <definedName name="_13C_44">[9]연돌일위집계!#REF!</definedName>
    <definedName name="_13C_45" localSheetId="1">[9]연돌일위집계!#REF!</definedName>
    <definedName name="_13C_45" localSheetId="4">[9]연돌일위집계!#REF!</definedName>
    <definedName name="_13C_45" localSheetId="2">[9]연돌일위집계!#REF!</definedName>
    <definedName name="_13C_45" localSheetId="0">[9]연돌일위집계!#REF!</definedName>
    <definedName name="_13C_45">[9]연돌일위집계!#REF!</definedName>
    <definedName name="_13C_46" localSheetId="1">[9]연돌일위집계!#REF!</definedName>
    <definedName name="_13C_46" localSheetId="4">[9]연돌일위집계!#REF!</definedName>
    <definedName name="_13C_46" localSheetId="2">[9]연돌일위집계!#REF!</definedName>
    <definedName name="_13C_46" localSheetId="0">[9]연돌일위집계!#REF!</definedName>
    <definedName name="_13C_46">[9]연돌일위집계!#REF!</definedName>
    <definedName name="_13C_47" localSheetId="1">[9]연돌일위집계!#REF!</definedName>
    <definedName name="_13C_47" localSheetId="4">[9]연돌일위집계!#REF!</definedName>
    <definedName name="_13C_47" localSheetId="2">[9]연돌일위집계!#REF!</definedName>
    <definedName name="_13C_47" localSheetId="0">[9]연돌일위집계!#REF!</definedName>
    <definedName name="_13C_47">[9]연돌일위집계!#REF!</definedName>
    <definedName name="_13C_48" localSheetId="1">[9]연돌일위집계!#REF!</definedName>
    <definedName name="_13C_48" localSheetId="4">[9]연돌일위집계!#REF!</definedName>
    <definedName name="_13C_48" localSheetId="2">[9]연돌일위집계!#REF!</definedName>
    <definedName name="_13C_48" localSheetId="0">[9]연돌일위집계!#REF!</definedName>
    <definedName name="_13C_48">[9]연돌일위집계!#REF!</definedName>
    <definedName name="_13C_49" localSheetId="1">[9]연돌일위집계!#REF!</definedName>
    <definedName name="_13C_49" localSheetId="4">[9]연돌일위집계!#REF!</definedName>
    <definedName name="_13C_49" localSheetId="2">[9]연돌일위집계!#REF!</definedName>
    <definedName name="_13C_49" localSheetId="0">[9]연돌일위집계!#REF!</definedName>
    <definedName name="_13C_49">[9]연돌일위집계!#REF!</definedName>
    <definedName name="_13C_5" localSheetId="1">[9]연돌일위집계!#REF!</definedName>
    <definedName name="_13C_5" localSheetId="4">[9]연돌일위집계!#REF!</definedName>
    <definedName name="_13C_5" localSheetId="2">[9]연돌일위집계!#REF!</definedName>
    <definedName name="_13C_5" localSheetId="0">[9]연돌일위집계!#REF!</definedName>
    <definedName name="_13C_5">[9]연돌일위집계!#REF!</definedName>
    <definedName name="_13C_50" localSheetId="1">[9]연돌일위집계!#REF!</definedName>
    <definedName name="_13C_50" localSheetId="4">[9]연돌일위집계!#REF!</definedName>
    <definedName name="_13C_50" localSheetId="2">[9]연돌일위집계!#REF!</definedName>
    <definedName name="_13C_50" localSheetId="0">[9]연돌일위집계!#REF!</definedName>
    <definedName name="_13C_50">[9]연돌일위집계!#REF!</definedName>
    <definedName name="_13C_51" localSheetId="1">[9]연돌일위집계!#REF!</definedName>
    <definedName name="_13C_51" localSheetId="4">[9]연돌일위집계!#REF!</definedName>
    <definedName name="_13C_51" localSheetId="2">[9]연돌일위집계!#REF!</definedName>
    <definedName name="_13C_51" localSheetId="0">[9]연돌일위집계!#REF!</definedName>
    <definedName name="_13C_51">[9]연돌일위집계!#REF!</definedName>
    <definedName name="_13C_52" localSheetId="1">[9]연돌일위집계!#REF!</definedName>
    <definedName name="_13C_52" localSheetId="4">[9]연돌일위집계!#REF!</definedName>
    <definedName name="_13C_52" localSheetId="2">[9]연돌일위집계!#REF!</definedName>
    <definedName name="_13C_52" localSheetId="0">[9]연돌일위집계!#REF!</definedName>
    <definedName name="_13C_52">[9]연돌일위집계!#REF!</definedName>
    <definedName name="_13C_53" localSheetId="1">[9]연돌일위집계!#REF!</definedName>
    <definedName name="_13C_53" localSheetId="4">[9]연돌일위집계!#REF!</definedName>
    <definedName name="_13C_53" localSheetId="2">[9]연돌일위집계!#REF!</definedName>
    <definedName name="_13C_53" localSheetId="0">[9]연돌일위집계!#REF!</definedName>
    <definedName name="_13C_53">[9]연돌일위집계!#REF!</definedName>
    <definedName name="_13C_54" localSheetId="1">[9]연돌일위집계!#REF!</definedName>
    <definedName name="_13C_54" localSheetId="4">[9]연돌일위집계!#REF!</definedName>
    <definedName name="_13C_54" localSheetId="2">[9]연돌일위집계!#REF!</definedName>
    <definedName name="_13C_54" localSheetId="0">[9]연돌일위집계!#REF!</definedName>
    <definedName name="_13C_54">[9]연돌일위집계!#REF!</definedName>
    <definedName name="_13C_55" localSheetId="1">[9]연돌일위집계!#REF!</definedName>
    <definedName name="_13C_55" localSheetId="4">[9]연돌일위집계!#REF!</definedName>
    <definedName name="_13C_55" localSheetId="2">[9]연돌일위집계!#REF!</definedName>
    <definedName name="_13C_55" localSheetId="0">[9]연돌일위집계!#REF!</definedName>
    <definedName name="_13C_55">[9]연돌일위집계!#REF!</definedName>
    <definedName name="_13C_56" localSheetId="1">[9]연돌일위집계!#REF!</definedName>
    <definedName name="_13C_56" localSheetId="4">[9]연돌일위집계!#REF!</definedName>
    <definedName name="_13C_56" localSheetId="2">[9]연돌일위집계!#REF!</definedName>
    <definedName name="_13C_56" localSheetId="0">[9]연돌일위집계!#REF!</definedName>
    <definedName name="_13C_56">[9]연돌일위집계!#REF!</definedName>
    <definedName name="_13C_57" localSheetId="1">[9]연돌일위집계!#REF!</definedName>
    <definedName name="_13C_57" localSheetId="4">[9]연돌일위집계!#REF!</definedName>
    <definedName name="_13C_57" localSheetId="2">[9]연돌일위집계!#REF!</definedName>
    <definedName name="_13C_57" localSheetId="0">[9]연돌일위집계!#REF!</definedName>
    <definedName name="_13C_57">[9]연돌일위집계!#REF!</definedName>
    <definedName name="_13C_58" localSheetId="1">[9]연돌일위집계!#REF!</definedName>
    <definedName name="_13C_58" localSheetId="4">[9]연돌일위집계!#REF!</definedName>
    <definedName name="_13C_58" localSheetId="2">[9]연돌일위집계!#REF!</definedName>
    <definedName name="_13C_58" localSheetId="0">[9]연돌일위집계!#REF!</definedName>
    <definedName name="_13C_58">[9]연돌일위집계!#REF!</definedName>
    <definedName name="_13C_59" localSheetId="1">[9]연돌일위집계!#REF!</definedName>
    <definedName name="_13C_59" localSheetId="4">[9]연돌일위집계!#REF!</definedName>
    <definedName name="_13C_59" localSheetId="2">[9]연돌일위집계!#REF!</definedName>
    <definedName name="_13C_59" localSheetId="0">[9]연돌일위집계!#REF!</definedName>
    <definedName name="_13C_59">[9]연돌일위집계!#REF!</definedName>
    <definedName name="_13C_6" localSheetId="1">[9]연돌일위집계!#REF!</definedName>
    <definedName name="_13C_6" localSheetId="4">[9]연돌일위집계!#REF!</definedName>
    <definedName name="_13C_6" localSheetId="2">[9]연돌일위집계!#REF!</definedName>
    <definedName name="_13C_6" localSheetId="0">[9]연돌일위집계!#REF!</definedName>
    <definedName name="_13C_6">[9]연돌일위집계!#REF!</definedName>
    <definedName name="_13C_60" localSheetId="1">[9]연돌일위집계!#REF!</definedName>
    <definedName name="_13C_60" localSheetId="4">[9]연돌일위집계!#REF!</definedName>
    <definedName name="_13C_60" localSheetId="2">[9]연돌일위집계!#REF!</definedName>
    <definedName name="_13C_60" localSheetId="0">[9]연돌일위집계!#REF!</definedName>
    <definedName name="_13C_60">[9]연돌일위집계!#REF!</definedName>
    <definedName name="_13C_7" localSheetId="1">[9]연돌일위집계!#REF!</definedName>
    <definedName name="_13C_7" localSheetId="4">[9]연돌일위집계!#REF!</definedName>
    <definedName name="_13C_7" localSheetId="2">[9]연돌일위집계!#REF!</definedName>
    <definedName name="_13C_7" localSheetId="0">[9]연돌일위집계!#REF!</definedName>
    <definedName name="_13C_7">[9]연돌일위집계!#REF!</definedName>
    <definedName name="_13C_8" localSheetId="1">[9]연돌일위집계!#REF!</definedName>
    <definedName name="_13C_8" localSheetId="4">[9]연돌일위집계!#REF!</definedName>
    <definedName name="_13C_8" localSheetId="2">[9]연돌일위집계!#REF!</definedName>
    <definedName name="_13C_8" localSheetId="0">[9]연돌일위집계!#REF!</definedName>
    <definedName name="_13C_8">[9]연돌일위집계!#REF!</definedName>
    <definedName name="_13C_9" localSheetId="1">[9]연돌일위집계!#REF!</definedName>
    <definedName name="_13C_9" localSheetId="4">[9]연돌일위집계!#REF!</definedName>
    <definedName name="_13C_9" localSheetId="2">[9]연돌일위집계!#REF!</definedName>
    <definedName name="_13C_9" localSheetId="0">[9]연돌일위집계!#REF!</definedName>
    <definedName name="_13C_9">[9]연돌일위집계!#REF!</definedName>
    <definedName name="_13G_0Extr" localSheetId="1">#REF!</definedName>
    <definedName name="_13G_0Extr" localSheetId="4">#REF!</definedName>
    <definedName name="_13G_0Extr" localSheetId="2">#REF!</definedName>
    <definedName name="_13G_0Extr" localSheetId="0">#REF!</definedName>
    <definedName name="_13G_0Extr">#REF!</definedName>
    <definedName name="_13P12_" localSheetId="1">#REF!</definedName>
    <definedName name="_13P12_" localSheetId="4">#REF!</definedName>
    <definedName name="_13P12_" localSheetId="2">#REF!</definedName>
    <definedName name="_13P12_" localSheetId="0">#REF!</definedName>
    <definedName name="_13P12_">#REF!</definedName>
    <definedName name="_14">#N/A</definedName>
    <definedName name="_14_0ME" localSheetId="1">'[8]#REF'!#REF!</definedName>
    <definedName name="_14_0ME" localSheetId="4">'[8]#REF'!#REF!</definedName>
    <definedName name="_14_0ME" localSheetId="2">'[8]#REF'!#REF!</definedName>
    <definedName name="_14_0ME" localSheetId="0">'[8]#REF'!#REF!</definedName>
    <definedName name="_14_0ME">'[8]#REF'!#REF!</definedName>
    <definedName name="_14_3__Crite" localSheetId="1">#REF!</definedName>
    <definedName name="_14_3__Crite" localSheetId="4">#REF!</definedName>
    <definedName name="_14_3__Crite" localSheetId="2">#REF!</definedName>
    <definedName name="_14_3__Crite" localSheetId="0">#REF!</definedName>
    <definedName name="_14_3__Crite">#REF!</definedName>
    <definedName name="_14A_1">#N/A</definedName>
    <definedName name="_14A_10">#N/A</definedName>
    <definedName name="_14A_11">#N/A</definedName>
    <definedName name="_14A_12">#N/A</definedName>
    <definedName name="_14A_13">#N/A</definedName>
    <definedName name="_14A_14">#N/A</definedName>
    <definedName name="_14A_15">#N/A</definedName>
    <definedName name="_14A_16">#N/A</definedName>
    <definedName name="_14A_17">#N/A</definedName>
    <definedName name="_14A_18">#N/A</definedName>
    <definedName name="_14A_19">#N/A</definedName>
    <definedName name="_14A_2">#N/A</definedName>
    <definedName name="_14A_20">#N/A</definedName>
    <definedName name="_14A_21">#N/A</definedName>
    <definedName name="_14A_22">#N/A</definedName>
    <definedName name="_14A_23">#N/A</definedName>
    <definedName name="_14A_24">#N/A</definedName>
    <definedName name="_14A_25">#N/A</definedName>
    <definedName name="_14A_26">#N/A</definedName>
    <definedName name="_14A_27">#N/A</definedName>
    <definedName name="_14A_28">#N/A</definedName>
    <definedName name="_14A_29">#N/A</definedName>
    <definedName name="_14A_3">#N/A</definedName>
    <definedName name="_14A_30">#N/A</definedName>
    <definedName name="_14A_4">#N/A</definedName>
    <definedName name="_14A_5">#N/A</definedName>
    <definedName name="_14A_6">#N/A</definedName>
    <definedName name="_14A_7">#N/A</definedName>
    <definedName name="_14A_8">#N/A</definedName>
    <definedName name="_14A_9">#N/A</definedName>
    <definedName name="_14B_1">#N/A</definedName>
    <definedName name="_14B_10">#N/A</definedName>
    <definedName name="_14B_11">#N/A</definedName>
    <definedName name="_14B_12">#N/A</definedName>
    <definedName name="_14B_13">#N/A</definedName>
    <definedName name="_14B_14">#N/A</definedName>
    <definedName name="_14B_15">#N/A</definedName>
    <definedName name="_14B_16">#N/A</definedName>
    <definedName name="_14B_17">#N/A</definedName>
    <definedName name="_14B_18">#N/A</definedName>
    <definedName name="_14B_19">#N/A</definedName>
    <definedName name="_14B_2">#N/A</definedName>
    <definedName name="_14B_20">#N/A</definedName>
    <definedName name="_14B_21">#N/A</definedName>
    <definedName name="_14B_22">#N/A</definedName>
    <definedName name="_14B_23">#N/A</definedName>
    <definedName name="_14B_24">#N/A</definedName>
    <definedName name="_14B_25">#N/A</definedName>
    <definedName name="_14B_26">#N/A</definedName>
    <definedName name="_14B_27">#N/A</definedName>
    <definedName name="_14B_28">#N/A</definedName>
    <definedName name="_14B_29">#N/A</definedName>
    <definedName name="_14B_3">#N/A</definedName>
    <definedName name="_14B_30">#N/A</definedName>
    <definedName name="_14B_4">#N/A</definedName>
    <definedName name="_14B_5">#N/A</definedName>
    <definedName name="_14B_6">#N/A</definedName>
    <definedName name="_14B_7">#N/A</definedName>
    <definedName name="_14B_8">#N/A</definedName>
    <definedName name="_14B_9">#N/A</definedName>
    <definedName name="_14C_1">#N/A</definedName>
    <definedName name="_14C_10">#N/A</definedName>
    <definedName name="_14C_11">#N/A</definedName>
    <definedName name="_14C_12">#N/A</definedName>
    <definedName name="_14C_13">#N/A</definedName>
    <definedName name="_14C_14">#N/A</definedName>
    <definedName name="_14C_15">#N/A</definedName>
    <definedName name="_14C_16">#N/A</definedName>
    <definedName name="_14C_17">#N/A</definedName>
    <definedName name="_14C_18">#N/A</definedName>
    <definedName name="_14C_19">#N/A</definedName>
    <definedName name="_14C_2">#N/A</definedName>
    <definedName name="_14C_20">#N/A</definedName>
    <definedName name="_14C_21">#N/A</definedName>
    <definedName name="_14C_22">#N/A</definedName>
    <definedName name="_14C_23">#N/A</definedName>
    <definedName name="_14C_24">#N/A</definedName>
    <definedName name="_14C_25">#N/A</definedName>
    <definedName name="_14C_26">#N/A</definedName>
    <definedName name="_14C_27">#N/A</definedName>
    <definedName name="_14C_28">#N/A</definedName>
    <definedName name="_14C_29">#N/A</definedName>
    <definedName name="_14C_3">#N/A</definedName>
    <definedName name="_14C_30">#N/A</definedName>
    <definedName name="_14C_4">#N/A</definedName>
    <definedName name="_14C_5">#N/A</definedName>
    <definedName name="_14C_6">#N/A</definedName>
    <definedName name="_14C_7">#N/A</definedName>
    <definedName name="_14C_8">#N/A</definedName>
    <definedName name="_14C_9">#N/A</definedName>
    <definedName name="_14G_0Extract" localSheetId="1">#REF!</definedName>
    <definedName name="_14G_0Extract" localSheetId="4">#REF!</definedName>
    <definedName name="_14G_0Extract" localSheetId="2">#REF!</definedName>
    <definedName name="_14G_0Extract" localSheetId="0">#REF!</definedName>
    <definedName name="_14G_0Extract">#REF!</definedName>
    <definedName name="_14P13_" localSheetId="1">#REF!</definedName>
    <definedName name="_14P13_" localSheetId="4">#REF!</definedName>
    <definedName name="_14P13_" localSheetId="2">#REF!</definedName>
    <definedName name="_14P13_" localSheetId="0">#REF!</definedName>
    <definedName name="_14P13_">#REF!</definedName>
    <definedName name="_15">#N/A</definedName>
    <definedName name="_15A">[12]가격조사서!$D$4:$D$11</definedName>
    <definedName name="_15A_1">#N/A</definedName>
    <definedName name="_15A_10">#N/A</definedName>
    <definedName name="_15A_11">#N/A</definedName>
    <definedName name="_15A_12">#N/A</definedName>
    <definedName name="_15A_13">#N/A</definedName>
    <definedName name="_15A_14">#N/A</definedName>
    <definedName name="_15A_15">#N/A</definedName>
    <definedName name="_15A_16">#N/A</definedName>
    <definedName name="_15A_17">#N/A</definedName>
    <definedName name="_15A_18">#N/A</definedName>
    <definedName name="_15A_19">#N/A</definedName>
    <definedName name="_15A_2">#N/A</definedName>
    <definedName name="_15A_20">#N/A</definedName>
    <definedName name="_15A_21">#N/A</definedName>
    <definedName name="_15A_22">#N/A</definedName>
    <definedName name="_15A_23">#N/A</definedName>
    <definedName name="_15A_24">#N/A</definedName>
    <definedName name="_15A_25">#N/A</definedName>
    <definedName name="_15A_26">#N/A</definedName>
    <definedName name="_15A_27">#N/A</definedName>
    <definedName name="_15A_28">#N/A</definedName>
    <definedName name="_15A_29">#N/A</definedName>
    <definedName name="_15A_3">#N/A</definedName>
    <definedName name="_15A_30">#N/A</definedName>
    <definedName name="_15A_31">#N/A</definedName>
    <definedName name="_15A_32">#N/A</definedName>
    <definedName name="_15A_33">#N/A</definedName>
    <definedName name="_15A_34">#N/A</definedName>
    <definedName name="_15A_35">#N/A</definedName>
    <definedName name="_15A_36">#N/A</definedName>
    <definedName name="_15A_37">#N/A</definedName>
    <definedName name="_15A_38">#N/A</definedName>
    <definedName name="_15A_39">#N/A</definedName>
    <definedName name="_15A_4">#N/A</definedName>
    <definedName name="_15A_40">#N/A</definedName>
    <definedName name="_15A_41">#N/A</definedName>
    <definedName name="_15A_42">#N/A</definedName>
    <definedName name="_15A_43">#N/A</definedName>
    <definedName name="_15A_44">#N/A</definedName>
    <definedName name="_15A_45">#N/A</definedName>
    <definedName name="_15A_46">#N/A</definedName>
    <definedName name="_15A_47">#N/A</definedName>
    <definedName name="_15A_48">#N/A</definedName>
    <definedName name="_15A_49">#N/A</definedName>
    <definedName name="_15A_5">#N/A</definedName>
    <definedName name="_15A_50">#N/A</definedName>
    <definedName name="_15A_51">#N/A</definedName>
    <definedName name="_15A_52">#N/A</definedName>
    <definedName name="_15A_53">#N/A</definedName>
    <definedName name="_15A_54">#N/A</definedName>
    <definedName name="_15A_55">#N/A</definedName>
    <definedName name="_15A_56">#N/A</definedName>
    <definedName name="_15A_57">#N/A</definedName>
    <definedName name="_15A_58">#N/A</definedName>
    <definedName name="_15A_59">#N/A</definedName>
    <definedName name="_15A_6">#N/A</definedName>
    <definedName name="_15A_60">#N/A</definedName>
    <definedName name="_15A_61">#N/A</definedName>
    <definedName name="_15A_62">#N/A</definedName>
    <definedName name="_15A_63">#N/A</definedName>
    <definedName name="_15A_64">#N/A</definedName>
    <definedName name="_15A_65">#N/A</definedName>
    <definedName name="_15A_66">#N/A</definedName>
    <definedName name="_15A_67">#N/A</definedName>
    <definedName name="_15A_68">#N/A</definedName>
    <definedName name="_15A_69">#N/A</definedName>
    <definedName name="_15A_7">#N/A</definedName>
    <definedName name="_15A_70">#N/A</definedName>
    <definedName name="_15A_71">#N/A</definedName>
    <definedName name="_15A_72">#N/A</definedName>
    <definedName name="_15A_73">#N/A</definedName>
    <definedName name="_15A_74">#N/A</definedName>
    <definedName name="_15A_75">#N/A</definedName>
    <definedName name="_15A_76">#N/A</definedName>
    <definedName name="_15A_77">#N/A</definedName>
    <definedName name="_15A_78">#N/A</definedName>
    <definedName name="_15A_79">#N/A</definedName>
    <definedName name="_15A_8">#N/A</definedName>
    <definedName name="_15A_80">#N/A</definedName>
    <definedName name="_15A_81">#N/A</definedName>
    <definedName name="_15A_82">#N/A</definedName>
    <definedName name="_15A_83">#N/A</definedName>
    <definedName name="_15A_84">#N/A</definedName>
    <definedName name="_15A_85">#N/A</definedName>
    <definedName name="_15A_86">#N/A</definedName>
    <definedName name="_15A_87">#N/A</definedName>
    <definedName name="_15A_88">#N/A</definedName>
    <definedName name="_15A_89">#N/A</definedName>
    <definedName name="_15A_9">#N/A</definedName>
    <definedName name="_15A_90">#N/A</definedName>
    <definedName name="_15B_1">#N/A</definedName>
    <definedName name="_15B_10">#N/A</definedName>
    <definedName name="_15B_11">#N/A</definedName>
    <definedName name="_15B_12">#N/A</definedName>
    <definedName name="_15B_13">#N/A</definedName>
    <definedName name="_15B_14">#N/A</definedName>
    <definedName name="_15B_15">#N/A</definedName>
    <definedName name="_15B_16">#N/A</definedName>
    <definedName name="_15B_17">#N/A</definedName>
    <definedName name="_15B_18">#N/A</definedName>
    <definedName name="_15B_19">#N/A</definedName>
    <definedName name="_15B_2">#N/A</definedName>
    <definedName name="_15B_20">#N/A</definedName>
    <definedName name="_15B_21">#N/A</definedName>
    <definedName name="_15B_22">#N/A</definedName>
    <definedName name="_15B_23">#N/A</definedName>
    <definedName name="_15B_24">#N/A</definedName>
    <definedName name="_15B_25">#N/A</definedName>
    <definedName name="_15B_26">#N/A</definedName>
    <definedName name="_15B_27">#N/A</definedName>
    <definedName name="_15B_28">#N/A</definedName>
    <definedName name="_15B_29">#N/A</definedName>
    <definedName name="_15B_3">#N/A</definedName>
    <definedName name="_15B_30">#N/A</definedName>
    <definedName name="_15B_31">#N/A</definedName>
    <definedName name="_15B_32">#N/A</definedName>
    <definedName name="_15B_33">#N/A</definedName>
    <definedName name="_15B_34">#N/A</definedName>
    <definedName name="_15B_35">#N/A</definedName>
    <definedName name="_15B_36">#N/A</definedName>
    <definedName name="_15B_37">#N/A</definedName>
    <definedName name="_15B_38">#N/A</definedName>
    <definedName name="_15B_39">#N/A</definedName>
    <definedName name="_15B_4">#N/A</definedName>
    <definedName name="_15B_40">#N/A</definedName>
    <definedName name="_15B_41">#N/A</definedName>
    <definedName name="_15B_42">#N/A</definedName>
    <definedName name="_15B_43">#N/A</definedName>
    <definedName name="_15B_44">#N/A</definedName>
    <definedName name="_15B_45">#N/A</definedName>
    <definedName name="_15B_46">#N/A</definedName>
    <definedName name="_15B_47">#N/A</definedName>
    <definedName name="_15B_48">#N/A</definedName>
    <definedName name="_15B_49">#N/A</definedName>
    <definedName name="_15B_5">#N/A</definedName>
    <definedName name="_15B_50">#N/A</definedName>
    <definedName name="_15B_51">#N/A</definedName>
    <definedName name="_15B_52">#N/A</definedName>
    <definedName name="_15B_53">#N/A</definedName>
    <definedName name="_15B_54">#N/A</definedName>
    <definedName name="_15B_55">#N/A</definedName>
    <definedName name="_15B_56">#N/A</definedName>
    <definedName name="_15B_57">#N/A</definedName>
    <definedName name="_15B_58">#N/A</definedName>
    <definedName name="_15B_59">#N/A</definedName>
    <definedName name="_15B_6">#N/A</definedName>
    <definedName name="_15B_60">#N/A</definedName>
    <definedName name="_15B_61">#N/A</definedName>
    <definedName name="_15B_62">#N/A</definedName>
    <definedName name="_15B_63">#N/A</definedName>
    <definedName name="_15B_64">#N/A</definedName>
    <definedName name="_15B_65">#N/A</definedName>
    <definedName name="_15B_66">#N/A</definedName>
    <definedName name="_15B_67">#N/A</definedName>
    <definedName name="_15B_68">#N/A</definedName>
    <definedName name="_15B_69">#N/A</definedName>
    <definedName name="_15B_7">#N/A</definedName>
    <definedName name="_15B_70">#N/A</definedName>
    <definedName name="_15B_71">#N/A</definedName>
    <definedName name="_15B_72">#N/A</definedName>
    <definedName name="_15B_73">#N/A</definedName>
    <definedName name="_15B_74">#N/A</definedName>
    <definedName name="_15B_75">#N/A</definedName>
    <definedName name="_15B_76">#N/A</definedName>
    <definedName name="_15B_77">#N/A</definedName>
    <definedName name="_15B_78">#N/A</definedName>
    <definedName name="_15B_79">#N/A</definedName>
    <definedName name="_15B_8">#N/A</definedName>
    <definedName name="_15B_80">#N/A</definedName>
    <definedName name="_15B_81">#N/A</definedName>
    <definedName name="_15B_82">#N/A</definedName>
    <definedName name="_15B_83">#N/A</definedName>
    <definedName name="_15B_84">#N/A</definedName>
    <definedName name="_15B_85">#N/A</definedName>
    <definedName name="_15B_86">#N/A</definedName>
    <definedName name="_15B_87">#N/A</definedName>
    <definedName name="_15B_88">#N/A</definedName>
    <definedName name="_15B_89">#N/A</definedName>
    <definedName name="_15B_9">#N/A</definedName>
    <definedName name="_15B_90">#N/A</definedName>
    <definedName name="_15C_1">#N/A</definedName>
    <definedName name="_15C_10">#N/A</definedName>
    <definedName name="_15C_11">#N/A</definedName>
    <definedName name="_15C_12">#N/A</definedName>
    <definedName name="_15C_13">#N/A</definedName>
    <definedName name="_15C_14">#N/A</definedName>
    <definedName name="_15C_15">#N/A</definedName>
    <definedName name="_15C_16">#N/A</definedName>
    <definedName name="_15C_17">#N/A</definedName>
    <definedName name="_15C_18">#N/A</definedName>
    <definedName name="_15C_19">#N/A</definedName>
    <definedName name="_15C_2">#N/A</definedName>
    <definedName name="_15C_20">#N/A</definedName>
    <definedName name="_15C_21">#N/A</definedName>
    <definedName name="_15C_22">#N/A</definedName>
    <definedName name="_15C_23">#N/A</definedName>
    <definedName name="_15C_24">#N/A</definedName>
    <definedName name="_15C_25">#N/A</definedName>
    <definedName name="_15C_26">#N/A</definedName>
    <definedName name="_15C_27">#N/A</definedName>
    <definedName name="_15C_28">#N/A</definedName>
    <definedName name="_15C_29">#N/A</definedName>
    <definedName name="_15C_3">#N/A</definedName>
    <definedName name="_15C_30">#N/A</definedName>
    <definedName name="_15C_31">#N/A</definedName>
    <definedName name="_15C_32">#N/A</definedName>
    <definedName name="_15C_33">#N/A</definedName>
    <definedName name="_15C_34">#N/A</definedName>
    <definedName name="_15C_35">#N/A</definedName>
    <definedName name="_15C_36">#N/A</definedName>
    <definedName name="_15C_37">#N/A</definedName>
    <definedName name="_15C_38">#N/A</definedName>
    <definedName name="_15C_39">#N/A</definedName>
    <definedName name="_15C_4">#N/A</definedName>
    <definedName name="_15C_40">#N/A</definedName>
    <definedName name="_15C_41">#N/A</definedName>
    <definedName name="_15C_42">#N/A</definedName>
    <definedName name="_15C_43">#N/A</definedName>
    <definedName name="_15C_44">#N/A</definedName>
    <definedName name="_15C_45">#N/A</definedName>
    <definedName name="_15C_46">#N/A</definedName>
    <definedName name="_15C_47">#N/A</definedName>
    <definedName name="_15C_48">#N/A</definedName>
    <definedName name="_15C_49">#N/A</definedName>
    <definedName name="_15C_5">#N/A</definedName>
    <definedName name="_15C_50">#N/A</definedName>
    <definedName name="_15C_51">#N/A</definedName>
    <definedName name="_15C_52">#N/A</definedName>
    <definedName name="_15C_53">#N/A</definedName>
    <definedName name="_15C_54">#N/A</definedName>
    <definedName name="_15C_55">#N/A</definedName>
    <definedName name="_15C_56">#N/A</definedName>
    <definedName name="_15C_57">#N/A</definedName>
    <definedName name="_15C_58">#N/A</definedName>
    <definedName name="_15C_59">#N/A</definedName>
    <definedName name="_15C_6">#N/A</definedName>
    <definedName name="_15C_60">#N/A</definedName>
    <definedName name="_15C_61">#N/A</definedName>
    <definedName name="_15C_62">#N/A</definedName>
    <definedName name="_15C_63">#N/A</definedName>
    <definedName name="_15C_64">#N/A</definedName>
    <definedName name="_15C_65">#N/A</definedName>
    <definedName name="_15C_66">#N/A</definedName>
    <definedName name="_15C_67">#N/A</definedName>
    <definedName name="_15C_68">#N/A</definedName>
    <definedName name="_15C_69">#N/A</definedName>
    <definedName name="_15C_7">#N/A</definedName>
    <definedName name="_15C_70">#N/A</definedName>
    <definedName name="_15C_71">#N/A</definedName>
    <definedName name="_15C_72">#N/A</definedName>
    <definedName name="_15C_73">#N/A</definedName>
    <definedName name="_15C_74">#N/A</definedName>
    <definedName name="_15C_75">#N/A</definedName>
    <definedName name="_15C_76">#N/A</definedName>
    <definedName name="_15C_77">#N/A</definedName>
    <definedName name="_15C_78">#N/A</definedName>
    <definedName name="_15C_79">#N/A</definedName>
    <definedName name="_15C_8">#N/A</definedName>
    <definedName name="_15C_80">#N/A</definedName>
    <definedName name="_15C_81">#N/A</definedName>
    <definedName name="_15C_82">#N/A</definedName>
    <definedName name="_15C_83">#N/A</definedName>
    <definedName name="_15C_84">#N/A</definedName>
    <definedName name="_15C_85">#N/A</definedName>
    <definedName name="_15C_86">#N/A</definedName>
    <definedName name="_15C_87">#N/A</definedName>
    <definedName name="_15C_88">#N/A</definedName>
    <definedName name="_15C_89">#N/A</definedName>
    <definedName name="_15C_9">#N/A</definedName>
    <definedName name="_15C_90">#N/A</definedName>
    <definedName name="_15G__Extr" localSheetId="1">#REF!</definedName>
    <definedName name="_15G__Extr" localSheetId="4">#REF!</definedName>
    <definedName name="_15G__Extr" localSheetId="2">#REF!</definedName>
    <definedName name="_15G__Extr" localSheetId="0">#REF!</definedName>
    <definedName name="_15G__Extr">#REF!</definedName>
    <definedName name="_15P14_" localSheetId="1">#REF!</definedName>
    <definedName name="_15P14_" localSheetId="4">#REF!</definedName>
    <definedName name="_15P14_" localSheetId="2">#REF!</definedName>
    <definedName name="_15P14_" localSheetId="0">#REF!</definedName>
    <definedName name="_15P14_">#REF!</definedName>
    <definedName name="_16">#N/A</definedName>
    <definedName name="_16_0ME" localSheetId="1">'[8]#REF'!#REF!</definedName>
    <definedName name="_16_0ME" localSheetId="4">'[8]#REF'!#REF!</definedName>
    <definedName name="_16_0ME" localSheetId="2">'[8]#REF'!#REF!</definedName>
    <definedName name="_16_0ME" localSheetId="0">'[8]#REF'!#REF!</definedName>
    <definedName name="_16_0ME">'[8]#REF'!#REF!</definedName>
    <definedName name="_16_3__Criteria" localSheetId="1">#REF!</definedName>
    <definedName name="_16_3__Criteria" localSheetId="4">#REF!</definedName>
    <definedName name="_16_3__Criteria" localSheetId="2">#REF!</definedName>
    <definedName name="_16_3__Criteria" localSheetId="0">#REF!</definedName>
    <definedName name="_16_3__Criteria">#REF!</definedName>
    <definedName name="_16A_1" localSheetId="1">[9]연돌일위집계!#REF!</definedName>
    <definedName name="_16A_1" localSheetId="4">[9]연돌일위집계!#REF!</definedName>
    <definedName name="_16A_1" localSheetId="2">[9]연돌일위집계!#REF!</definedName>
    <definedName name="_16A_1" localSheetId="0">[9]연돌일위집계!#REF!</definedName>
    <definedName name="_16A_1">[9]연돌일위집계!#REF!</definedName>
    <definedName name="_16A_10" localSheetId="1">#REF!</definedName>
    <definedName name="_16A_10" localSheetId="4">#REF!</definedName>
    <definedName name="_16A_10" localSheetId="2">#REF!</definedName>
    <definedName name="_16A_10" localSheetId="0">#REF!</definedName>
    <definedName name="_16A_10">#REF!</definedName>
    <definedName name="_16A_11" localSheetId="1">#REF!</definedName>
    <definedName name="_16A_11" localSheetId="4">#REF!</definedName>
    <definedName name="_16A_11" localSheetId="2">#REF!</definedName>
    <definedName name="_16A_11" localSheetId="0">#REF!</definedName>
    <definedName name="_16A_11">#REF!</definedName>
    <definedName name="_16A_12" localSheetId="1">#REF!</definedName>
    <definedName name="_16A_12" localSheetId="4">#REF!</definedName>
    <definedName name="_16A_12" localSheetId="2">#REF!</definedName>
    <definedName name="_16A_12" localSheetId="0">#REF!</definedName>
    <definedName name="_16A_12">#REF!</definedName>
    <definedName name="_16A_13" localSheetId="1">#REF!</definedName>
    <definedName name="_16A_13" localSheetId="4">#REF!</definedName>
    <definedName name="_16A_13" localSheetId="2">#REF!</definedName>
    <definedName name="_16A_13" localSheetId="0">#REF!</definedName>
    <definedName name="_16A_13">#REF!</definedName>
    <definedName name="_16A_14" localSheetId="1">#REF!</definedName>
    <definedName name="_16A_14" localSheetId="4">#REF!</definedName>
    <definedName name="_16A_14" localSheetId="2">#REF!</definedName>
    <definedName name="_16A_14" localSheetId="0">#REF!</definedName>
    <definedName name="_16A_14">#REF!</definedName>
    <definedName name="_16A_15" localSheetId="1">#REF!</definedName>
    <definedName name="_16A_15" localSheetId="4">#REF!</definedName>
    <definedName name="_16A_15" localSheetId="2">#REF!</definedName>
    <definedName name="_16A_15" localSheetId="0">#REF!</definedName>
    <definedName name="_16A_15">#REF!</definedName>
    <definedName name="_16A_2" localSheetId="1">[9]연돌일위집계!#REF!</definedName>
    <definedName name="_16A_2" localSheetId="4">[9]연돌일위집계!#REF!</definedName>
    <definedName name="_16A_2" localSheetId="2">[9]연돌일위집계!#REF!</definedName>
    <definedName name="_16A_2" localSheetId="0">[9]연돌일위집계!#REF!</definedName>
    <definedName name="_16A_2">[9]연돌일위집계!#REF!</definedName>
    <definedName name="_16A_3" localSheetId="1">[9]연돌일위집계!#REF!</definedName>
    <definedName name="_16A_3" localSheetId="4">[9]연돌일위집계!#REF!</definedName>
    <definedName name="_16A_3" localSheetId="2">[9]연돌일위집계!#REF!</definedName>
    <definedName name="_16A_3" localSheetId="0">[9]연돌일위집계!#REF!</definedName>
    <definedName name="_16A_3">[9]연돌일위집계!#REF!</definedName>
    <definedName name="_16A_4" localSheetId="1">[9]연돌일위집계!#REF!</definedName>
    <definedName name="_16A_4" localSheetId="4">[9]연돌일위집계!#REF!</definedName>
    <definedName name="_16A_4" localSheetId="2">[9]연돌일위집계!#REF!</definedName>
    <definedName name="_16A_4" localSheetId="0">[9]연돌일위집계!#REF!</definedName>
    <definedName name="_16A_4">[9]연돌일위집계!#REF!</definedName>
    <definedName name="_16A_5" localSheetId="1">[9]연돌일위집계!#REF!</definedName>
    <definedName name="_16A_5" localSheetId="4">[9]연돌일위집계!#REF!</definedName>
    <definedName name="_16A_5" localSheetId="2">[9]연돌일위집계!#REF!</definedName>
    <definedName name="_16A_5" localSheetId="0">[9]연돌일위집계!#REF!</definedName>
    <definedName name="_16A_5">[9]연돌일위집계!#REF!</definedName>
    <definedName name="_16A_6" localSheetId="1">[9]연돌일위집계!#REF!</definedName>
    <definedName name="_16A_6" localSheetId="4">[9]연돌일위집계!#REF!</definedName>
    <definedName name="_16A_6" localSheetId="2">[9]연돌일위집계!#REF!</definedName>
    <definedName name="_16A_6" localSheetId="0">[9]연돌일위집계!#REF!</definedName>
    <definedName name="_16A_6">[9]연돌일위집계!#REF!</definedName>
    <definedName name="_16A_7" localSheetId="1">[9]연돌일위집계!#REF!</definedName>
    <definedName name="_16A_7" localSheetId="4">[9]연돌일위집계!#REF!</definedName>
    <definedName name="_16A_7" localSheetId="2">[9]연돌일위집계!#REF!</definedName>
    <definedName name="_16A_7" localSheetId="0">[9]연돌일위집계!#REF!</definedName>
    <definedName name="_16A_7">[9]연돌일위집계!#REF!</definedName>
    <definedName name="_16A_8" localSheetId="1">#REF!</definedName>
    <definedName name="_16A_8" localSheetId="4">#REF!</definedName>
    <definedName name="_16A_8" localSheetId="2">#REF!</definedName>
    <definedName name="_16A_8" localSheetId="0">#REF!</definedName>
    <definedName name="_16A_8">#REF!</definedName>
    <definedName name="_16A_9" localSheetId="1">#REF!</definedName>
    <definedName name="_16A_9" localSheetId="4">#REF!</definedName>
    <definedName name="_16A_9" localSheetId="2">#REF!</definedName>
    <definedName name="_16A_9" localSheetId="0">#REF!</definedName>
    <definedName name="_16A_9">#REF!</definedName>
    <definedName name="_16B_1" localSheetId="1">[9]연돌일위집계!#REF!</definedName>
    <definedName name="_16B_1" localSheetId="4">[9]연돌일위집계!#REF!</definedName>
    <definedName name="_16B_1" localSheetId="2">[9]연돌일위집계!#REF!</definedName>
    <definedName name="_16B_1" localSheetId="0">[9]연돌일위집계!#REF!</definedName>
    <definedName name="_16B_1">[9]연돌일위집계!#REF!</definedName>
    <definedName name="_16B_10" localSheetId="1">#REF!</definedName>
    <definedName name="_16B_10" localSheetId="4">#REF!</definedName>
    <definedName name="_16B_10" localSheetId="2">#REF!</definedName>
    <definedName name="_16B_10" localSheetId="0">#REF!</definedName>
    <definedName name="_16B_10">#REF!</definedName>
    <definedName name="_16B_11" localSheetId="1">#REF!</definedName>
    <definedName name="_16B_11" localSheetId="4">#REF!</definedName>
    <definedName name="_16B_11" localSheetId="2">#REF!</definedName>
    <definedName name="_16B_11" localSheetId="0">#REF!</definedName>
    <definedName name="_16B_11">#REF!</definedName>
    <definedName name="_16B_12" localSheetId="1">#REF!</definedName>
    <definedName name="_16B_12" localSheetId="4">#REF!</definedName>
    <definedName name="_16B_12" localSheetId="2">#REF!</definedName>
    <definedName name="_16B_12" localSheetId="0">#REF!</definedName>
    <definedName name="_16B_12">#REF!</definedName>
    <definedName name="_16B_13" localSheetId="1">#REF!</definedName>
    <definedName name="_16B_13" localSheetId="4">#REF!</definedName>
    <definedName name="_16B_13" localSheetId="2">#REF!</definedName>
    <definedName name="_16B_13" localSheetId="0">#REF!</definedName>
    <definedName name="_16B_13">#REF!</definedName>
    <definedName name="_16B_14" localSheetId="1">#REF!</definedName>
    <definedName name="_16B_14" localSheetId="4">#REF!</definedName>
    <definedName name="_16B_14" localSheetId="2">#REF!</definedName>
    <definedName name="_16B_14" localSheetId="0">#REF!</definedName>
    <definedName name="_16B_14">#REF!</definedName>
    <definedName name="_16B_15" localSheetId="1">#REF!</definedName>
    <definedName name="_16B_15" localSheetId="4">#REF!</definedName>
    <definedName name="_16B_15" localSheetId="2">#REF!</definedName>
    <definedName name="_16B_15" localSheetId="0">#REF!</definedName>
    <definedName name="_16B_15">#REF!</definedName>
    <definedName name="_16B_2" localSheetId="1">[9]연돌일위집계!#REF!</definedName>
    <definedName name="_16B_2" localSheetId="4">[9]연돌일위집계!#REF!</definedName>
    <definedName name="_16B_2" localSheetId="2">[9]연돌일위집계!#REF!</definedName>
    <definedName name="_16B_2" localSheetId="0">[9]연돌일위집계!#REF!</definedName>
    <definedName name="_16B_2">[9]연돌일위집계!#REF!</definedName>
    <definedName name="_16B_3" localSheetId="1">[9]연돌일위집계!#REF!</definedName>
    <definedName name="_16B_3" localSheetId="4">[9]연돌일위집계!#REF!</definedName>
    <definedName name="_16B_3" localSheetId="2">[9]연돌일위집계!#REF!</definedName>
    <definedName name="_16B_3" localSheetId="0">[9]연돌일위집계!#REF!</definedName>
    <definedName name="_16B_3">[9]연돌일위집계!#REF!</definedName>
    <definedName name="_16B_4" localSheetId="1">[9]연돌일위집계!#REF!</definedName>
    <definedName name="_16B_4" localSheetId="4">[9]연돌일위집계!#REF!</definedName>
    <definedName name="_16B_4" localSheetId="2">[9]연돌일위집계!#REF!</definedName>
    <definedName name="_16B_4" localSheetId="0">[9]연돌일위집계!#REF!</definedName>
    <definedName name="_16B_4">[9]연돌일위집계!#REF!</definedName>
    <definedName name="_16B_5" localSheetId="1">[9]연돌일위집계!#REF!</definedName>
    <definedName name="_16B_5" localSheetId="4">[9]연돌일위집계!#REF!</definedName>
    <definedName name="_16B_5" localSheetId="2">[9]연돌일위집계!#REF!</definedName>
    <definedName name="_16B_5" localSheetId="0">[9]연돌일위집계!#REF!</definedName>
    <definedName name="_16B_5">[9]연돌일위집계!#REF!</definedName>
    <definedName name="_16B_6" localSheetId="1">[9]연돌일위집계!#REF!</definedName>
    <definedName name="_16B_6" localSheetId="4">[9]연돌일위집계!#REF!</definedName>
    <definedName name="_16B_6" localSheetId="2">[9]연돌일위집계!#REF!</definedName>
    <definedName name="_16B_6" localSheetId="0">[9]연돌일위집계!#REF!</definedName>
    <definedName name="_16B_6">[9]연돌일위집계!#REF!</definedName>
    <definedName name="_16B_7" localSheetId="1">[9]연돌일위집계!#REF!</definedName>
    <definedName name="_16B_7" localSheetId="4">[9]연돌일위집계!#REF!</definedName>
    <definedName name="_16B_7" localSheetId="2">[9]연돌일위집계!#REF!</definedName>
    <definedName name="_16B_7" localSheetId="0">[9]연돌일위집계!#REF!</definedName>
    <definedName name="_16B_7">[9]연돌일위집계!#REF!</definedName>
    <definedName name="_16B_8" localSheetId="1">#REF!</definedName>
    <definedName name="_16B_8" localSheetId="4">#REF!</definedName>
    <definedName name="_16B_8" localSheetId="2">#REF!</definedName>
    <definedName name="_16B_8" localSheetId="0">#REF!</definedName>
    <definedName name="_16B_8">#REF!</definedName>
    <definedName name="_16B_9" localSheetId="1">#REF!</definedName>
    <definedName name="_16B_9" localSheetId="4">#REF!</definedName>
    <definedName name="_16B_9" localSheetId="2">#REF!</definedName>
    <definedName name="_16B_9" localSheetId="0">#REF!</definedName>
    <definedName name="_16B_9">#REF!</definedName>
    <definedName name="_16C_1" localSheetId="1">[9]연돌일위집계!#REF!</definedName>
    <definedName name="_16C_1" localSheetId="4">[9]연돌일위집계!#REF!</definedName>
    <definedName name="_16C_1" localSheetId="2">[9]연돌일위집계!#REF!</definedName>
    <definedName name="_16C_1" localSheetId="0">[9]연돌일위집계!#REF!</definedName>
    <definedName name="_16C_1">[9]연돌일위집계!#REF!</definedName>
    <definedName name="_16C_10" localSheetId="1">#REF!</definedName>
    <definedName name="_16C_10" localSheetId="4">#REF!</definedName>
    <definedName name="_16C_10" localSheetId="2">#REF!</definedName>
    <definedName name="_16C_10" localSheetId="0">#REF!</definedName>
    <definedName name="_16C_10">#REF!</definedName>
    <definedName name="_16C_11" localSheetId="1">#REF!</definedName>
    <definedName name="_16C_11" localSheetId="4">#REF!</definedName>
    <definedName name="_16C_11" localSheetId="2">#REF!</definedName>
    <definedName name="_16C_11" localSheetId="0">#REF!</definedName>
    <definedName name="_16C_11">#REF!</definedName>
    <definedName name="_16C_12" localSheetId="1">#REF!</definedName>
    <definedName name="_16C_12" localSheetId="4">#REF!</definedName>
    <definedName name="_16C_12" localSheetId="2">#REF!</definedName>
    <definedName name="_16C_12" localSheetId="0">#REF!</definedName>
    <definedName name="_16C_12">#REF!</definedName>
    <definedName name="_16C_13" localSheetId="1">#REF!</definedName>
    <definedName name="_16C_13" localSheetId="4">#REF!</definedName>
    <definedName name="_16C_13" localSheetId="2">#REF!</definedName>
    <definedName name="_16C_13" localSheetId="0">#REF!</definedName>
    <definedName name="_16C_13">#REF!</definedName>
    <definedName name="_16C_14" localSheetId="1">#REF!</definedName>
    <definedName name="_16C_14" localSheetId="4">#REF!</definedName>
    <definedName name="_16C_14" localSheetId="2">#REF!</definedName>
    <definedName name="_16C_14" localSheetId="0">#REF!</definedName>
    <definedName name="_16C_14">#REF!</definedName>
    <definedName name="_16C_15" localSheetId="1">#REF!</definedName>
    <definedName name="_16C_15" localSheetId="4">#REF!</definedName>
    <definedName name="_16C_15" localSheetId="2">#REF!</definedName>
    <definedName name="_16C_15" localSheetId="0">#REF!</definedName>
    <definedName name="_16C_15">#REF!</definedName>
    <definedName name="_16C_2" localSheetId="1">[9]연돌일위집계!#REF!</definedName>
    <definedName name="_16C_2" localSheetId="4">[9]연돌일위집계!#REF!</definedName>
    <definedName name="_16C_2" localSheetId="2">[9]연돌일위집계!#REF!</definedName>
    <definedName name="_16C_2" localSheetId="0">[9]연돌일위집계!#REF!</definedName>
    <definedName name="_16C_2">[9]연돌일위집계!#REF!</definedName>
    <definedName name="_16C_3" localSheetId="1">[9]연돌일위집계!#REF!</definedName>
    <definedName name="_16C_3" localSheetId="4">[9]연돌일위집계!#REF!</definedName>
    <definedName name="_16C_3" localSheetId="2">[9]연돌일위집계!#REF!</definedName>
    <definedName name="_16C_3" localSheetId="0">[9]연돌일위집계!#REF!</definedName>
    <definedName name="_16C_3">[9]연돌일위집계!#REF!</definedName>
    <definedName name="_16C_4" localSheetId="1">[9]연돌일위집계!#REF!</definedName>
    <definedName name="_16C_4" localSheetId="4">[9]연돌일위집계!#REF!</definedName>
    <definedName name="_16C_4" localSheetId="2">[9]연돌일위집계!#REF!</definedName>
    <definedName name="_16C_4" localSheetId="0">[9]연돌일위집계!#REF!</definedName>
    <definedName name="_16C_4">[9]연돌일위집계!#REF!</definedName>
    <definedName name="_16C_5" localSheetId="1">[9]연돌일위집계!#REF!</definedName>
    <definedName name="_16C_5" localSheetId="4">[9]연돌일위집계!#REF!</definedName>
    <definedName name="_16C_5" localSheetId="2">[9]연돌일위집계!#REF!</definedName>
    <definedName name="_16C_5" localSheetId="0">[9]연돌일위집계!#REF!</definedName>
    <definedName name="_16C_5">[9]연돌일위집계!#REF!</definedName>
    <definedName name="_16C_6" localSheetId="1">[9]연돌일위집계!#REF!</definedName>
    <definedName name="_16C_6" localSheetId="4">[9]연돌일위집계!#REF!</definedName>
    <definedName name="_16C_6" localSheetId="2">[9]연돌일위집계!#REF!</definedName>
    <definedName name="_16C_6" localSheetId="0">[9]연돌일위집계!#REF!</definedName>
    <definedName name="_16C_6">[9]연돌일위집계!#REF!</definedName>
    <definedName name="_16C_7" localSheetId="1">[9]연돌일위집계!#REF!</definedName>
    <definedName name="_16C_7" localSheetId="4">[9]연돌일위집계!#REF!</definedName>
    <definedName name="_16C_7" localSheetId="2">[9]연돌일위집계!#REF!</definedName>
    <definedName name="_16C_7" localSheetId="0">[9]연돌일위집계!#REF!</definedName>
    <definedName name="_16C_7">[9]연돌일위집계!#REF!</definedName>
    <definedName name="_16C_8" localSheetId="1">#REF!</definedName>
    <definedName name="_16C_8" localSheetId="4">#REF!</definedName>
    <definedName name="_16C_8" localSheetId="2">#REF!</definedName>
    <definedName name="_16C_8" localSheetId="0">#REF!</definedName>
    <definedName name="_16C_8">#REF!</definedName>
    <definedName name="_16C_9" localSheetId="1">#REF!</definedName>
    <definedName name="_16C_9" localSheetId="4">#REF!</definedName>
    <definedName name="_16C_9" localSheetId="2">#REF!</definedName>
    <definedName name="_16C_9" localSheetId="0">#REF!</definedName>
    <definedName name="_16C_9">#REF!</definedName>
    <definedName name="_16G__Extract" localSheetId="1">#REF!</definedName>
    <definedName name="_16G__Extract" localSheetId="4">#REF!</definedName>
    <definedName name="_16G__Extract" localSheetId="2">#REF!</definedName>
    <definedName name="_16G__Extract" localSheetId="0">#REF!</definedName>
    <definedName name="_16G__Extract">#REF!</definedName>
    <definedName name="_16P15_" localSheetId="1">#REF!</definedName>
    <definedName name="_16P15_" localSheetId="4">#REF!</definedName>
    <definedName name="_16P15_" localSheetId="2">#REF!</definedName>
    <definedName name="_16P15_" localSheetId="0">#REF!</definedName>
    <definedName name="_16P15_">#REF!</definedName>
    <definedName name="_17">#N/A</definedName>
    <definedName name="_17A_1">#N/A</definedName>
    <definedName name="_17A_10">#N/A</definedName>
    <definedName name="_17A_11">#N/A</definedName>
    <definedName name="_17A_12">#N/A</definedName>
    <definedName name="_17A_13">#N/A</definedName>
    <definedName name="_17A_14">#N/A</definedName>
    <definedName name="_17A_15">#N/A</definedName>
    <definedName name="_17A_2">#N/A</definedName>
    <definedName name="_17A_3">#N/A</definedName>
    <definedName name="_17A_4">#N/A</definedName>
    <definedName name="_17A_5">#N/A</definedName>
    <definedName name="_17A_6">#N/A</definedName>
    <definedName name="_17A_7">#N/A</definedName>
    <definedName name="_17A_8">#N/A</definedName>
    <definedName name="_17A_9">#N/A</definedName>
    <definedName name="_17B_1">#N/A</definedName>
    <definedName name="_17B_10">#N/A</definedName>
    <definedName name="_17B_11">#N/A</definedName>
    <definedName name="_17B_12">#N/A</definedName>
    <definedName name="_17B_13">#N/A</definedName>
    <definedName name="_17B_14">#N/A</definedName>
    <definedName name="_17B_15">#N/A</definedName>
    <definedName name="_17B_2">#N/A</definedName>
    <definedName name="_17B_3">#N/A</definedName>
    <definedName name="_17B_4">#N/A</definedName>
    <definedName name="_17B_5">#N/A</definedName>
    <definedName name="_17B_6">#N/A</definedName>
    <definedName name="_17B_7">#N/A</definedName>
    <definedName name="_17B_8">#N/A</definedName>
    <definedName name="_17B_9">#N/A</definedName>
    <definedName name="_17C_1">#N/A</definedName>
    <definedName name="_17C_10">#N/A</definedName>
    <definedName name="_17C_11">#N/A</definedName>
    <definedName name="_17C_12">#N/A</definedName>
    <definedName name="_17C_13">#N/A</definedName>
    <definedName name="_17C_14">#N/A</definedName>
    <definedName name="_17C_15">#N/A</definedName>
    <definedName name="_17C_2">#N/A</definedName>
    <definedName name="_17C_3">#N/A</definedName>
    <definedName name="_17C_4">#N/A</definedName>
    <definedName name="_17C_5">#N/A</definedName>
    <definedName name="_17C_6">#N/A</definedName>
    <definedName name="_17C_7">#N/A</definedName>
    <definedName name="_17C_8">#N/A</definedName>
    <definedName name="_17C_9">#N/A</definedName>
    <definedName name="_17ME" localSheetId="1">'[8]#REF'!#REF!</definedName>
    <definedName name="_17ME" localSheetId="4">'[8]#REF'!#REF!</definedName>
    <definedName name="_17ME" localSheetId="2">'[8]#REF'!#REF!</definedName>
    <definedName name="_17ME" localSheetId="0">'[8]#REF'!#REF!</definedName>
    <definedName name="_17ME">'[8]#REF'!#REF!</definedName>
    <definedName name="_17P16_" localSheetId="1">#REF!</definedName>
    <definedName name="_17P16_" localSheetId="4">#REF!</definedName>
    <definedName name="_17P16_" localSheetId="2">#REF!</definedName>
    <definedName name="_17P16_" localSheetId="0">#REF!</definedName>
    <definedName name="_17P16_">#REF!</definedName>
    <definedName name="_18">#N/A</definedName>
    <definedName name="_18_3_0Crite" localSheetId="1">#REF!</definedName>
    <definedName name="_18_3_0Crite" localSheetId="4">#REF!</definedName>
    <definedName name="_18_3_0Crite" localSheetId="2">#REF!</definedName>
    <definedName name="_18_3_0Crite" localSheetId="0">#REF!</definedName>
    <definedName name="_18_3_0Crite">#REF!</definedName>
    <definedName name="_18A_1">#N/A</definedName>
    <definedName name="_18A_10">#N/A</definedName>
    <definedName name="_18A_11">#N/A</definedName>
    <definedName name="_18A_12">#N/A</definedName>
    <definedName name="_18A_13">#N/A</definedName>
    <definedName name="_18A_14">#N/A</definedName>
    <definedName name="_18A_15">#N/A</definedName>
    <definedName name="_18A_2">#N/A</definedName>
    <definedName name="_18A_3">#N/A</definedName>
    <definedName name="_18A_4">#N/A</definedName>
    <definedName name="_18A_5">#N/A</definedName>
    <definedName name="_18A_6">#N/A</definedName>
    <definedName name="_18A_7">#N/A</definedName>
    <definedName name="_18A_8">#N/A</definedName>
    <definedName name="_18A_9">#N/A</definedName>
    <definedName name="_18B_1">#N/A</definedName>
    <definedName name="_18B_10">#N/A</definedName>
    <definedName name="_18B_11">#N/A</definedName>
    <definedName name="_18B_12">#N/A</definedName>
    <definedName name="_18B_13">#N/A</definedName>
    <definedName name="_18B_14">#N/A</definedName>
    <definedName name="_18B_15">#N/A</definedName>
    <definedName name="_18B_2">#N/A</definedName>
    <definedName name="_18B_3">#N/A</definedName>
    <definedName name="_18B_4">#N/A</definedName>
    <definedName name="_18B_5">#N/A</definedName>
    <definedName name="_18B_6">#N/A</definedName>
    <definedName name="_18B_7">#N/A</definedName>
    <definedName name="_18B_8">#N/A</definedName>
    <definedName name="_18B_9">#N/A</definedName>
    <definedName name="_18C_1">#N/A</definedName>
    <definedName name="_18C_10">#N/A</definedName>
    <definedName name="_18C_11">#N/A</definedName>
    <definedName name="_18C_12">#N/A</definedName>
    <definedName name="_18C_13">#N/A</definedName>
    <definedName name="_18C_14">#N/A</definedName>
    <definedName name="_18C_15">#N/A</definedName>
    <definedName name="_18C_2">#N/A</definedName>
    <definedName name="_18C_3">#N/A</definedName>
    <definedName name="_18C_4">#N/A</definedName>
    <definedName name="_18C_5">#N/A</definedName>
    <definedName name="_18C_6">#N/A</definedName>
    <definedName name="_18C_7">#N/A</definedName>
    <definedName name="_18C_8">#N/A</definedName>
    <definedName name="_18C_9">#N/A</definedName>
    <definedName name="_18G_0Extr" localSheetId="1">#REF!</definedName>
    <definedName name="_18G_0Extr" localSheetId="4">#REF!</definedName>
    <definedName name="_18G_0Extr" localSheetId="2">#REF!</definedName>
    <definedName name="_18G_0Extr" localSheetId="0">#REF!</definedName>
    <definedName name="_18G_0Extr">#REF!</definedName>
    <definedName name="_18ME" localSheetId="1">'[8]#REF'!#REF!</definedName>
    <definedName name="_18ME" localSheetId="4">'[8]#REF'!#REF!</definedName>
    <definedName name="_18ME" localSheetId="2">'[8]#REF'!#REF!</definedName>
    <definedName name="_18ME" localSheetId="0">'[8]#REF'!#REF!</definedName>
    <definedName name="_18ME">'[8]#REF'!#REF!</definedName>
    <definedName name="_18P17_" localSheetId="1">#REF!</definedName>
    <definedName name="_18P17_" localSheetId="4">#REF!</definedName>
    <definedName name="_18P17_" localSheetId="2">#REF!</definedName>
    <definedName name="_18P17_" localSheetId="0">#REF!</definedName>
    <definedName name="_18P17_">#REF!</definedName>
    <definedName name="_19">#N/A</definedName>
    <definedName name="_19P2_" localSheetId="1">#REF!</definedName>
    <definedName name="_19P2_" localSheetId="4">#REF!</definedName>
    <definedName name="_19P2_" localSheetId="2">#REF!</definedName>
    <definedName name="_19P2_" localSheetId="0">#REF!</definedName>
    <definedName name="_19P2_">#REF!</definedName>
    <definedName name="_1A_1" localSheetId="1">[9]연돌일위집계!#REF!</definedName>
    <definedName name="_1A_1" localSheetId="4">[9]연돌일위집계!#REF!</definedName>
    <definedName name="_1A_1" localSheetId="2">[9]연돌일위집계!#REF!</definedName>
    <definedName name="_1A_1" localSheetId="0">[9]연돌일위집계!#REF!</definedName>
    <definedName name="_1A_1">[9]연돌일위집계!#REF!</definedName>
    <definedName name="_1A_10" localSheetId="1">[9]연돌일위집계!#REF!</definedName>
    <definedName name="_1A_10" localSheetId="4">[9]연돌일위집계!#REF!</definedName>
    <definedName name="_1A_10" localSheetId="2">[9]연돌일위집계!#REF!</definedName>
    <definedName name="_1A_10" localSheetId="0">[9]연돌일위집계!#REF!</definedName>
    <definedName name="_1A_10">[9]연돌일위집계!#REF!</definedName>
    <definedName name="_1A_11" localSheetId="1">[9]연돌일위집계!#REF!</definedName>
    <definedName name="_1A_11" localSheetId="4">[9]연돌일위집계!#REF!</definedName>
    <definedName name="_1A_11" localSheetId="2">[9]연돌일위집계!#REF!</definedName>
    <definedName name="_1A_11" localSheetId="0">[9]연돌일위집계!#REF!</definedName>
    <definedName name="_1A_11">[9]연돌일위집계!#REF!</definedName>
    <definedName name="_1A_12" localSheetId="1">[9]연돌일위집계!#REF!</definedName>
    <definedName name="_1A_12" localSheetId="4">[9]연돌일위집계!#REF!</definedName>
    <definedName name="_1A_12" localSheetId="2">[9]연돌일위집계!#REF!</definedName>
    <definedName name="_1A_12" localSheetId="0">[9]연돌일위집계!#REF!</definedName>
    <definedName name="_1A_12">[9]연돌일위집계!#REF!</definedName>
    <definedName name="_1A_13" localSheetId="1">[9]연돌일위집계!#REF!</definedName>
    <definedName name="_1A_13" localSheetId="4">[9]연돌일위집계!#REF!</definedName>
    <definedName name="_1A_13" localSheetId="2">[9]연돌일위집계!#REF!</definedName>
    <definedName name="_1A_13" localSheetId="0">[9]연돌일위집계!#REF!</definedName>
    <definedName name="_1A_13">[9]연돌일위집계!#REF!</definedName>
    <definedName name="_1A_14" localSheetId="1">[9]연돌일위집계!#REF!</definedName>
    <definedName name="_1A_14" localSheetId="4">[9]연돌일위집계!#REF!</definedName>
    <definedName name="_1A_14" localSheetId="2">[9]연돌일위집계!#REF!</definedName>
    <definedName name="_1A_14" localSheetId="0">[9]연돌일위집계!#REF!</definedName>
    <definedName name="_1A_14">[9]연돌일위집계!#REF!</definedName>
    <definedName name="_1A_15" localSheetId="1">[9]연돌일위집계!#REF!</definedName>
    <definedName name="_1A_15" localSheetId="4">[9]연돌일위집계!#REF!</definedName>
    <definedName name="_1A_15" localSheetId="2">[9]연돌일위집계!#REF!</definedName>
    <definedName name="_1A_15" localSheetId="0">[9]연돌일위집계!#REF!</definedName>
    <definedName name="_1A_15">[9]연돌일위집계!#REF!</definedName>
    <definedName name="_1A_16" localSheetId="1">[9]연돌일위집계!#REF!</definedName>
    <definedName name="_1A_16" localSheetId="4">[9]연돌일위집계!#REF!</definedName>
    <definedName name="_1A_16" localSheetId="2">[9]연돌일위집계!#REF!</definedName>
    <definedName name="_1A_16" localSheetId="0">[9]연돌일위집계!#REF!</definedName>
    <definedName name="_1A_16">[9]연돌일위집계!#REF!</definedName>
    <definedName name="_1A_17" localSheetId="1">[9]연돌일위집계!#REF!</definedName>
    <definedName name="_1A_17" localSheetId="4">[9]연돌일위집계!#REF!</definedName>
    <definedName name="_1A_17" localSheetId="2">[9]연돌일위집계!#REF!</definedName>
    <definedName name="_1A_17" localSheetId="0">[9]연돌일위집계!#REF!</definedName>
    <definedName name="_1A_17">[9]연돌일위집계!#REF!</definedName>
    <definedName name="_1A_18" localSheetId="1">[9]연돌일위집계!#REF!</definedName>
    <definedName name="_1A_18" localSheetId="4">[9]연돌일위집계!#REF!</definedName>
    <definedName name="_1A_18" localSheetId="2">[9]연돌일위집계!#REF!</definedName>
    <definedName name="_1A_18" localSheetId="0">[9]연돌일위집계!#REF!</definedName>
    <definedName name="_1A_18">[9]연돌일위집계!#REF!</definedName>
    <definedName name="_1A_19" localSheetId="1">[9]연돌일위집계!#REF!</definedName>
    <definedName name="_1A_19" localSheetId="4">[9]연돌일위집계!#REF!</definedName>
    <definedName name="_1A_19" localSheetId="2">[9]연돌일위집계!#REF!</definedName>
    <definedName name="_1A_19" localSheetId="0">[9]연돌일위집계!#REF!</definedName>
    <definedName name="_1A_19">[9]연돌일위집계!#REF!</definedName>
    <definedName name="_1A_2" localSheetId="1">[9]연돌일위집계!#REF!</definedName>
    <definedName name="_1A_2" localSheetId="4">[9]연돌일위집계!#REF!</definedName>
    <definedName name="_1A_2" localSheetId="2">[9]연돌일위집계!#REF!</definedName>
    <definedName name="_1A_2" localSheetId="0">[9]연돌일위집계!#REF!</definedName>
    <definedName name="_1A_2">[9]연돌일위집계!#REF!</definedName>
    <definedName name="_1A_20" localSheetId="1">[9]연돌일위집계!#REF!</definedName>
    <definedName name="_1A_20" localSheetId="4">[9]연돌일위집계!#REF!</definedName>
    <definedName name="_1A_20" localSheetId="2">[9]연돌일위집계!#REF!</definedName>
    <definedName name="_1A_20" localSheetId="0">[9]연돌일위집계!#REF!</definedName>
    <definedName name="_1A_20">[9]연돌일위집계!#REF!</definedName>
    <definedName name="_1A_21" localSheetId="1">[9]연돌일위집계!#REF!</definedName>
    <definedName name="_1A_21" localSheetId="4">[9]연돌일위집계!#REF!</definedName>
    <definedName name="_1A_21" localSheetId="2">[9]연돌일위집계!#REF!</definedName>
    <definedName name="_1A_21" localSheetId="0">[9]연돌일위집계!#REF!</definedName>
    <definedName name="_1A_21">[9]연돌일위집계!#REF!</definedName>
    <definedName name="_1A_22" localSheetId="1">[9]연돌일위집계!#REF!</definedName>
    <definedName name="_1A_22" localSheetId="4">[9]연돌일위집계!#REF!</definedName>
    <definedName name="_1A_22" localSheetId="2">[9]연돌일위집계!#REF!</definedName>
    <definedName name="_1A_22" localSheetId="0">[9]연돌일위집계!#REF!</definedName>
    <definedName name="_1A_22">[9]연돌일위집계!#REF!</definedName>
    <definedName name="_1A_23" localSheetId="1">[9]연돌일위집계!#REF!</definedName>
    <definedName name="_1A_23" localSheetId="4">[9]연돌일위집계!#REF!</definedName>
    <definedName name="_1A_23" localSheetId="2">[9]연돌일위집계!#REF!</definedName>
    <definedName name="_1A_23" localSheetId="0">[9]연돌일위집계!#REF!</definedName>
    <definedName name="_1A_23">[9]연돌일위집계!#REF!</definedName>
    <definedName name="_1A_24" localSheetId="1">[9]연돌일위집계!#REF!</definedName>
    <definedName name="_1A_24" localSheetId="4">[9]연돌일위집계!#REF!</definedName>
    <definedName name="_1A_24" localSheetId="2">[9]연돌일위집계!#REF!</definedName>
    <definedName name="_1A_24" localSheetId="0">[9]연돌일위집계!#REF!</definedName>
    <definedName name="_1A_24">[9]연돌일위집계!#REF!</definedName>
    <definedName name="_1A_25" localSheetId="1">[9]연돌일위집계!#REF!</definedName>
    <definedName name="_1A_25" localSheetId="4">[9]연돌일위집계!#REF!</definedName>
    <definedName name="_1A_25" localSheetId="2">[9]연돌일위집계!#REF!</definedName>
    <definedName name="_1A_25" localSheetId="0">[9]연돌일위집계!#REF!</definedName>
    <definedName name="_1A_25">[9]연돌일위집계!#REF!</definedName>
    <definedName name="_1A_26" localSheetId="1">[9]연돌일위집계!#REF!</definedName>
    <definedName name="_1A_26" localSheetId="4">[9]연돌일위집계!#REF!</definedName>
    <definedName name="_1A_26" localSheetId="2">[9]연돌일위집계!#REF!</definedName>
    <definedName name="_1A_26" localSheetId="0">[9]연돌일위집계!#REF!</definedName>
    <definedName name="_1A_26">[9]연돌일위집계!#REF!</definedName>
    <definedName name="_1A_27" localSheetId="1">[9]연돌일위집계!#REF!</definedName>
    <definedName name="_1A_27" localSheetId="4">[9]연돌일위집계!#REF!</definedName>
    <definedName name="_1A_27" localSheetId="2">[9]연돌일위집계!#REF!</definedName>
    <definedName name="_1A_27" localSheetId="0">[9]연돌일위집계!#REF!</definedName>
    <definedName name="_1A_27">[9]연돌일위집계!#REF!</definedName>
    <definedName name="_1A_28" localSheetId="1">[9]연돌일위집계!#REF!</definedName>
    <definedName name="_1A_28" localSheetId="4">[9]연돌일위집계!#REF!</definedName>
    <definedName name="_1A_28" localSheetId="2">[9]연돌일위집계!#REF!</definedName>
    <definedName name="_1A_28" localSheetId="0">[9]연돌일위집계!#REF!</definedName>
    <definedName name="_1A_28">[9]연돌일위집계!#REF!</definedName>
    <definedName name="_1A_29" localSheetId="1">[9]연돌일위집계!#REF!</definedName>
    <definedName name="_1A_29" localSheetId="4">[9]연돌일위집계!#REF!</definedName>
    <definedName name="_1A_29" localSheetId="2">[9]연돌일위집계!#REF!</definedName>
    <definedName name="_1A_29" localSheetId="0">[9]연돌일위집계!#REF!</definedName>
    <definedName name="_1A_29">[9]연돌일위집계!#REF!</definedName>
    <definedName name="_1A_3" localSheetId="1">[9]연돌일위집계!#REF!</definedName>
    <definedName name="_1A_3" localSheetId="4">[9]연돌일위집계!#REF!</definedName>
    <definedName name="_1A_3" localSheetId="2">[9]연돌일위집계!#REF!</definedName>
    <definedName name="_1A_3" localSheetId="0">[9]연돌일위집계!#REF!</definedName>
    <definedName name="_1A_3">[9]연돌일위집계!#REF!</definedName>
    <definedName name="_1A_30" localSheetId="1">[9]연돌일위집계!#REF!</definedName>
    <definedName name="_1A_30" localSheetId="4">[9]연돌일위집계!#REF!</definedName>
    <definedName name="_1A_30" localSheetId="2">[9]연돌일위집계!#REF!</definedName>
    <definedName name="_1A_30" localSheetId="0">[9]연돌일위집계!#REF!</definedName>
    <definedName name="_1A_30">[9]연돌일위집계!#REF!</definedName>
    <definedName name="_1A_4" localSheetId="1">[9]연돌일위집계!#REF!</definedName>
    <definedName name="_1A_4" localSheetId="4">[9]연돌일위집계!#REF!</definedName>
    <definedName name="_1A_4" localSheetId="2">[9]연돌일위집계!#REF!</definedName>
    <definedName name="_1A_4" localSheetId="0">[9]연돌일위집계!#REF!</definedName>
    <definedName name="_1A_4">[9]연돌일위집계!#REF!</definedName>
    <definedName name="_1A_5" localSheetId="1">[9]연돌일위집계!#REF!</definedName>
    <definedName name="_1A_5" localSheetId="4">[9]연돌일위집계!#REF!</definedName>
    <definedName name="_1A_5" localSheetId="2">[9]연돌일위집계!#REF!</definedName>
    <definedName name="_1A_5" localSheetId="0">[9]연돌일위집계!#REF!</definedName>
    <definedName name="_1A_5">[9]연돌일위집계!#REF!</definedName>
    <definedName name="_1A_6" localSheetId="1">[9]연돌일위집계!#REF!</definedName>
    <definedName name="_1A_6" localSheetId="4">[9]연돌일위집계!#REF!</definedName>
    <definedName name="_1A_6" localSheetId="2">[9]연돌일위집계!#REF!</definedName>
    <definedName name="_1A_6" localSheetId="0">[9]연돌일위집계!#REF!</definedName>
    <definedName name="_1A_6">[9]연돌일위집계!#REF!</definedName>
    <definedName name="_1A_7" localSheetId="1">[9]연돌일위집계!#REF!</definedName>
    <definedName name="_1A_7" localSheetId="4">[9]연돌일위집계!#REF!</definedName>
    <definedName name="_1A_7" localSheetId="2">[9]연돌일위집계!#REF!</definedName>
    <definedName name="_1A_7" localSheetId="0">[9]연돌일위집계!#REF!</definedName>
    <definedName name="_1A_7">[9]연돌일위집계!#REF!</definedName>
    <definedName name="_1A_8" localSheetId="1">[9]연돌일위집계!#REF!</definedName>
    <definedName name="_1A_8" localSheetId="4">[9]연돌일위집계!#REF!</definedName>
    <definedName name="_1A_8" localSheetId="2">[9]연돌일위집계!#REF!</definedName>
    <definedName name="_1A_8" localSheetId="0">[9]연돌일위집계!#REF!</definedName>
    <definedName name="_1A_8">[9]연돌일위집계!#REF!</definedName>
    <definedName name="_1A_9" localSheetId="1">[9]연돌일위집계!#REF!</definedName>
    <definedName name="_1A_9" localSheetId="4">[9]연돌일위집계!#REF!</definedName>
    <definedName name="_1A_9" localSheetId="2">[9]연돌일위집계!#REF!</definedName>
    <definedName name="_1A_9" localSheetId="0">[9]연돌일위집계!#REF!</definedName>
    <definedName name="_1A_9">[9]연돌일위집계!#REF!</definedName>
    <definedName name="_1B_1" localSheetId="1">[9]연돌일위집계!#REF!</definedName>
    <definedName name="_1B_1" localSheetId="4">[9]연돌일위집계!#REF!</definedName>
    <definedName name="_1B_1" localSheetId="2">[9]연돌일위집계!#REF!</definedName>
    <definedName name="_1B_1" localSheetId="0">[9]연돌일위집계!#REF!</definedName>
    <definedName name="_1B_1">[9]연돌일위집계!#REF!</definedName>
    <definedName name="_1B_10" localSheetId="1">[9]연돌일위집계!#REF!</definedName>
    <definedName name="_1B_10" localSheetId="4">[9]연돌일위집계!#REF!</definedName>
    <definedName name="_1B_10" localSheetId="2">[9]연돌일위집계!#REF!</definedName>
    <definedName name="_1B_10" localSheetId="0">[9]연돌일위집계!#REF!</definedName>
    <definedName name="_1B_10">[9]연돌일위집계!#REF!</definedName>
    <definedName name="_1B_11" localSheetId="1">[9]연돌일위집계!#REF!</definedName>
    <definedName name="_1B_11" localSheetId="4">[9]연돌일위집계!#REF!</definedName>
    <definedName name="_1B_11" localSheetId="2">[9]연돌일위집계!#REF!</definedName>
    <definedName name="_1B_11" localSheetId="0">[9]연돌일위집계!#REF!</definedName>
    <definedName name="_1B_11">[9]연돌일위집계!#REF!</definedName>
    <definedName name="_1B_12" localSheetId="1">[9]연돌일위집계!#REF!</definedName>
    <definedName name="_1B_12" localSheetId="4">[9]연돌일위집계!#REF!</definedName>
    <definedName name="_1B_12" localSheetId="2">[9]연돌일위집계!#REF!</definedName>
    <definedName name="_1B_12" localSheetId="0">[9]연돌일위집계!#REF!</definedName>
    <definedName name="_1B_12">[9]연돌일위집계!#REF!</definedName>
    <definedName name="_1B_13" localSheetId="1">[9]연돌일위집계!#REF!</definedName>
    <definedName name="_1B_13" localSheetId="4">[9]연돌일위집계!#REF!</definedName>
    <definedName name="_1B_13" localSheetId="2">[9]연돌일위집계!#REF!</definedName>
    <definedName name="_1B_13" localSheetId="0">[9]연돌일위집계!#REF!</definedName>
    <definedName name="_1B_13">[9]연돌일위집계!#REF!</definedName>
    <definedName name="_1B_14" localSheetId="1">[9]연돌일위집계!#REF!</definedName>
    <definedName name="_1B_14" localSheetId="4">[9]연돌일위집계!#REF!</definedName>
    <definedName name="_1B_14" localSheetId="2">[9]연돌일위집계!#REF!</definedName>
    <definedName name="_1B_14" localSheetId="0">[9]연돌일위집계!#REF!</definedName>
    <definedName name="_1B_14">[9]연돌일위집계!#REF!</definedName>
    <definedName name="_1B_15" localSheetId="1">[9]연돌일위집계!#REF!</definedName>
    <definedName name="_1B_15" localSheetId="4">[9]연돌일위집계!#REF!</definedName>
    <definedName name="_1B_15" localSheetId="2">[9]연돌일위집계!#REF!</definedName>
    <definedName name="_1B_15" localSheetId="0">[9]연돌일위집계!#REF!</definedName>
    <definedName name="_1B_15">[9]연돌일위집계!#REF!</definedName>
    <definedName name="_1B_16" localSheetId="1">[9]연돌일위집계!#REF!</definedName>
    <definedName name="_1B_16" localSheetId="4">[9]연돌일위집계!#REF!</definedName>
    <definedName name="_1B_16" localSheetId="2">[9]연돌일위집계!#REF!</definedName>
    <definedName name="_1B_16" localSheetId="0">[9]연돌일위집계!#REF!</definedName>
    <definedName name="_1B_16">[9]연돌일위집계!#REF!</definedName>
    <definedName name="_1B_17" localSheetId="1">[9]연돌일위집계!#REF!</definedName>
    <definedName name="_1B_17" localSheetId="4">[9]연돌일위집계!#REF!</definedName>
    <definedName name="_1B_17" localSheetId="2">[9]연돌일위집계!#REF!</definedName>
    <definedName name="_1B_17" localSheetId="0">[9]연돌일위집계!#REF!</definedName>
    <definedName name="_1B_17">[9]연돌일위집계!#REF!</definedName>
    <definedName name="_1B_18" localSheetId="1">[9]연돌일위집계!#REF!</definedName>
    <definedName name="_1B_18" localSheetId="4">[9]연돌일위집계!#REF!</definedName>
    <definedName name="_1B_18" localSheetId="2">[9]연돌일위집계!#REF!</definedName>
    <definedName name="_1B_18" localSheetId="0">[9]연돌일위집계!#REF!</definedName>
    <definedName name="_1B_18">[9]연돌일위집계!#REF!</definedName>
    <definedName name="_1B_19" localSheetId="1">[9]연돌일위집계!#REF!</definedName>
    <definedName name="_1B_19" localSheetId="4">[9]연돌일위집계!#REF!</definedName>
    <definedName name="_1B_19" localSheetId="2">[9]연돌일위집계!#REF!</definedName>
    <definedName name="_1B_19" localSheetId="0">[9]연돌일위집계!#REF!</definedName>
    <definedName name="_1B_19">[9]연돌일위집계!#REF!</definedName>
    <definedName name="_1B_2" localSheetId="1">[9]연돌일위집계!#REF!</definedName>
    <definedName name="_1B_2" localSheetId="4">[9]연돌일위집계!#REF!</definedName>
    <definedName name="_1B_2" localSheetId="2">[9]연돌일위집계!#REF!</definedName>
    <definedName name="_1B_2" localSheetId="0">[9]연돌일위집계!#REF!</definedName>
    <definedName name="_1B_2">[9]연돌일위집계!#REF!</definedName>
    <definedName name="_1B_20" localSheetId="1">[9]연돌일위집계!#REF!</definedName>
    <definedName name="_1B_20" localSheetId="4">[9]연돌일위집계!#REF!</definedName>
    <definedName name="_1B_20" localSheetId="2">[9]연돌일위집계!#REF!</definedName>
    <definedName name="_1B_20" localSheetId="0">[9]연돌일위집계!#REF!</definedName>
    <definedName name="_1B_20">[9]연돌일위집계!#REF!</definedName>
    <definedName name="_1B_21" localSheetId="1">[9]연돌일위집계!#REF!</definedName>
    <definedName name="_1B_21" localSheetId="4">[9]연돌일위집계!#REF!</definedName>
    <definedName name="_1B_21" localSheetId="2">[9]연돌일위집계!#REF!</definedName>
    <definedName name="_1B_21" localSheetId="0">[9]연돌일위집계!#REF!</definedName>
    <definedName name="_1B_21">[9]연돌일위집계!#REF!</definedName>
    <definedName name="_1B_22" localSheetId="1">[9]연돌일위집계!#REF!</definedName>
    <definedName name="_1B_22" localSheetId="4">[9]연돌일위집계!#REF!</definedName>
    <definedName name="_1B_22" localSheetId="2">[9]연돌일위집계!#REF!</definedName>
    <definedName name="_1B_22" localSheetId="0">[9]연돌일위집계!#REF!</definedName>
    <definedName name="_1B_22">[9]연돌일위집계!#REF!</definedName>
    <definedName name="_1B_23" localSheetId="1">[9]연돌일위집계!#REF!</definedName>
    <definedName name="_1B_23" localSheetId="4">[9]연돌일위집계!#REF!</definedName>
    <definedName name="_1B_23" localSheetId="2">[9]연돌일위집계!#REF!</definedName>
    <definedName name="_1B_23" localSheetId="0">[9]연돌일위집계!#REF!</definedName>
    <definedName name="_1B_23">[9]연돌일위집계!#REF!</definedName>
    <definedName name="_1B_24" localSheetId="1">[9]연돌일위집계!#REF!</definedName>
    <definedName name="_1B_24" localSheetId="4">[9]연돌일위집계!#REF!</definedName>
    <definedName name="_1B_24" localSheetId="2">[9]연돌일위집계!#REF!</definedName>
    <definedName name="_1B_24" localSheetId="0">[9]연돌일위집계!#REF!</definedName>
    <definedName name="_1B_24">[9]연돌일위집계!#REF!</definedName>
    <definedName name="_1B_25" localSheetId="1">[9]연돌일위집계!#REF!</definedName>
    <definedName name="_1B_25" localSheetId="4">[9]연돌일위집계!#REF!</definedName>
    <definedName name="_1B_25" localSheetId="2">[9]연돌일위집계!#REF!</definedName>
    <definedName name="_1B_25" localSheetId="0">[9]연돌일위집계!#REF!</definedName>
    <definedName name="_1B_25">[9]연돌일위집계!#REF!</definedName>
    <definedName name="_1B_26" localSheetId="1">[9]연돌일위집계!#REF!</definedName>
    <definedName name="_1B_26" localSheetId="4">[9]연돌일위집계!#REF!</definedName>
    <definedName name="_1B_26" localSheetId="2">[9]연돌일위집계!#REF!</definedName>
    <definedName name="_1B_26" localSheetId="0">[9]연돌일위집계!#REF!</definedName>
    <definedName name="_1B_26">[9]연돌일위집계!#REF!</definedName>
    <definedName name="_1B_27" localSheetId="1">[9]연돌일위집계!#REF!</definedName>
    <definedName name="_1B_27" localSheetId="4">[9]연돌일위집계!#REF!</definedName>
    <definedName name="_1B_27" localSheetId="2">[9]연돌일위집계!#REF!</definedName>
    <definedName name="_1B_27" localSheetId="0">[9]연돌일위집계!#REF!</definedName>
    <definedName name="_1B_27">[9]연돌일위집계!#REF!</definedName>
    <definedName name="_1B_28" localSheetId="1">[9]연돌일위집계!#REF!</definedName>
    <definedName name="_1B_28" localSheetId="4">[9]연돌일위집계!#REF!</definedName>
    <definedName name="_1B_28" localSheetId="2">[9]연돌일위집계!#REF!</definedName>
    <definedName name="_1B_28" localSheetId="0">[9]연돌일위집계!#REF!</definedName>
    <definedName name="_1B_28">[9]연돌일위집계!#REF!</definedName>
    <definedName name="_1B_29" localSheetId="1">[9]연돌일위집계!#REF!</definedName>
    <definedName name="_1B_29" localSheetId="4">[9]연돌일위집계!#REF!</definedName>
    <definedName name="_1B_29" localSheetId="2">[9]연돌일위집계!#REF!</definedName>
    <definedName name="_1B_29" localSheetId="0">[9]연돌일위집계!#REF!</definedName>
    <definedName name="_1B_29">[9]연돌일위집계!#REF!</definedName>
    <definedName name="_1B_3" localSheetId="1">[9]연돌일위집계!#REF!</definedName>
    <definedName name="_1B_3" localSheetId="4">[9]연돌일위집계!#REF!</definedName>
    <definedName name="_1B_3" localSheetId="2">[9]연돌일위집계!#REF!</definedName>
    <definedName name="_1B_3" localSheetId="0">[9]연돌일위집계!#REF!</definedName>
    <definedName name="_1B_3">[9]연돌일위집계!#REF!</definedName>
    <definedName name="_1B_30" localSheetId="1">[9]연돌일위집계!#REF!</definedName>
    <definedName name="_1B_30" localSheetId="4">[9]연돌일위집계!#REF!</definedName>
    <definedName name="_1B_30" localSheetId="2">[9]연돌일위집계!#REF!</definedName>
    <definedName name="_1B_30" localSheetId="0">[9]연돌일위집계!#REF!</definedName>
    <definedName name="_1B_30">[9]연돌일위집계!#REF!</definedName>
    <definedName name="_1B_4" localSheetId="1">[9]연돌일위집계!#REF!</definedName>
    <definedName name="_1B_4" localSheetId="4">[9]연돌일위집계!#REF!</definedName>
    <definedName name="_1B_4" localSheetId="2">[9]연돌일위집계!#REF!</definedName>
    <definedName name="_1B_4" localSheetId="0">[9]연돌일위집계!#REF!</definedName>
    <definedName name="_1B_4">[9]연돌일위집계!#REF!</definedName>
    <definedName name="_1B_5" localSheetId="1">[9]연돌일위집계!#REF!</definedName>
    <definedName name="_1B_5" localSheetId="4">[9]연돌일위집계!#REF!</definedName>
    <definedName name="_1B_5" localSheetId="2">[9]연돌일위집계!#REF!</definedName>
    <definedName name="_1B_5" localSheetId="0">[9]연돌일위집계!#REF!</definedName>
    <definedName name="_1B_5">[9]연돌일위집계!#REF!</definedName>
    <definedName name="_1B_6" localSheetId="1">[9]연돌일위집계!#REF!</definedName>
    <definedName name="_1B_6" localSheetId="4">[9]연돌일위집계!#REF!</definedName>
    <definedName name="_1B_6" localSheetId="2">[9]연돌일위집계!#REF!</definedName>
    <definedName name="_1B_6" localSheetId="0">[9]연돌일위집계!#REF!</definedName>
    <definedName name="_1B_6">[9]연돌일위집계!#REF!</definedName>
    <definedName name="_1B_7" localSheetId="1">[9]연돌일위집계!#REF!</definedName>
    <definedName name="_1B_7" localSheetId="4">[9]연돌일위집계!#REF!</definedName>
    <definedName name="_1B_7" localSheetId="2">[9]연돌일위집계!#REF!</definedName>
    <definedName name="_1B_7" localSheetId="0">[9]연돌일위집계!#REF!</definedName>
    <definedName name="_1B_7">[9]연돌일위집계!#REF!</definedName>
    <definedName name="_1B_8" localSheetId="1">[9]연돌일위집계!#REF!</definedName>
    <definedName name="_1B_8" localSheetId="4">[9]연돌일위집계!#REF!</definedName>
    <definedName name="_1B_8" localSheetId="2">[9]연돌일위집계!#REF!</definedName>
    <definedName name="_1B_8" localSheetId="0">[9]연돌일위집계!#REF!</definedName>
    <definedName name="_1B_8">[9]연돌일위집계!#REF!</definedName>
    <definedName name="_1B_9" localSheetId="1">[9]연돌일위집계!#REF!</definedName>
    <definedName name="_1B_9" localSheetId="4">[9]연돌일위집계!#REF!</definedName>
    <definedName name="_1B_9" localSheetId="2">[9]연돌일위집계!#REF!</definedName>
    <definedName name="_1B_9" localSheetId="0">[9]연돌일위집계!#REF!</definedName>
    <definedName name="_1B_9">[9]연돌일위집계!#REF!</definedName>
    <definedName name="_1C_1" localSheetId="1">[9]연돌일위집계!#REF!</definedName>
    <definedName name="_1C_1" localSheetId="4">[9]연돌일위집계!#REF!</definedName>
    <definedName name="_1C_1" localSheetId="2">[9]연돌일위집계!#REF!</definedName>
    <definedName name="_1C_1" localSheetId="0">[9]연돌일위집계!#REF!</definedName>
    <definedName name="_1C_1">[9]연돌일위집계!#REF!</definedName>
    <definedName name="_1C_10" localSheetId="1">[9]연돌일위집계!#REF!</definedName>
    <definedName name="_1C_10" localSheetId="4">[9]연돌일위집계!#REF!</definedName>
    <definedName name="_1C_10" localSheetId="2">[9]연돌일위집계!#REF!</definedName>
    <definedName name="_1C_10" localSheetId="0">[9]연돌일위집계!#REF!</definedName>
    <definedName name="_1C_10">[9]연돌일위집계!#REF!</definedName>
    <definedName name="_1C_11" localSheetId="1">[9]연돌일위집계!#REF!</definedName>
    <definedName name="_1C_11" localSheetId="4">[9]연돌일위집계!#REF!</definedName>
    <definedName name="_1C_11" localSheetId="2">[9]연돌일위집계!#REF!</definedName>
    <definedName name="_1C_11" localSheetId="0">[9]연돌일위집계!#REF!</definedName>
    <definedName name="_1C_11">[9]연돌일위집계!#REF!</definedName>
    <definedName name="_1C_12" localSheetId="1">[9]연돌일위집계!#REF!</definedName>
    <definedName name="_1C_12" localSheetId="4">[9]연돌일위집계!#REF!</definedName>
    <definedName name="_1C_12" localSheetId="2">[9]연돌일위집계!#REF!</definedName>
    <definedName name="_1C_12" localSheetId="0">[9]연돌일위집계!#REF!</definedName>
    <definedName name="_1C_12">[9]연돌일위집계!#REF!</definedName>
    <definedName name="_1C_13" localSheetId="1">[9]연돌일위집계!#REF!</definedName>
    <definedName name="_1C_13" localSheetId="4">[9]연돌일위집계!#REF!</definedName>
    <definedName name="_1C_13" localSheetId="2">[9]연돌일위집계!#REF!</definedName>
    <definedName name="_1C_13" localSheetId="0">[9]연돌일위집계!#REF!</definedName>
    <definedName name="_1C_13">[9]연돌일위집계!#REF!</definedName>
    <definedName name="_1C_14" localSheetId="1">[9]연돌일위집계!#REF!</definedName>
    <definedName name="_1C_14" localSheetId="4">[9]연돌일위집계!#REF!</definedName>
    <definedName name="_1C_14" localSheetId="2">[9]연돌일위집계!#REF!</definedName>
    <definedName name="_1C_14" localSheetId="0">[9]연돌일위집계!#REF!</definedName>
    <definedName name="_1C_14">[9]연돌일위집계!#REF!</definedName>
    <definedName name="_1C_15" localSheetId="1">[9]연돌일위집계!#REF!</definedName>
    <definedName name="_1C_15" localSheetId="4">[9]연돌일위집계!#REF!</definedName>
    <definedName name="_1C_15" localSheetId="2">[9]연돌일위집계!#REF!</definedName>
    <definedName name="_1C_15" localSheetId="0">[9]연돌일위집계!#REF!</definedName>
    <definedName name="_1C_15">[9]연돌일위집계!#REF!</definedName>
    <definedName name="_1C_16" localSheetId="1">[9]연돌일위집계!#REF!</definedName>
    <definedName name="_1C_16" localSheetId="4">[9]연돌일위집계!#REF!</definedName>
    <definedName name="_1C_16" localSheetId="2">[9]연돌일위집계!#REF!</definedName>
    <definedName name="_1C_16" localSheetId="0">[9]연돌일위집계!#REF!</definedName>
    <definedName name="_1C_16">[9]연돌일위집계!#REF!</definedName>
    <definedName name="_1C_17" localSheetId="1">[9]연돌일위집계!#REF!</definedName>
    <definedName name="_1C_17" localSheetId="4">[9]연돌일위집계!#REF!</definedName>
    <definedName name="_1C_17" localSheetId="2">[9]연돌일위집계!#REF!</definedName>
    <definedName name="_1C_17" localSheetId="0">[9]연돌일위집계!#REF!</definedName>
    <definedName name="_1C_17">[9]연돌일위집계!#REF!</definedName>
    <definedName name="_1C_18" localSheetId="1">[9]연돌일위집계!#REF!</definedName>
    <definedName name="_1C_18" localSheetId="4">[9]연돌일위집계!#REF!</definedName>
    <definedName name="_1C_18" localSheetId="2">[9]연돌일위집계!#REF!</definedName>
    <definedName name="_1C_18" localSheetId="0">[9]연돌일위집계!#REF!</definedName>
    <definedName name="_1C_18">[9]연돌일위집계!#REF!</definedName>
    <definedName name="_1C_19" localSheetId="1">[9]연돌일위집계!#REF!</definedName>
    <definedName name="_1C_19" localSheetId="4">[9]연돌일위집계!#REF!</definedName>
    <definedName name="_1C_19" localSheetId="2">[9]연돌일위집계!#REF!</definedName>
    <definedName name="_1C_19" localSheetId="0">[9]연돌일위집계!#REF!</definedName>
    <definedName name="_1C_19">[9]연돌일위집계!#REF!</definedName>
    <definedName name="_1C_2" localSheetId="1">[9]연돌일위집계!#REF!</definedName>
    <definedName name="_1C_2" localSheetId="4">[9]연돌일위집계!#REF!</definedName>
    <definedName name="_1C_2" localSheetId="2">[9]연돌일위집계!#REF!</definedName>
    <definedName name="_1C_2" localSheetId="0">[9]연돌일위집계!#REF!</definedName>
    <definedName name="_1C_2">[9]연돌일위집계!#REF!</definedName>
    <definedName name="_1C_20" localSheetId="1">[9]연돌일위집계!#REF!</definedName>
    <definedName name="_1C_20" localSheetId="4">[9]연돌일위집계!#REF!</definedName>
    <definedName name="_1C_20" localSheetId="2">[9]연돌일위집계!#REF!</definedName>
    <definedName name="_1C_20" localSheetId="0">[9]연돌일위집계!#REF!</definedName>
    <definedName name="_1C_20">[9]연돌일위집계!#REF!</definedName>
    <definedName name="_1C_21" localSheetId="1">[9]연돌일위집계!#REF!</definedName>
    <definedName name="_1C_21" localSheetId="4">[9]연돌일위집계!#REF!</definedName>
    <definedName name="_1C_21" localSheetId="2">[9]연돌일위집계!#REF!</definedName>
    <definedName name="_1C_21" localSheetId="0">[9]연돌일위집계!#REF!</definedName>
    <definedName name="_1C_21">[9]연돌일위집계!#REF!</definedName>
    <definedName name="_1C_22" localSheetId="1">[9]연돌일위집계!#REF!</definedName>
    <definedName name="_1C_22" localSheetId="4">[9]연돌일위집계!#REF!</definedName>
    <definedName name="_1C_22" localSheetId="2">[9]연돌일위집계!#REF!</definedName>
    <definedName name="_1C_22" localSheetId="0">[9]연돌일위집계!#REF!</definedName>
    <definedName name="_1C_22">[9]연돌일위집계!#REF!</definedName>
    <definedName name="_1C_23" localSheetId="1">[9]연돌일위집계!#REF!</definedName>
    <definedName name="_1C_23" localSheetId="4">[9]연돌일위집계!#REF!</definedName>
    <definedName name="_1C_23" localSheetId="2">[9]연돌일위집계!#REF!</definedName>
    <definedName name="_1C_23" localSheetId="0">[9]연돌일위집계!#REF!</definedName>
    <definedName name="_1C_23">[9]연돌일위집계!#REF!</definedName>
    <definedName name="_1C_24" localSheetId="1">[9]연돌일위집계!#REF!</definedName>
    <definedName name="_1C_24" localSheetId="4">[9]연돌일위집계!#REF!</definedName>
    <definedName name="_1C_24" localSheetId="2">[9]연돌일위집계!#REF!</definedName>
    <definedName name="_1C_24" localSheetId="0">[9]연돌일위집계!#REF!</definedName>
    <definedName name="_1C_24">[9]연돌일위집계!#REF!</definedName>
    <definedName name="_1C_25" localSheetId="1">[9]연돌일위집계!#REF!</definedName>
    <definedName name="_1C_25" localSheetId="4">[9]연돌일위집계!#REF!</definedName>
    <definedName name="_1C_25" localSheetId="2">[9]연돌일위집계!#REF!</definedName>
    <definedName name="_1C_25" localSheetId="0">[9]연돌일위집계!#REF!</definedName>
    <definedName name="_1C_25">[9]연돌일위집계!#REF!</definedName>
    <definedName name="_1C_26" localSheetId="1">[9]연돌일위집계!#REF!</definedName>
    <definedName name="_1C_26" localSheetId="4">[9]연돌일위집계!#REF!</definedName>
    <definedName name="_1C_26" localSheetId="2">[9]연돌일위집계!#REF!</definedName>
    <definedName name="_1C_26" localSheetId="0">[9]연돌일위집계!#REF!</definedName>
    <definedName name="_1C_26">[9]연돌일위집계!#REF!</definedName>
    <definedName name="_1C_27" localSheetId="1">[9]연돌일위집계!#REF!</definedName>
    <definedName name="_1C_27" localSheetId="4">[9]연돌일위집계!#REF!</definedName>
    <definedName name="_1C_27" localSheetId="2">[9]연돌일위집계!#REF!</definedName>
    <definedName name="_1C_27" localSheetId="0">[9]연돌일위집계!#REF!</definedName>
    <definedName name="_1C_27">[9]연돌일위집계!#REF!</definedName>
    <definedName name="_1C_28" localSheetId="1">[9]연돌일위집계!#REF!</definedName>
    <definedName name="_1C_28" localSheetId="4">[9]연돌일위집계!#REF!</definedName>
    <definedName name="_1C_28" localSheetId="2">[9]연돌일위집계!#REF!</definedName>
    <definedName name="_1C_28" localSheetId="0">[9]연돌일위집계!#REF!</definedName>
    <definedName name="_1C_28">[9]연돌일위집계!#REF!</definedName>
    <definedName name="_1C_29" localSheetId="1">[9]연돌일위집계!#REF!</definedName>
    <definedName name="_1C_29" localSheetId="4">[9]연돌일위집계!#REF!</definedName>
    <definedName name="_1C_29" localSheetId="2">[9]연돌일위집계!#REF!</definedName>
    <definedName name="_1C_29" localSheetId="0">[9]연돌일위집계!#REF!</definedName>
    <definedName name="_1C_29">[9]연돌일위집계!#REF!</definedName>
    <definedName name="_1C_3" localSheetId="1">[9]연돌일위집계!#REF!</definedName>
    <definedName name="_1C_3" localSheetId="4">[9]연돌일위집계!#REF!</definedName>
    <definedName name="_1C_3" localSheetId="2">[9]연돌일위집계!#REF!</definedName>
    <definedName name="_1C_3" localSheetId="0">[9]연돌일위집계!#REF!</definedName>
    <definedName name="_1C_3">[9]연돌일위집계!#REF!</definedName>
    <definedName name="_1C_30" localSheetId="1">[9]연돌일위집계!#REF!</definedName>
    <definedName name="_1C_30" localSheetId="4">[9]연돌일위집계!#REF!</definedName>
    <definedName name="_1C_30" localSheetId="2">[9]연돌일위집계!#REF!</definedName>
    <definedName name="_1C_30" localSheetId="0">[9]연돌일위집계!#REF!</definedName>
    <definedName name="_1C_30">[9]연돌일위집계!#REF!</definedName>
    <definedName name="_1C_4" localSheetId="1">[9]연돌일위집계!#REF!</definedName>
    <definedName name="_1C_4" localSheetId="4">[9]연돌일위집계!#REF!</definedName>
    <definedName name="_1C_4" localSheetId="2">[9]연돌일위집계!#REF!</definedName>
    <definedName name="_1C_4" localSheetId="0">[9]연돌일위집계!#REF!</definedName>
    <definedName name="_1C_4">[9]연돌일위집계!#REF!</definedName>
    <definedName name="_1C_5" localSheetId="1">[9]연돌일위집계!#REF!</definedName>
    <definedName name="_1C_5" localSheetId="4">[9]연돌일위집계!#REF!</definedName>
    <definedName name="_1C_5" localSheetId="2">[9]연돌일위집계!#REF!</definedName>
    <definedName name="_1C_5" localSheetId="0">[9]연돌일위집계!#REF!</definedName>
    <definedName name="_1C_5">[9]연돌일위집계!#REF!</definedName>
    <definedName name="_1C_6" localSheetId="1">[9]연돌일위집계!#REF!</definedName>
    <definedName name="_1C_6" localSheetId="4">[9]연돌일위집계!#REF!</definedName>
    <definedName name="_1C_6" localSheetId="2">[9]연돌일위집계!#REF!</definedName>
    <definedName name="_1C_6" localSheetId="0">[9]연돌일위집계!#REF!</definedName>
    <definedName name="_1C_6">[9]연돌일위집계!#REF!</definedName>
    <definedName name="_1C_7" localSheetId="1">[9]연돌일위집계!#REF!</definedName>
    <definedName name="_1C_7" localSheetId="4">[9]연돌일위집계!#REF!</definedName>
    <definedName name="_1C_7" localSheetId="2">[9]연돌일위집계!#REF!</definedName>
    <definedName name="_1C_7" localSheetId="0">[9]연돌일위집계!#REF!</definedName>
    <definedName name="_1C_7">[9]연돌일위집계!#REF!</definedName>
    <definedName name="_1C_8" localSheetId="1">[9]연돌일위집계!#REF!</definedName>
    <definedName name="_1C_8" localSheetId="4">[9]연돌일위집계!#REF!</definedName>
    <definedName name="_1C_8" localSheetId="2">[9]연돌일위집계!#REF!</definedName>
    <definedName name="_1C_8" localSheetId="0">[9]연돌일위집계!#REF!</definedName>
    <definedName name="_1C_8">[9]연돌일위집계!#REF!</definedName>
    <definedName name="_1C_9" localSheetId="1">[9]연돌일위집계!#REF!</definedName>
    <definedName name="_1C_9" localSheetId="4">[9]연돌일위집계!#REF!</definedName>
    <definedName name="_1C_9" localSheetId="2">[9]연돌일위집계!#REF!</definedName>
    <definedName name="_1C_9" localSheetId="0">[9]연돌일위집계!#REF!</definedName>
    <definedName name="_1C_9">[9]연돌일위집계!#REF!</definedName>
    <definedName name="_1공장" localSheetId="1">#REF!</definedName>
    <definedName name="_1공장" localSheetId="4">#REF!</definedName>
    <definedName name="_1공장" localSheetId="2">#REF!</definedName>
    <definedName name="_1공장" localSheetId="0">#REF!</definedName>
    <definedName name="_1공장">#REF!</definedName>
    <definedName name="_1단계사업명">[13]노임단가!$G$7</definedName>
    <definedName name="_2" localSheetId="1">[14]골조시행!#REF!</definedName>
    <definedName name="_2" localSheetId="4">[14]골조시행!#REF!</definedName>
    <definedName name="_2" localSheetId="2">[14]골조시행!#REF!</definedName>
    <definedName name="_2" localSheetId="0">[14]골조시행!#REF!</definedName>
    <definedName name="_2">[14]골조시행!#REF!</definedName>
    <definedName name="_2_" localSheetId="1" hidden="1">#REF!</definedName>
    <definedName name="_2_" localSheetId="4" hidden="1">#REF!</definedName>
    <definedName name="_2_" localSheetId="2" hidden="1">#REF!</definedName>
    <definedName name="_2_" localSheetId="0" hidden="1">#REF!</definedName>
    <definedName name="_2_" hidden="1">#REF!</definedName>
    <definedName name="_2_0__123Grap" localSheetId="1">[5]금융!#REF!</definedName>
    <definedName name="_2_0__123Grap" localSheetId="4">[5]금융!#REF!</definedName>
    <definedName name="_2_0__123Grap" localSheetId="2">[5]금융!#REF!</definedName>
    <definedName name="_2_0__123Grap" localSheetId="0">[5]금융!#REF!</definedName>
    <definedName name="_2_0__123Grap">[5]금융!#REF!</definedName>
    <definedName name="_2_3_0Crite" localSheetId="1">#REF!</definedName>
    <definedName name="_2_3_0Crite" localSheetId="4">#REF!</definedName>
    <definedName name="_2_3_0Crite" localSheetId="2">#REF!</definedName>
    <definedName name="_2_3_0Crite" localSheetId="0">#REF!</definedName>
    <definedName name="_2_3_0Crite">#REF!</definedName>
    <definedName name="_2_3_0Criteria" localSheetId="1">#REF!</definedName>
    <definedName name="_2_3_0Criteria" localSheetId="4">#REF!</definedName>
    <definedName name="_2_3_0Criteria" localSheetId="2">#REF!</definedName>
    <definedName name="_2_3_0Criteria" localSheetId="0">#REF!</definedName>
    <definedName name="_2_3_0Criteria">#REF!</definedName>
    <definedName name="_2\LA" localSheetId="1">'[8]#REF'!#REF!</definedName>
    <definedName name="_2\LA" localSheetId="4">'[8]#REF'!#REF!</definedName>
    <definedName name="_2\LA" localSheetId="2">'[8]#REF'!#REF!</definedName>
    <definedName name="_2\LA" localSheetId="0">'[8]#REF'!#REF!</definedName>
    <definedName name="_2\LA">'[8]#REF'!#REF!</definedName>
    <definedName name="_2\MID" localSheetId="1">'[8]#REF'!#REF!</definedName>
    <definedName name="_2\MID" localSheetId="4">'[8]#REF'!#REF!</definedName>
    <definedName name="_2\MID" localSheetId="2">'[8]#REF'!#REF!</definedName>
    <definedName name="_2\MID" localSheetId="0">'[8]#REF'!#REF!</definedName>
    <definedName name="_2\MID">'[8]#REF'!#REF!</definedName>
    <definedName name="_20">#N/A</definedName>
    <definedName name="_20_3_0Criteria" localSheetId="1">#REF!</definedName>
    <definedName name="_20_3_0Criteria" localSheetId="4">#REF!</definedName>
    <definedName name="_20_3_0Criteria" localSheetId="2">#REF!</definedName>
    <definedName name="_20_3_0Criteria" localSheetId="0">#REF!</definedName>
    <definedName name="_20_3_0Criteria">#REF!</definedName>
    <definedName name="_20G_0Extract" localSheetId="1">#REF!</definedName>
    <definedName name="_20G_0Extract" localSheetId="4">#REF!</definedName>
    <definedName name="_20G_0Extract" localSheetId="2">#REF!</definedName>
    <definedName name="_20G_0Extract" localSheetId="0">#REF!</definedName>
    <definedName name="_20G_0Extract">#REF!</definedName>
    <definedName name="_20P3_" localSheetId="1">#REF!</definedName>
    <definedName name="_20P3_" localSheetId="4">#REF!</definedName>
    <definedName name="_20P3_" localSheetId="2">#REF!</definedName>
    <definedName name="_20P3_" localSheetId="0">#REF!</definedName>
    <definedName name="_20P3_">#REF!</definedName>
    <definedName name="_21">#N/A</definedName>
    <definedName name="_21P4_" localSheetId="1">#REF!</definedName>
    <definedName name="_21P4_" localSheetId="4">#REF!</definedName>
    <definedName name="_21P4_" localSheetId="2">#REF!</definedName>
    <definedName name="_21P4_" localSheetId="0">#REF!</definedName>
    <definedName name="_21P4_">#REF!</definedName>
    <definedName name="_22" localSheetId="1">[10]국내!#REF!</definedName>
    <definedName name="_22" localSheetId="4">[10]국내!#REF!</definedName>
    <definedName name="_22" localSheetId="2">[10]국내!#REF!</definedName>
    <definedName name="_22" localSheetId="0">[10]국내!#REF!</definedName>
    <definedName name="_22">[10]국내!#REF!</definedName>
    <definedName name="_22_3__Crite" localSheetId="1">#REF!</definedName>
    <definedName name="_22_3__Crite" localSheetId="4">#REF!</definedName>
    <definedName name="_22_3__Crite" localSheetId="2">#REF!</definedName>
    <definedName name="_22_3__Crite" localSheetId="0">#REF!</definedName>
    <definedName name="_22_3__Crite">#REF!</definedName>
    <definedName name="_2225452145" localSheetId="1">[15]연돌일위집계!#REF!</definedName>
    <definedName name="_2225452145" localSheetId="4">[15]연돌일위집계!#REF!</definedName>
    <definedName name="_2225452145" localSheetId="2">[15]연돌일위집계!#REF!</definedName>
    <definedName name="_2225452145" localSheetId="0">[15]연돌일위집계!#REF!</definedName>
    <definedName name="_2225452145">[15]연돌일위집계!#REF!</definedName>
    <definedName name="_22G__Extr" localSheetId="1">#REF!</definedName>
    <definedName name="_22G__Extr" localSheetId="4">#REF!</definedName>
    <definedName name="_22G__Extr" localSheetId="2">#REF!</definedName>
    <definedName name="_22G__Extr" localSheetId="0">#REF!</definedName>
    <definedName name="_22G__Extr">#REF!</definedName>
    <definedName name="_22P5_" localSheetId="1">#REF!</definedName>
    <definedName name="_22P5_" localSheetId="4">#REF!</definedName>
    <definedName name="_22P5_" localSheetId="2">#REF!</definedName>
    <definedName name="_22P5_" localSheetId="0">#REF!</definedName>
    <definedName name="_22P5_">#REF!</definedName>
    <definedName name="_23">#N/A</definedName>
    <definedName name="_23P6_" localSheetId="1">#REF!</definedName>
    <definedName name="_23P6_" localSheetId="4">#REF!</definedName>
    <definedName name="_23P6_" localSheetId="2">#REF!</definedName>
    <definedName name="_23P6_" localSheetId="0">#REF!</definedName>
    <definedName name="_23P6_">#REF!</definedName>
    <definedName name="_24">#N/A</definedName>
    <definedName name="_24_3__Criteria" localSheetId="1">#REF!</definedName>
    <definedName name="_24_3__Criteria" localSheetId="4">#REF!</definedName>
    <definedName name="_24_3__Criteria" localSheetId="2">#REF!</definedName>
    <definedName name="_24_3__Criteria" localSheetId="0">#REF!</definedName>
    <definedName name="_24_3__Criteria">#REF!</definedName>
    <definedName name="_24G__Extract" localSheetId="1">#REF!</definedName>
    <definedName name="_24G__Extract" localSheetId="4">#REF!</definedName>
    <definedName name="_24G__Extract" localSheetId="2">#REF!</definedName>
    <definedName name="_24G__Extract" localSheetId="0">#REF!</definedName>
    <definedName name="_24G__Extract">#REF!</definedName>
    <definedName name="_24P7_" localSheetId="1">#REF!</definedName>
    <definedName name="_24P7_" localSheetId="4">#REF!</definedName>
    <definedName name="_24P7_" localSheetId="2">#REF!</definedName>
    <definedName name="_24P7_" localSheetId="0">#REF!</definedName>
    <definedName name="_24P7_">#REF!</definedName>
    <definedName name="_25">#N/A</definedName>
    <definedName name="_25i8_">'[1]방배동내역(리라)'!$A$6:$Q$955</definedName>
    <definedName name="_25P8_" localSheetId="1">#REF!</definedName>
    <definedName name="_25P8_" localSheetId="4">#REF!</definedName>
    <definedName name="_25P8_" localSheetId="2">#REF!</definedName>
    <definedName name="_25P8_" localSheetId="0">#REF!</definedName>
    <definedName name="_25P8_">#REF!</definedName>
    <definedName name="_26">#N/A</definedName>
    <definedName name="_26G_0Extr" localSheetId="1">#REF!</definedName>
    <definedName name="_26G_0Extr" localSheetId="4">#REF!</definedName>
    <definedName name="_26G_0Extr" localSheetId="2">#REF!</definedName>
    <definedName name="_26G_0Extr" localSheetId="0">#REF!</definedName>
    <definedName name="_26G_0Extr">#REF!</definedName>
    <definedName name="_26P9_" localSheetId="1">#REF!</definedName>
    <definedName name="_26P9_" localSheetId="4">#REF!</definedName>
    <definedName name="_26P9_" localSheetId="2">#REF!</definedName>
    <definedName name="_26P9_" localSheetId="0">#REF!</definedName>
    <definedName name="_26P9_">#REF!</definedName>
    <definedName name="_27">#N/A</definedName>
    <definedName name="_28">#N/A</definedName>
    <definedName name="_28G_0Extract" localSheetId="1">#REF!</definedName>
    <definedName name="_28G_0Extract" localSheetId="4">#REF!</definedName>
    <definedName name="_28G_0Extract" localSheetId="2">#REF!</definedName>
    <definedName name="_28G_0Extract" localSheetId="0">#REF!</definedName>
    <definedName name="_28G_0Extract">#REF!</definedName>
    <definedName name="_29">#N/A</definedName>
    <definedName name="_2A_1" localSheetId="1">[9]연돌일위집계!#REF!</definedName>
    <definedName name="_2A_1" localSheetId="4">[9]연돌일위집계!#REF!</definedName>
    <definedName name="_2A_1" localSheetId="2">[9]연돌일위집계!#REF!</definedName>
    <definedName name="_2A_1" localSheetId="0">[9]연돌일위집계!#REF!</definedName>
    <definedName name="_2A_1">[9]연돌일위집계!#REF!</definedName>
    <definedName name="_2A_10" localSheetId="1">[9]연돌일위집계!#REF!</definedName>
    <definedName name="_2A_10" localSheetId="4">[9]연돌일위집계!#REF!</definedName>
    <definedName name="_2A_10" localSheetId="2">[9]연돌일위집계!#REF!</definedName>
    <definedName name="_2A_10" localSheetId="0">[9]연돌일위집계!#REF!</definedName>
    <definedName name="_2A_10">[9]연돌일위집계!#REF!</definedName>
    <definedName name="_2A_11" localSheetId="1">[9]연돌일위집계!#REF!</definedName>
    <definedName name="_2A_11" localSheetId="4">[9]연돌일위집계!#REF!</definedName>
    <definedName name="_2A_11" localSheetId="2">[9]연돌일위집계!#REF!</definedName>
    <definedName name="_2A_11" localSheetId="0">[9]연돌일위집계!#REF!</definedName>
    <definedName name="_2A_11">[9]연돌일위집계!#REF!</definedName>
    <definedName name="_2A_12" localSheetId="1">[9]연돌일위집계!#REF!</definedName>
    <definedName name="_2A_12" localSheetId="4">[9]연돌일위집계!#REF!</definedName>
    <definedName name="_2A_12" localSheetId="2">[9]연돌일위집계!#REF!</definedName>
    <definedName name="_2A_12" localSheetId="0">[9]연돌일위집계!#REF!</definedName>
    <definedName name="_2A_12">[9]연돌일위집계!#REF!</definedName>
    <definedName name="_2A_13" localSheetId="1">[9]연돌일위집계!#REF!</definedName>
    <definedName name="_2A_13" localSheetId="4">[9]연돌일위집계!#REF!</definedName>
    <definedName name="_2A_13" localSheetId="2">[9]연돌일위집계!#REF!</definedName>
    <definedName name="_2A_13" localSheetId="0">[9]연돌일위집계!#REF!</definedName>
    <definedName name="_2A_13">[9]연돌일위집계!#REF!</definedName>
    <definedName name="_2A_14" localSheetId="1">[9]연돌일위집계!#REF!</definedName>
    <definedName name="_2A_14" localSheetId="4">[9]연돌일위집계!#REF!</definedName>
    <definedName name="_2A_14" localSheetId="2">[9]연돌일위집계!#REF!</definedName>
    <definedName name="_2A_14" localSheetId="0">[9]연돌일위집계!#REF!</definedName>
    <definedName name="_2A_14">[9]연돌일위집계!#REF!</definedName>
    <definedName name="_2A_15" localSheetId="1">[9]연돌일위집계!#REF!</definedName>
    <definedName name="_2A_15" localSheetId="4">[9]연돌일위집계!#REF!</definedName>
    <definedName name="_2A_15" localSheetId="2">[9]연돌일위집계!#REF!</definedName>
    <definedName name="_2A_15" localSheetId="0">[9]연돌일위집계!#REF!</definedName>
    <definedName name="_2A_15">[9]연돌일위집계!#REF!</definedName>
    <definedName name="_2A_16" localSheetId="1">[9]연돌일위집계!#REF!</definedName>
    <definedName name="_2A_16" localSheetId="4">[9]연돌일위집계!#REF!</definedName>
    <definedName name="_2A_16" localSheetId="2">[9]연돌일위집계!#REF!</definedName>
    <definedName name="_2A_16" localSheetId="0">[9]연돌일위집계!#REF!</definedName>
    <definedName name="_2A_16">[9]연돌일위집계!#REF!</definedName>
    <definedName name="_2A_17" localSheetId="1">[9]연돌일위집계!#REF!</definedName>
    <definedName name="_2A_17" localSheetId="4">[9]연돌일위집계!#REF!</definedName>
    <definedName name="_2A_17" localSheetId="2">[9]연돌일위집계!#REF!</definedName>
    <definedName name="_2A_17" localSheetId="0">[9]연돌일위집계!#REF!</definedName>
    <definedName name="_2A_17">[9]연돌일위집계!#REF!</definedName>
    <definedName name="_2A_18" localSheetId="1">[9]연돌일위집계!#REF!</definedName>
    <definedName name="_2A_18" localSheetId="4">[9]연돌일위집계!#REF!</definedName>
    <definedName name="_2A_18" localSheetId="2">[9]연돌일위집계!#REF!</definedName>
    <definedName name="_2A_18" localSheetId="0">[9]연돌일위집계!#REF!</definedName>
    <definedName name="_2A_18">[9]연돌일위집계!#REF!</definedName>
    <definedName name="_2A_19" localSheetId="1">[9]연돌일위집계!#REF!</definedName>
    <definedName name="_2A_19" localSheetId="4">[9]연돌일위집계!#REF!</definedName>
    <definedName name="_2A_19" localSheetId="2">[9]연돌일위집계!#REF!</definedName>
    <definedName name="_2A_19" localSheetId="0">[9]연돌일위집계!#REF!</definedName>
    <definedName name="_2A_19">[9]연돌일위집계!#REF!</definedName>
    <definedName name="_2A_2" localSheetId="1">[9]연돌일위집계!#REF!</definedName>
    <definedName name="_2A_2" localSheetId="4">[9]연돌일위집계!#REF!</definedName>
    <definedName name="_2A_2" localSheetId="2">[9]연돌일위집계!#REF!</definedName>
    <definedName name="_2A_2" localSheetId="0">[9]연돌일위집계!#REF!</definedName>
    <definedName name="_2A_2">[9]연돌일위집계!#REF!</definedName>
    <definedName name="_2A_20" localSheetId="1">[9]연돌일위집계!#REF!</definedName>
    <definedName name="_2A_20" localSheetId="4">[9]연돌일위집계!#REF!</definedName>
    <definedName name="_2A_20" localSheetId="2">[9]연돌일위집계!#REF!</definedName>
    <definedName name="_2A_20" localSheetId="0">[9]연돌일위집계!#REF!</definedName>
    <definedName name="_2A_20">[9]연돌일위집계!#REF!</definedName>
    <definedName name="_2A_21" localSheetId="1">[9]연돌일위집계!#REF!</definedName>
    <definedName name="_2A_21" localSheetId="4">[9]연돌일위집계!#REF!</definedName>
    <definedName name="_2A_21" localSheetId="2">[9]연돌일위집계!#REF!</definedName>
    <definedName name="_2A_21" localSheetId="0">[9]연돌일위집계!#REF!</definedName>
    <definedName name="_2A_21">[9]연돌일위집계!#REF!</definedName>
    <definedName name="_2A_22" localSheetId="1">[9]연돌일위집계!#REF!</definedName>
    <definedName name="_2A_22" localSheetId="4">[9]연돌일위집계!#REF!</definedName>
    <definedName name="_2A_22" localSheetId="2">[9]연돌일위집계!#REF!</definedName>
    <definedName name="_2A_22" localSheetId="0">[9]연돌일위집계!#REF!</definedName>
    <definedName name="_2A_22">[9]연돌일위집계!#REF!</definedName>
    <definedName name="_2A_23" localSheetId="1">[9]연돌일위집계!#REF!</definedName>
    <definedName name="_2A_23" localSheetId="4">[9]연돌일위집계!#REF!</definedName>
    <definedName name="_2A_23" localSheetId="2">[9]연돌일위집계!#REF!</definedName>
    <definedName name="_2A_23" localSheetId="0">[9]연돌일위집계!#REF!</definedName>
    <definedName name="_2A_23">[9]연돌일위집계!#REF!</definedName>
    <definedName name="_2A_24" localSheetId="1">[9]연돌일위집계!#REF!</definedName>
    <definedName name="_2A_24" localSheetId="4">[9]연돌일위집계!#REF!</definedName>
    <definedName name="_2A_24" localSheetId="2">[9]연돌일위집계!#REF!</definedName>
    <definedName name="_2A_24" localSheetId="0">[9]연돌일위집계!#REF!</definedName>
    <definedName name="_2A_24">[9]연돌일위집계!#REF!</definedName>
    <definedName name="_2A_25" localSheetId="1">[9]연돌일위집계!#REF!</definedName>
    <definedName name="_2A_25" localSheetId="4">[9]연돌일위집계!#REF!</definedName>
    <definedName name="_2A_25" localSheetId="2">[9]연돌일위집계!#REF!</definedName>
    <definedName name="_2A_25" localSheetId="0">[9]연돌일위집계!#REF!</definedName>
    <definedName name="_2A_25">[9]연돌일위집계!#REF!</definedName>
    <definedName name="_2A_26" localSheetId="1">[9]연돌일위집계!#REF!</definedName>
    <definedName name="_2A_26" localSheetId="4">[9]연돌일위집계!#REF!</definedName>
    <definedName name="_2A_26" localSheetId="2">[9]연돌일위집계!#REF!</definedName>
    <definedName name="_2A_26" localSheetId="0">[9]연돌일위집계!#REF!</definedName>
    <definedName name="_2A_26">[9]연돌일위집계!#REF!</definedName>
    <definedName name="_2A_27" localSheetId="1">[9]연돌일위집계!#REF!</definedName>
    <definedName name="_2A_27" localSheetId="4">[9]연돌일위집계!#REF!</definedName>
    <definedName name="_2A_27" localSheetId="2">[9]연돌일위집계!#REF!</definedName>
    <definedName name="_2A_27" localSheetId="0">[9]연돌일위집계!#REF!</definedName>
    <definedName name="_2A_27">[9]연돌일위집계!#REF!</definedName>
    <definedName name="_2A_28" localSheetId="1">[9]연돌일위집계!#REF!</definedName>
    <definedName name="_2A_28" localSheetId="4">[9]연돌일위집계!#REF!</definedName>
    <definedName name="_2A_28" localSheetId="2">[9]연돌일위집계!#REF!</definedName>
    <definedName name="_2A_28" localSheetId="0">[9]연돌일위집계!#REF!</definedName>
    <definedName name="_2A_28">[9]연돌일위집계!#REF!</definedName>
    <definedName name="_2A_29" localSheetId="1">[9]연돌일위집계!#REF!</definedName>
    <definedName name="_2A_29" localSheetId="4">[9]연돌일위집계!#REF!</definedName>
    <definedName name="_2A_29" localSheetId="2">[9]연돌일위집계!#REF!</definedName>
    <definedName name="_2A_29" localSheetId="0">[9]연돌일위집계!#REF!</definedName>
    <definedName name="_2A_29">[9]연돌일위집계!#REF!</definedName>
    <definedName name="_2A_3" localSheetId="1">[9]연돌일위집계!#REF!</definedName>
    <definedName name="_2A_3" localSheetId="4">[9]연돌일위집계!#REF!</definedName>
    <definedName name="_2A_3" localSheetId="2">[9]연돌일위집계!#REF!</definedName>
    <definedName name="_2A_3" localSheetId="0">[9]연돌일위집계!#REF!</definedName>
    <definedName name="_2A_3">[9]연돌일위집계!#REF!</definedName>
    <definedName name="_2A_30" localSheetId="1">[9]연돌일위집계!#REF!</definedName>
    <definedName name="_2A_30" localSheetId="4">[9]연돌일위집계!#REF!</definedName>
    <definedName name="_2A_30" localSheetId="2">[9]연돌일위집계!#REF!</definedName>
    <definedName name="_2A_30" localSheetId="0">[9]연돌일위집계!#REF!</definedName>
    <definedName name="_2A_30">[9]연돌일위집계!#REF!</definedName>
    <definedName name="_2A_4" localSheetId="1">[9]연돌일위집계!#REF!</definedName>
    <definedName name="_2A_4" localSheetId="4">[9]연돌일위집계!#REF!</definedName>
    <definedName name="_2A_4" localSheetId="2">[9]연돌일위집계!#REF!</definedName>
    <definedName name="_2A_4" localSheetId="0">[9]연돌일위집계!#REF!</definedName>
    <definedName name="_2A_4">[9]연돌일위집계!#REF!</definedName>
    <definedName name="_2A_5" localSheetId="1">[9]연돌일위집계!#REF!</definedName>
    <definedName name="_2A_5" localSheetId="4">[9]연돌일위집계!#REF!</definedName>
    <definedName name="_2A_5" localSheetId="2">[9]연돌일위집계!#REF!</definedName>
    <definedName name="_2A_5" localSheetId="0">[9]연돌일위집계!#REF!</definedName>
    <definedName name="_2A_5">[9]연돌일위집계!#REF!</definedName>
    <definedName name="_2A_6" localSheetId="1">[9]연돌일위집계!#REF!</definedName>
    <definedName name="_2A_6" localSheetId="4">[9]연돌일위집계!#REF!</definedName>
    <definedName name="_2A_6" localSheetId="2">[9]연돌일위집계!#REF!</definedName>
    <definedName name="_2A_6" localSheetId="0">[9]연돌일위집계!#REF!</definedName>
    <definedName name="_2A_6">[9]연돌일위집계!#REF!</definedName>
    <definedName name="_2A_7" localSheetId="1">[9]연돌일위집계!#REF!</definedName>
    <definedName name="_2A_7" localSheetId="4">[9]연돌일위집계!#REF!</definedName>
    <definedName name="_2A_7" localSheetId="2">[9]연돌일위집계!#REF!</definedName>
    <definedName name="_2A_7" localSheetId="0">[9]연돌일위집계!#REF!</definedName>
    <definedName name="_2A_7">[9]연돌일위집계!#REF!</definedName>
    <definedName name="_2A_8" localSheetId="1">[9]연돌일위집계!#REF!</definedName>
    <definedName name="_2A_8" localSheetId="4">[9]연돌일위집계!#REF!</definedName>
    <definedName name="_2A_8" localSheetId="2">[9]연돌일위집계!#REF!</definedName>
    <definedName name="_2A_8" localSheetId="0">[9]연돌일위집계!#REF!</definedName>
    <definedName name="_2A_8">[9]연돌일위집계!#REF!</definedName>
    <definedName name="_2A_9" localSheetId="1">[9]연돌일위집계!#REF!</definedName>
    <definedName name="_2A_9" localSheetId="4">[9]연돌일위집계!#REF!</definedName>
    <definedName name="_2A_9" localSheetId="2">[9]연돌일위집계!#REF!</definedName>
    <definedName name="_2A_9" localSheetId="0">[9]연돌일위집계!#REF!</definedName>
    <definedName name="_2A_9">[9]연돌일위집계!#REF!</definedName>
    <definedName name="_2B_1" localSheetId="1">[9]연돌일위집계!#REF!</definedName>
    <definedName name="_2B_1" localSheetId="4">[9]연돌일위집계!#REF!</definedName>
    <definedName name="_2B_1" localSheetId="2">[9]연돌일위집계!#REF!</definedName>
    <definedName name="_2B_1" localSheetId="0">[9]연돌일위집계!#REF!</definedName>
    <definedName name="_2B_1">[9]연돌일위집계!#REF!</definedName>
    <definedName name="_2B_10" localSheetId="1">[9]연돌일위집계!#REF!</definedName>
    <definedName name="_2B_10" localSheetId="4">[9]연돌일위집계!#REF!</definedName>
    <definedName name="_2B_10" localSheetId="2">[9]연돌일위집계!#REF!</definedName>
    <definedName name="_2B_10" localSheetId="0">[9]연돌일위집계!#REF!</definedName>
    <definedName name="_2B_10">[9]연돌일위집계!#REF!</definedName>
    <definedName name="_2B_11" localSheetId="1">[9]연돌일위집계!#REF!</definedName>
    <definedName name="_2B_11" localSheetId="4">[9]연돌일위집계!#REF!</definedName>
    <definedName name="_2B_11" localSheetId="2">[9]연돌일위집계!#REF!</definedName>
    <definedName name="_2B_11" localSheetId="0">[9]연돌일위집계!#REF!</definedName>
    <definedName name="_2B_11">[9]연돌일위집계!#REF!</definedName>
    <definedName name="_2B_12" localSheetId="1">[9]연돌일위집계!#REF!</definedName>
    <definedName name="_2B_12" localSheetId="4">[9]연돌일위집계!#REF!</definedName>
    <definedName name="_2B_12" localSheetId="2">[9]연돌일위집계!#REF!</definedName>
    <definedName name="_2B_12" localSheetId="0">[9]연돌일위집계!#REF!</definedName>
    <definedName name="_2B_12">[9]연돌일위집계!#REF!</definedName>
    <definedName name="_2B_13" localSheetId="1">[9]연돌일위집계!#REF!</definedName>
    <definedName name="_2B_13" localSheetId="4">[9]연돌일위집계!#REF!</definedName>
    <definedName name="_2B_13" localSheetId="2">[9]연돌일위집계!#REF!</definedName>
    <definedName name="_2B_13" localSheetId="0">[9]연돌일위집계!#REF!</definedName>
    <definedName name="_2B_13">[9]연돌일위집계!#REF!</definedName>
    <definedName name="_2B_14" localSheetId="1">[9]연돌일위집계!#REF!</definedName>
    <definedName name="_2B_14" localSheetId="4">[9]연돌일위집계!#REF!</definedName>
    <definedName name="_2B_14" localSheetId="2">[9]연돌일위집계!#REF!</definedName>
    <definedName name="_2B_14" localSheetId="0">[9]연돌일위집계!#REF!</definedName>
    <definedName name="_2B_14">[9]연돌일위집계!#REF!</definedName>
    <definedName name="_2B_15" localSheetId="1">[9]연돌일위집계!#REF!</definedName>
    <definedName name="_2B_15" localSheetId="4">[9]연돌일위집계!#REF!</definedName>
    <definedName name="_2B_15" localSheetId="2">[9]연돌일위집계!#REF!</definedName>
    <definedName name="_2B_15" localSheetId="0">[9]연돌일위집계!#REF!</definedName>
    <definedName name="_2B_15">[9]연돌일위집계!#REF!</definedName>
    <definedName name="_2B_16" localSheetId="1">[9]연돌일위집계!#REF!</definedName>
    <definedName name="_2B_16" localSheetId="4">[9]연돌일위집계!#REF!</definedName>
    <definedName name="_2B_16" localSheetId="2">[9]연돌일위집계!#REF!</definedName>
    <definedName name="_2B_16" localSheetId="0">[9]연돌일위집계!#REF!</definedName>
    <definedName name="_2B_16">[9]연돌일위집계!#REF!</definedName>
    <definedName name="_2B_17" localSheetId="1">[9]연돌일위집계!#REF!</definedName>
    <definedName name="_2B_17" localSheetId="4">[9]연돌일위집계!#REF!</definedName>
    <definedName name="_2B_17" localSheetId="2">[9]연돌일위집계!#REF!</definedName>
    <definedName name="_2B_17" localSheetId="0">[9]연돌일위집계!#REF!</definedName>
    <definedName name="_2B_17">[9]연돌일위집계!#REF!</definedName>
    <definedName name="_2B_18" localSheetId="1">[9]연돌일위집계!#REF!</definedName>
    <definedName name="_2B_18" localSheetId="4">[9]연돌일위집계!#REF!</definedName>
    <definedName name="_2B_18" localSheetId="2">[9]연돌일위집계!#REF!</definedName>
    <definedName name="_2B_18" localSheetId="0">[9]연돌일위집계!#REF!</definedName>
    <definedName name="_2B_18">[9]연돌일위집계!#REF!</definedName>
    <definedName name="_2B_19" localSheetId="1">[9]연돌일위집계!#REF!</definedName>
    <definedName name="_2B_19" localSheetId="4">[9]연돌일위집계!#REF!</definedName>
    <definedName name="_2B_19" localSheetId="2">[9]연돌일위집계!#REF!</definedName>
    <definedName name="_2B_19" localSheetId="0">[9]연돌일위집계!#REF!</definedName>
    <definedName name="_2B_19">[9]연돌일위집계!#REF!</definedName>
    <definedName name="_2B_2" localSheetId="1">[9]연돌일위집계!#REF!</definedName>
    <definedName name="_2B_2" localSheetId="4">[9]연돌일위집계!#REF!</definedName>
    <definedName name="_2B_2" localSheetId="2">[9]연돌일위집계!#REF!</definedName>
    <definedName name="_2B_2" localSheetId="0">[9]연돌일위집계!#REF!</definedName>
    <definedName name="_2B_2">[9]연돌일위집계!#REF!</definedName>
    <definedName name="_2B_20" localSheetId="1">[9]연돌일위집계!#REF!</definedName>
    <definedName name="_2B_20" localSheetId="4">[9]연돌일위집계!#REF!</definedName>
    <definedName name="_2B_20" localSheetId="2">[9]연돌일위집계!#REF!</definedName>
    <definedName name="_2B_20" localSheetId="0">[9]연돌일위집계!#REF!</definedName>
    <definedName name="_2B_20">[9]연돌일위집계!#REF!</definedName>
    <definedName name="_2B_21" localSheetId="1">[9]연돌일위집계!#REF!</definedName>
    <definedName name="_2B_21" localSheetId="4">[9]연돌일위집계!#REF!</definedName>
    <definedName name="_2B_21" localSheetId="2">[9]연돌일위집계!#REF!</definedName>
    <definedName name="_2B_21" localSheetId="0">[9]연돌일위집계!#REF!</definedName>
    <definedName name="_2B_21">[9]연돌일위집계!#REF!</definedName>
    <definedName name="_2B_22" localSheetId="1">[9]연돌일위집계!#REF!</definedName>
    <definedName name="_2B_22" localSheetId="4">[9]연돌일위집계!#REF!</definedName>
    <definedName name="_2B_22" localSheetId="2">[9]연돌일위집계!#REF!</definedName>
    <definedName name="_2B_22" localSheetId="0">[9]연돌일위집계!#REF!</definedName>
    <definedName name="_2B_22">[9]연돌일위집계!#REF!</definedName>
    <definedName name="_2B_23" localSheetId="1">[9]연돌일위집계!#REF!</definedName>
    <definedName name="_2B_23" localSheetId="4">[9]연돌일위집계!#REF!</definedName>
    <definedName name="_2B_23" localSheetId="2">[9]연돌일위집계!#REF!</definedName>
    <definedName name="_2B_23" localSheetId="0">[9]연돌일위집계!#REF!</definedName>
    <definedName name="_2B_23">[9]연돌일위집계!#REF!</definedName>
    <definedName name="_2B_24" localSheetId="1">[9]연돌일위집계!#REF!</definedName>
    <definedName name="_2B_24" localSheetId="4">[9]연돌일위집계!#REF!</definedName>
    <definedName name="_2B_24" localSheetId="2">[9]연돌일위집계!#REF!</definedName>
    <definedName name="_2B_24" localSheetId="0">[9]연돌일위집계!#REF!</definedName>
    <definedName name="_2B_24">[9]연돌일위집계!#REF!</definedName>
    <definedName name="_2B_25" localSheetId="1">[9]연돌일위집계!#REF!</definedName>
    <definedName name="_2B_25" localSheetId="4">[9]연돌일위집계!#REF!</definedName>
    <definedName name="_2B_25" localSheetId="2">[9]연돌일위집계!#REF!</definedName>
    <definedName name="_2B_25" localSheetId="0">[9]연돌일위집계!#REF!</definedName>
    <definedName name="_2B_25">[9]연돌일위집계!#REF!</definedName>
    <definedName name="_2B_26" localSheetId="1">[9]연돌일위집계!#REF!</definedName>
    <definedName name="_2B_26" localSheetId="4">[9]연돌일위집계!#REF!</definedName>
    <definedName name="_2B_26" localSheetId="2">[9]연돌일위집계!#REF!</definedName>
    <definedName name="_2B_26" localSheetId="0">[9]연돌일위집계!#REF!</definedName>
    <definedName name="_2B_26">[9]연돌일위집계!#REF!</definedName>
    <definedName name="_2B_27" localSheetId="1">[9]연돌일위집계!#REF!</definedName>
    <definedName name="_2B_27" localSheetId="4">[9]연돌일위집계!#REF!</definedName>
    <definedName name="_2B_27" localSheetId="2">[9]연돌일위집계!#REF!</definedName>
    <definedName name="_2B_27" localSheetId="0">[9]연돌일위집계!#REF!</definedName>
    <definedName name="_2B_27">[9]연돌일위집계!#REF!</definedName>
    <definedName name="_2B_28" localSheetId="1">[9]연돌일위집계!#REF!</definedName>
    <definedName name="_2B_28" localSheetId="4">[9]연돌일위집계!#REF!</definedName>
    <definedName name="_2B_28" localSheetId="2">[9]연돌일위집계!#REF!</definedName>
    <definedName name="_2B_28" localSheetId="0">[9]연돌일위집계!#REF!</definedName>
    <definedName name="_2B_28">[9]연돌일위집계!#REF!</definedName>
    <definedName name="_2B_29" localSheetId="1">[9]연돌일위집계!#REF!</definedName>
    <definedName name="_2B_29" localSheetId="4">[9]연돌일위집계!#REF!</definedName>
    <definedName name="_2B_29" localSheetId="2">[9]연돌일위집계!#REF!</definedName>
    <definedName name="_2B_29" localSheetId="0">[9]연돌일위집계!#REF!</definedName>
    <definedName name="_2B_29">[9]연돌일위집계!#REF!</definedName>
    <definedName name="_2B_3" localSheetId="1">[9]연돌일위집계!#REF!</definedName>
    <definedName name="_2B_3" localSheetId="4">[9]연돌일위집계!#REF!</definedName>
    <definedName name="_2B_3" localSheetId="2">[9]연돌일위집계!#REF!</definedName>
    <definedName name="_2B_3" localSheetId="0">[9]연돌일위집계!#REF!</definedName>
    <definedName name="_2B_3">[9]연돌일위집계!#REF!</definedName>
    <definedName name="_2B_30" localSheetId="1">[9]연돌일위집계!#REF!</definedName>
    <definedName name="_2B_30" localSheetId="4">[9]연돌일위집계!#REF!</definedName>
    <definedName name="_2B_30" localSheetId="2">[9]연돌일위집계!#REF!</definedName>
    <definedName name="_2B_30" localSheetId="0">[9]연돌일위집계!#REF!</definedName>
    <definedName name="_2B_30">[9]연돌일위집계!#REF!</definedName>
    <definedName name="_2B_4" localSheetId="1">[9]연돌일위집계!#REF!</definedName>
    <definedName name="_2B_4" localSheetId="4">[9]연돌일위집계!#REF!</definedName>
    <definedName name="_2B_4" localSheetId="2">[9]연돌일위집계!#REF!</definedName>
    <definedName name="_2B_4" localSheetId="0">[9]연돌일위집계!#REF!</definedName>
    <definedName name="_2B_4">[9]연돌일위집계!#REF!</definedName>
    <definedName name="_2B_5" localSheetId="1">[9]연돌일위집계!#REF!</definedName>
    <definedName name="_2B_5" localSheetId="4">[9]연돌일위집계!#REF!</definedName>
    <definedName name="_2B_5" localSheetId="2">[9]연돌일위집계!#REF!</definedName>
    <definedName name="_2B_5" localSheetId="0">[9]연돌일위집계!#REF!</definedName>
    <definedName name="_2B_5">[9]연돌일위집계!#REF!</definedName>
    <definedName name="_2B_6" localSheetId="1">[9]연돌일위집계!#REF!</definedName>
    <definedName name="_2B_6" localSheetId="4">[9]연돌일위집계!#REF!</definedName>
    <definedName name="_2B_6" localSheetId="2">[9]연돌일위집계!#REF!</definedName>
    <definedName name="_2B_6" localSheetId="0">[9]연돌일위집계!#REF!</definedName>
    <definedName name="_2B_6">[9]연돌일위집계!#REF!</definedName>
    <definedName name="_2B_7" localSheetId="1">[9]연돌일위집계!#REF!</definedName>
    <definedName name="_2B_7" localSheetId="4">[9]연돌일위집계!#REF!</definedName>
    <definedName name="_2B_7" localSheetId="2">[9]연돌일위집계!#REF!</definedName>
    <definedName name="_2B_7" localSheetId="0">[9]연돌일위집계!#REF!</definedName>
    <definedName name="_2B_7">[9]연돌일위집계!#REF!</definedName>
    <definedName name="_2B_8" localSheetId="1">[9]연돌일위집계!#REF!</definedName>
    <definedName name="_2B_8" localSheetId="4">[9]연돌일위집계!#REF!</definedName>
    <definedName name="_2B_8" localSheetId="2">[9]연돌일위집계!#REF!</definedName>
    <definedName name="_2B_8" localSheetId="0">[9]연돌일위집계!#REF!</definedName>
    <definedName name="_2B_8">[9]연돌일위집계!#REF!</definedName>
    <definedName name="_2B_9" localSheetId="1">[9]연돌일위집계!#REF!</definedName>
    <definedName name="_2B_9" localSheetId="4">[9]연돌일위집계!#REF!</definedName>
    <definedName name="_2B_9" localSheetId="2">[9]연돌일위집계!#REF!</definedName>
    <definedName name="_2B_9" localSheetId="0">[9]연돌일위집계!#REF!</definedName>
    <definedName name="_2B_9">[9]연돌일위집계!#REF!</definedName>
    <definedName name="_2C_1" localSheetId="1">[9]연돌일위집계!#REF!</definedName>
    <definedName name="_2C_1" localSheetId="4">[9]연돌일위집계!#REF!</definedName>
    <definedName name="_2C_1" localSheetId="2">[9]연돌일위집계!#REF!</definedName>
    <definedName name="_2C_1" localSheetId="0">[9]연돌일위집계!#REF!</definedName>
    <definedName name="_2C_1">[9]연돌일위집계!#REF!</definedName>
    <definedName name="_2C_10" localSheetId="1">[9]연돌일위집계!#REF!</definedName>
    <definedName name="_2C_10" localSheetId="4">[9]연돌일위집계!#REF!</definedName>
    <definedName name="_2C_10" localSheetId="2">[9]연돌일위집계!#REF!</definedName>
    <definedName name="_2C_10" localSheetId="0">[9]연돌일위집계!#REF!</definedName>
    <definedName name="_2C_10">[9]연돌일위집계!#REF!</definedName>
    <definedName name="_2C_11" localSheetId="1">[9]연돌일위집계!#REF!</definedName>
    <definedName name="_2C_11" localSheetId="4">[9]연돌일위집계!#REF!</definedName>
    <definedName name="_2C_11" localSheetId="2">[9]연돌일위집계!#REF!</definedName>
    <definedName name="_2C_11" localSheetId="0">[9]연돌일위집계!#REF!</definedName>
    <definedName name="_2C_11">[9]연돌일위집계!#REF!</definedName>
    <definedName name="_2C_12" localSheetId="1">[9]연돌일위집계!#REF!</definedName>
    <definedName name="_2C_12" localSheetId="4">[9]연돌일위집계!#REF!</definedName>
    <definedName name="_2C_12" localSheetId="2">[9]연돌일위집계!#REF!</definedName>
    <definedName name="_2C_12" localSheetId="0">[9]연돌일위집계!#REF!</definedName>
    <definedName name="_2C_12">[9]연돌일위집계!#REF!</definedName>
    <definedName name="_2C_13" localSheetId="1">[9]연돌일위집계!#REF!</definedName>
    <definedName name="_2C_13" localSheetId="4">[9]연돌일위집계!#REF!</definedName>
    <definedName name="_2C_13" localSheetId="2">[9]연돌일위집계!#REF!</definedName>
    <definedName name="_2C_13" localSheetId="0">[9]연돌일위집계!#REF!</definedName>
    <definedName name="_2C_13">[9]연돌일위집계!#REF!</definedName>
    <definedName name="_2C_14" localSheetId="1">[9]연돌일위집계!#REF!</definedName>
    <definedName name="_2C_14" localSheetId="4">[9]연돌일위집계!#REF!</definedName>
    <definedName name="_2C_14" localSheetId="2">[9]연돌일위집계!#REF!</definedName>
    <definedName name="_2C_14" localSheetId="0">[9]연돌일위집계!#REF!</definedName>
    <definedName name="_2C_14">[9]연돌일위집계!#REF!</definedName>
    <definedName name="_2C_15" localSheetId="1">[9]연돌일위집계!#REF!</definedName>
    <definedName name="_2C_15" localSheetId="4">[9]연돌일위집계!#REF!</definedName>
    <definedName name="_2C_15" localSheetId="2">[9]연돌일위집계!#REF!</definedName>
    <definedName name="_2C_15" localSheetId="0">[9]연돌일위집계!#REF!</definedName>
    <definedName name="_2C_15">[9]연돌일위집계!#REF!</definedName>
    <definedName name="_2C_16" localSheetId="1">[9]연돌일위집계!#REF!</definedName>
    <definedName name="_2C_16" localSheetId="4">[9]연돌일위집계!#REF!</definedName>
    <definedName name="_2C_16" localSheetId="2">[9]연돌일위집계!#REF!</definedName>
    <definedName name="_2C_16" localSheetId="0">[9]연돌일위집계!#REF!</definedName>
    <definedName name="_2C_16">[9]연돌일위집계!#REF!</definedName>
    <definedName name="_2C_17" localSheetId="1">[9]연돌일위집계!#REF!</definedName>
    <definedName name="_2C_17" localSheetId="4">[9]연돌일위집계!#REF!</definedName>
    <definedName name="_2C_17" localSheetId="2">[9]연돌일위집계!#REF!</definedName>
    <definedName name="_2C_17" localSheetId="0">[9]연돌일위집계!#REF!</definedName>
    <definedName name="_2C_17">[9]연돌일위집계!#REF!</definedName>
    <definedName name="_2C_18" localSheetId="1">[9]연돌일위집계!#REF!</definedName>
    <definedName name="_2C_18" localSheetId="4">[9]연돌일위집계!#REF!</definedName>
    <definedName name="_2C_18" localSheetId="2">[9]연돌일위집계!#REF!</definedName>
    <definedName name="_2C_18" localSheetId="0">[9]연돌일위집계!#REF!</definedName>
    <definedName name="_2C_18">[9]연돌일위집계!#REF!</definedName>
    <definedName name="_2C_19" localSheetId="1">[9]연돌일위집계!#REF!</definedName>
    <definedName name="_2C_19" localSheetId="4">[9]연돌일위집계!#REF!</definedName>
    <definedName name="_2C_19" localSheetId="2">[9]연돌일위집계!#REF!</definedName>
    <definedName name="_2C_19" localSheetId="0">[9]연돌일위집계!#REF!</definedName>
    <definedName name="_2C_19">[9]연돌일위집계!#REF!</definedName>
    <definedName name="_2C_2" localSheetId="1">[9]연돌일위집계!#REF!</definedName>
    <definedName name="_2C_2" localSheetId="4">[9]연돌일위집계!#REF!</definedName>
    <definedName name="_2C_2" localSheetId="2">[9]연돌일위집계!#REF!</definedName>
    <definedName name="_2C_2" localSheetId="0">[9]연돌일위집계!#REF!</definedName>
    <definedName name="_2C_2">[9]연돌일위집계!#REF!</definedName>
    <definedName name="_2C_20" localSheetId="1">[9]연돌일위집계!#REF!</definedName>
    <definedName name="_2C_20" localSheetId="4">[9]연돌일위집계!#REF!</definedName>
    <definedName name="_2C_20" localSheetId="2">[9]연돌일위집계!#REF!</definedName>
    <definedName name="_2C_20" localSheetId="0">[9]연돌일위집계!#REF!</definedName>
    <definedName name="_2C_20">[9]연돌일위집계!#REF!</definedName>
    <definedName name="_2C_21" localSheetId="1">[9]연돌일위집계!#REF!</definedName>
    <definedName name="_2C_21" localSheetId="4">[9]연돌일위집계!#REF!</definedName>
    <definedName name="_2C_21" localSheetId="2">[9]연돌일위집계!#REF!</definedName>
    <definedName name="_2C_21" localSheetId="0">[9]연돌일위집계!#REF!</definedName>
    <definedName name="_2C_21">[9]연돌일위집계!#REF!</definedName>
    <definedName name="_2C_22" localSheetId="1">[9]연돌일위집계!#REF!</definedName>
    <definedName name="_2C_22" localSheetId="4">[9]연돌일위집계!#REF!</definedName>
    <definedName name="_2C_22" localSheetId="2">[9]연돌일위집계!#REF!</definedName>
    <definedName name="_2C_22" localSheetId="0">[9]연돌일위집계!#REF!</definedName>
    <definedName name="_2C_22">[9]연돌일위집계!#REF!</definedName>
    <definedName name="_2C_23" localSheetId="1">[9]연돌일위집계!#REF!</definedName>
    <definedName name="_2C_23" localSheetId="4">[9]연돌일위집계!#REF!</definedName>
    <definedName name="_2C_23" localSheetId="2">[9]연돌일위집계!#REF!</definedName>
    <definedName name="_2C_23" localSheetId="0">[9]연돌일위집계!#REF!</definedName>
    <definedName name="_2C_23">[9]연돌일위집계!#REF!</definedName>
    <definedName name="_2C_24" localSheetId="1">[9]연돌일위집계!#REF!</definedName>
    <definedName name="_2C_24" localSheetId="4">[9]연돌일위집계!#REF!</definedName>
    <definedName name="_2C_24" localSheetId="2">[9]연돌일위집계!#REF!</definedName>
    <definedName name="_2C_24" localSheetId="0">[9]연돌일위집계!#REF!</definedName>
    <definedName name="_2C_24">[9]연돌일위집계!#REF!</definedName>
    <definedName name="_2C_25" localSheetId="1">[9]연돌일위집계!#REF!</definedName>
    <definedName name="_2C_25" localSheetId="4">[9]연돌일위집계!#REF!</definedName>
    <definedName name="_2C_25" localSheetId="2">[9]연돌일위집계!#REF!</definedName>
    <definedName name="_2C_25" localSheetId="0">[9]연돌일위집계!#REF!</definedName>
    <definedName name="_2C_25">[9]연돌일위집계!#REF!</definedName>
    <definedName name="_2C_26" localSheetId="1">[9]연돌일위집계!#REF!</definedName>
    <definedName name="_2C_26" localSheetId="4">[9]연돌일위집계!#REF!</definedName>
    <definedName name="_2C_26" localSheetId="2">[9]연돌일위집계!#REF!</definedName>
    <definedName name="_2C_26" localSheetId="0">[9]연돌일위집계!#REF!</definedName>
    <definedName name="_2C_26">[9]연돌일위집계!#REF!</definedName>
    <definedName name="_2C_27" localSheetId="1">[9]연돌일위집계!#REF!</definedName>
    <definedName name="_2C_27" localSheetId="4">[9]연돌일위집계!#REF!</definedName>
    <definedName name="_2C_27" localSheetId="2">[9]연돌일위집계!#REF!</definedName>
    <definedName name="_2C_27" localSheetId="0">[9]연돌일위집계!#REF!</definedName>
    <definedName name="_2C_27">[9]연돌일위집계!#REF!</definedName>
    <definedName name="_2C_28" localSheetId="1">[9]연돌일위집계!#REF!</definedName>
    <definedName name="_2C_28" localSheetId="4">[9]연돌일위집계!#REF!</definedName>
    <definedName name="_2C_28" localSheetId="2">[9]연돌일위집계!#REF!</definedName>
    <definedName name="_2C_28" localSheetId="0">[9]연돌일위집계!#REF!</definedName>
    <definedName name="_2C_28">[9]연돌일위집계!#REF!</definedName>
    <definedName name="_2C_29" localSheetId="1">[9]연돌일위집계!#REF!</definedName>
    <definedName name="_2C_29" localSheetId="4">[9]연돌일위집계!#REF!</definedName>
    <definedName name="_2C_29" localSheetId="2">[9]연돌일위집계!#REF!</definedName>
    <definedName name="_2C_29" localSheetId="0">[9]연돌일위집계!#REF!</definedName>
    <definedName name="_2C_29">[9]연돌일위집계!#REF!</definedName>
    <definedName name="_2C_3" localSheetId="1">[9]연돌일위집계!#REF!</definedName>
    <definedName name="_2C_3" localSheetId="4">[9]연돌일위집계!#REF!</definedName>
    <definedName name="_2C_3" localSheetId="2">[9]연돌일위집계!#REF!</definedName>
    <definedName name="_2C_3" localSheetId="0">[9]연돌일위집계!#REF!</definedName>
    <definedName name="_2C_3">[9]연돌일위집계!#REF!</definedName>
    <definedName name="_2C_30" localSheetId="1">[9]연돌일위집계!#REF!</definedName>
    <definedName name="_2C_30" localSheetId="4">[9]연돌일위집계!#REF!</definedName>
    <definedName name="_2C_30" localSheetId="2">[9]연돌일위집계!#REF!</definedName>
    <definedName name="_2C_30" localSheetId="0">[9]연돌일위집계!#REF!</definedName>
    <definedName name="_2C_30">[9]연돌일위집계!#REF!</definedName>
    <definedName name="_2C_4" localSheetId="1">[9]연돌일위집계!#REF!</definedName>
    <definedName name="_2C_4" localSheetId="4">[9]연돌일위집계!#REF!</definedName>
    <definedName name="_2C_4" localSheetId="2">[9]연돌일위집계!#REF!</definedName>
    <definedName name="_2C_4" localSheetId="0">[9]연돌일위집계!#REF!</definedName>
    <definedName name="_2C_4">[9]연돌일위집계!#REF!</definedName>
    <definedName name="_2C_5" localSheetId="1">[9]연돌일위집계!#REF!</definedName>
    <definedName name="_2C_5" localSheetId="4">[9]연돌일위집계!#REF!</definedName>
    <definedName name="_2C_5" localSheetId="2">[9]연돌일위집계!#REF!</definedName>
    <definedName name="_2C_5" localSheetId="0">[9]연돌일위집계!#REF!</definedName>
    <definedName name="_2C_5">[9]연돌일위집계!#REF!</definedName>
    <definedName name="_2C_6" localSheetId="1">[9]연돌일위집계!#REF!</definedName>
    <definedName name="_2C_6" localSheetId="4">[9]연돌일위집계!#REF!</definedName>
    <definedName name="_2C_6" localSheetId="2">[9]연돌일위집계!#REF!</definedName>
    <definedName name="_2C_6" localSheetId="0">[9]연돌일위집계!#REF!</definedName>
    <definedName name="_2C_6">[9]연돌일위집계!#REF!</definedName>
    <definedName name="_2C_7" localSheetId="1">[9]연돌일위집계!#REF!</definedName>
    <definedName name="_2C_7" localSheetId="4">[9]연돌일위집계!#REF!</definedName>
    <definedName name="_2C_7" localSheetId="2">[9]연돌일위집계!#REF!</definedName>
    <definedName name="_2C_7" localSheetId="0">[9]연돌일위집계!#REF!</definedName>
    <definedName name="_2C_7">[9]연돌일위집계!#REF!</definedName>
    <definedName name="_2C_8" localSheetId="1">[9]연돌일위집계!#REF!</definedName>
    <definedName name="_2C_8" localSheetId="4">[9]연돌일위집계!#REF!</definedName>
    <definedName name="_2C_8" localSheetId="2">[9]연돌일위집계!#REF!</definedName>
    <definedName name="_2C_8" localSheetId="0">[9]연돌일위집계!#REF!</definedName>
    <definedName name="_2C_8">[9]연돌일위집계!#REF!</definedName>
    <definedName name="_2C_9" localSheetId="1">[9]연돌일위집계!#REF!</definedName>
    <definedName name="_2C_9" localSheetId="4">[9]연돌일위집계!#REF!</definedName>
    <definedName name="_2C_9" localSheetId="2">[9]연돌일위집계!#REF!</definedName>
    <definedName name="_2C_9" localSheetId="0">[9]연돌일위집계!#REF!</definedName>
    <definedName name="_2C_9">[9]연돌일위집계!#REF!</definedName>
    <definedName name="_2공장" localSheetId="1">#REF!</definedName>
    <definedName name="_2공장" localSheetId="4">#REF!</definedName>
    <definedName name="_2공장" localSheetId="2">#REF!</definedName>
    <definedName name="_2공장" localSheetId="0">#REF!</definedName>
    <definedName name="_2공장">#REF!</definedName>
    <definedName name="_3">#N/A</definedName>
    <definedName name="_3_3__Crite" localSheetId="1">#REF!</definedName>
    <definedName name="_3_3__Crite" localSheetId="4">#REF!</definedName>
    <definedName name="_3_3__Crite" localSheetId="2">#REF!</definedName>
    <definedName name="_3_3__Crite" localSheetId="0">#REF!</definedName>
    <definedName name="_3_3__Crite">#REF!</definedName>
    <definedName name="_3_3_0Criteria" localSheetId="1">#REF!</definedName>
    <definedName name="_3_3_0Criteria" localSheetId="4">#REF!</definedName>
    <definedName name="_3_3_0Criteria" localSheetId="2">#REF!</definedName>
    <definedName name="_3_3_0Criteria" localSheetId="0">#REF!</definedName>
    <definedName name="_3_3_0Criteria">#REF!</definedName>
    <definedName name="_3\SM" localSheetId="1">'[8]#REF'!#REF!</definedName>
    <definedName name="_3\SM" localSheetId="4">'[8]#REF'!#REF!</definedName>
    <definedName name="_3\SM" localSheetId="2">'[8]#REF'!#REF!</definedName>
    <definedName name="_3\SM" localSheetId="0">'[8]#REF'!#REF!</definedName>
    <definedName name="_3\SM">'[8]#REF'!#REF!</definedName>
    <definedName name="_30">#N/A</definedName>
    <definedName name="_30G__Extr" localSheetId="1">#REF!</definedName>
    <definedName name="_30G__Extr" localSheetId="4">#REF!</definedName>
    <definedName name="_30G__Extr" localSheetId="2">#REF!</definedName>
    <definedName name="_30G__Extr" localSheetId="0">#REF!</definedName>
    <definedName name="_30G__Extr">#REF!</definedName>
    <definedName name="_31">#N/A</definedName>
    <definedName name="_32">#N/A</definedName>
    <definedName name="_32G__Extract" localSheetId="1">#REF!</definedName>
    <definedName name="_32G__Extract" localSheetId="4">#REF!</definedName>
    <definedName name="_32G__Extract" localSheetId="2">#REF!</definedName>
    <definedName name="_32G__Extract" localSheetId="0">#REF!</definedName>
    <definedName name="_32G__Extract">#REF!</definedName>
    <definedName name="_33" localSheetId="1">[10]국내!#REF!</definedName>
    <definedName name="_33" localSheetId="4">[10]국내!#REF!</definedName>
    <definedName name="_33" localSheetId="2">[10]국내!#REF!</definedName>
    <definedName name="_33" localSheetId="0">[10]국내!#REF!</definedName>
    <definedName name="_33">[10]국내!#REF!</definedName>
    <definedName name="_34">#N/A</definedName>
    <definedName name="_34ME" localSheetId="1">'[8]#REF'!#REF!</definedName>
    <definedName name="_34ME" localSheetId="4">'[8]#REF'!#REF!</definedName>
    <definedName name="_34ME" localSheetId="2">'[8]#REF'!#REF!</definedName>
    <definedName name="_34ME" localSheetId="0">'[8]#REF'!#REF!</definedName>
    <definedName name="_34ME">'[8]#REF'!#REF!</definedName>
    <definedName name="_35">#N/A</definedName>
    <definedName name="_36">#N/A</definedName>
    <definedName name="_36ME" localSheetId="1">'[8]#REF'!#REF!</definedName>
    <definedName name="_36ME" localSheetId="4">'[8]#REF'!#REF!</definedName>
    <definedName name="_36ME" localSheetId="2">'[8]#REF'!#REF!</definedName>
    <definedName name="_36ME" localSheetId="0">'[8]#REF'!#REF!</definedName>
    <definedName name="_36ME">'[8]#REF'!#REF!</definedName>
    <definedName name="_37">#N/A</definedName>
    <definedName name="_38">#N/A</definedName>
    <definedName name="_39">#N/A</definedName>
    <definedName name="_3A_1" localSheetId="1">[9]연돌일위집계!#REF!</definedName>
    <definedName name="_3A_1" localSheetId="4">[9]연돌일위집계!#REF!</definedName>
    <definedName name="_3A_1" localSheetId="2">[9]연돌일위집계!#REF!</definedName>
    <definedName name="_3A_1" localSheetId="0">[9]연돌일위집계!#REF!</definedName>
    <definedName name="_3A_1">[9]연돌일위집계!#REF!</definedName>
    <definedName name="_3A_10" localSheetId="1">[9]연돌일위집계!#REF!</definedName>
    <definedName name="_3A_10" localSheetId="4">[9]연돌일위집계!#REF!</definedName>
    <definedName name="_3A_10" localSheetId="2">[9]연돌일위집계!#REF!</definedName>
    <definedName name="_3A_10" localSheetId="0">[9]연돌일위집계!#REF!</definedName>
    <definedName name="_3A_10">[9]연돌일위집계!#REF!</definedName>
    <definedName name="_3A_11" localSheetId="1">[9]연돌일위집계!#REF!</definedName>
    <definedName name="_3A_11" localSheetId="4">[9]연돌일위집계!#REF!</definedName>
    <definedName name="_3A_11" localSheetId="2">[9]연돌일위집계!#REF!</definedName>
    <definedName name="_3A_11" localSheetId="0">[9]연돌일위집계!#REF!</definedName>
    <definedName name="_3A_11">[9]연돌일위집계!#REF!</definedName>
    <definedName name="_3A_12" localSheetId="1">[9]연돌일위집계!#REF!</definedName>
    <definedName name="_3A_12" localSheetId="4">[9]연돌일위집계!#REF!</definedName>
    <definedName name="_3A_12" localSheetId="2">[9]연돌일위집계!#REF!</definedName>
    <definedName name="_3A_12" localSheetId="0">[9]연돌일위집계!#REF!</definedName>
    <definedName name="_3A_12">[9]연돌일위집계!#REF!</definedName>
    <definedName name="_3A_13" localSheetId="1">[9]연돌일위집계!#REF!</definedName>
    <definedName name="_3A_13" localSheetId="4">[9]연돌일위집계!#REF!</definedName>
    <definedName name="_3A_13" localSheetId="2">[9]연돌일위집계!#REF!</definedName>
    <definedName name="_3A_13" localSheetId="0">[9]연돌일위집계!#REF!</definedName>
    <definedName name="_3A_13">[9]연돌일위집계!#REF!</definedName>
    <definedName name="_3A_14" localSheetId="1">[9]연돌일위집계!#REF!</definedName>
    <definedName name="_3A_14" localSheetId="4">[9]연돌일위집계!#REF!</definedName>
    <definedName name="_3A_14" localSheetId="2">[9]연돌일위집계!#REF!</definedName>
    <definedName name="_3A_14" localSheetId="0">[9]연돌일위집계!#REF!</definedName>
    <definedName name="_3A_14">[9]연돌일위집계!#REF!</definedName>
    <definedName name="_3A_15" localSheetId="1">[9]연돌일위집계!#REF!</definedName>
    <definedName name="_3A_15" localSheetId="4">[9]연돌일위집계!#REF!</definedName>
    <definedName name="_3A_15" localSheetId="2">[9]연돌일위집계!#REF!</definedName>
    <definedName name="_3A_15" localSheetId="0">[9]연돌일위집계!#REF!</definedName>
    <definedName name="_3A_15">[9]연돌일위집계!#REF!</definedName>
    <definedName name="_3A_16" localSheetId="1">[9]연돌일위집계!#REF!</definedName>
    <definedName name="_3A_16" localSheetId="4">[9]연돌일위집계!#REF!</definedName>
    <definedName name="_3A_16" localSheetId="2">[9]연돌일위집계!#REF!</definedName>
    <definedName name="_3A_16" localSheetId="0">[9]연돌일위집계!#REF!</definedName>
    <definedName name="_3A_16">[9]연돌일위집계!#REF!</definedName>
    <definedName name="_3A_17" localSheetId="1">[9]연돌일위집계!#REF!</definedName>
    <definedName name="_3A_17" localSheetId="4">[9]연돌일위집계!#REF!</definedName>
    <definedName name="_3A_17" localSheetId="2">[9]연돌일위집계!#REF!</definedName>
    <definedName name="_3A_17" localSheetId="0">[9]연돌일위집계!#REF!</definedName>
    <definedName name="_3A_17">[9]연돌일위집계!#REF!</definedName>
    <definedName name="_3A_18" localSheetId="1">[9]연돌일위집계!#REF!</definedName>
    <definedName name="_3A_18" localSheetId="4">[9]연돌일위집계!#REF!</definedName>
    <definedName name="_3A_18" localSheetId="2">[9]연돌일위집계!#REF!</definedName>
    <definedName name="_3A_18" localSheetId="0">[9]연돌일위집계!#REF!</definedName>
    <definedName name="_3A_18">[9]연돌일위집계!#REF!</definedName>
    <definedName name="_3A_19" localSheetId="1">[9]연돌일위집계!#REF!</definedName>
    <definedName name="_3A_19" localSheetId="4">[9]연돌일위집계!#REF!</definedName>
    <definedName name="_3A_19" localSheetId="2">[9]연돌일위집계!#REF!</definedName>
    <definedName name="_3A_19" localSheetId="0">[9]연돌일위집계!#REF!</definedName>
    <definedName name="_3A_19">[9]연돌일위집계!#REF!</definedName>
    <definedName name="_3A_2" localSheetId="1">[9]연돌일위집계!#REF!</definedName>
    <definedName name="_3A_2" localSheetId="4">[9]연돌일위집계!#REF!</definedName>
    <definedName name="_3A_2" localSheetId="2">[9]연돌일위집계!#REF!</definedName>
    <definedName name="_3A_2" localSheetId="0">[9]연돌일위집계!#REF!</definedName>
    <definedName name="_3A_2">[9]연돌일위집계!#REF!</definedName>
    <definedName name="_3A_20" localSheetId="1">[9]연돌일위집계!#REF!</definedName>
    <definedName name="_3A_20" localSheetId="4">[9]연돌일위집계!#REF!</definedName>
    <definedName name="_3A_20" localSheetId="2">[9]연돌일위집계!#REF!</definedName>
    <definedName name="_3A_20" localSheetId="0">[9]연돌일위집계!#REF!</definedName>
    <definedName name="_3A_20">[9]연돌일위집계!#REF!</definedName>
    <definedName name="_3A_21" localSheetId="1">[9]연돌일위집계!#REF!</definedName>
    <definedName name="_3A_21" localSheetId="4">[9]연돌일위집계!#REF!</definedName>
    <definedName name="_3A_21" localSheetId="2">[9]연돌일위집계!#REF!</definedName>
    <definedName name="_3A_21" localSheetId="0">[9]연돌일위집계!#REF!</definedName>
    <definedName name="_3A_21">[9]연돌일위집계!#REF!</definedName>
    <definedName name="_3A_22" localSheetId="1">[9]연돌일위집계!#REF!</definedName>
    <definedName name="_3A_22" localSheetId="4">[9]연돌일위집계!#REF!</definedName>
    <definedName name="_3A_22" localSheetId="2">[9]연돌일위집계!#REF!</definedName>
    <definedName name="_3A_22" localSheetId="0">[9]연돌일위집계!#REF!</definedName>
    <definedName name="_3A_22">[9]연돌일위집계!#REF!</definedName>
    <definedName name="_3A_23" localSheetId="1">[9]연돌일위집계!#REF!</definedName>
    <definedName name="_3A_23" localSheetId="4">[9]연돌일위집계!#REF!</definedName>
    <definedName name="_3A_23" localSheetId="2">[9]연돌일위집계!#REF!</definedName>
    <definedName name="_3A_23" localSheetId="0">[9]연돌일위집계!#REF!</definedName>
    <definedName name="_3A_23">[9]연돌일위집계!#REF!</definedName>
    <definedName name="_3A_24" localSheetId="1">[9]연돌일위집계!#REF!</definedName>
    <definedName name="_3A_24" localSheetId="4">[9]연돌일위집계!#REF!</definedName>
    <definedName name="_3A_24" localSheetId="2">[9]연돌일위집계!#REF!</definedName>
    <definedName name="_3A_24" localSheetId="0">[9]연돌일위집계!#REF!</definedName>
    <definedName name="_3A_24">[9]연돌일위집계!#REF!</definedName>
    <definedName name="_3A_25" localSheetId="1">[9]연돌일위집계!#REF!</definedName>
    <definedName name="_3A_25" localSheetId="4">[9]연돌일위집계!#REF!</definedName>
    <definedName name="_3A_25" localSheetId="2">[9]연돌일위집계!#REF!</definedName>
    <definedName name="_3A_25" localSheetId="0">[9]연돌일위집계!#REF!</definedName>
    <definedName name="_3A_25">[9]연돌일위집계!#REF!</definedName>
    <definedName name="_3A_26" localSheetId="1">[9]연돌일위집계!#REF!</definedName>
    <definedName name="_3A_26" localSheetId="4">[9]연돌일위집계!#REF!</definedName>
    <definedName name="_3A_26" localSheetId="2">[9]연돌일위집계!#REF!</definedName>
    <definedName name="_3A_26" localSheetId="0">[9]연돌일위집계!#REF!</definedName>
    <definedName name="_3A_26">[9]연돌일위집계!#REF!</definedName>
    <definedName name="_3A_27" localSheetId="1">[9]연돌일위집계!#REF!</definedName>
    <definedName name="_3A_27" localSheetId="4">[9]연돌일위집계!#REF!</definedName>
    <definedName name="_3A_27" localSheetId="2">[9]연돌일위집계!#REF!</definedName>
    <definedName name="_3A_27" localSheetId="0">[9]연돌일위집계!#REF!</definedName>
    <definedName name="_3A_27">[9]연돌일위집계!#REF!</definedName>
    <definedName name="_3A_28" localSheetId="1">[9]연돌일위집계!#REF!</definedName>
    <definedName name="_3A_28" localSheetId="4">[9]연돌일위집계!#REF!</definedName>
    <definedName name="_3A_28" localSheetId="2">[9]연돌일위집계!#REF!</definedName>
    <definedName name="_3A_28" localSheetId="0">[9]연돌일위집계!#REF!</definedName>
    <definedName name="_3A_28">[9]연돌일위집계!#REF!</definedName>
    <definedName name="_3A_29" localSheetId="1">[9]연돌일위집계!#REF!</definedName>
    <definedName name="_3A_29" localSheetId="4">[9]연돌일위집계!#REF!</definedName>
    <definedName name="_3A_29" localSheetId="2">[9]연돌일위집계!#REF!</definedName>
    <definedName name="_3A_29" localSheetId="0">[9]연돌일위집계!#REF!</definedName>
    <definedName name="_3A_29">[9]연돌일위집계!#REF!</definedName>
    <definedName name="_3A_3" localSheetId="1">[9]연돌일위집계!#REF!</definedName>
    <definedName name="_3A_3" localSheetId="4">[9]연돌일위집계!#REF!</definedName>
    <definedName name="_3A_3" localSheetId="2">[9]연돌일위집계!#REF!</definedName>
    <definedName name="_3A_3" localSheetId="0">[9]연돌일위집계!#REF!</definedName>
    <definedName name="_3A_3">[9]연돌일위집계!#REF!</definedName>
    <definedName name="_3A_30" localSheetId="1">[9]연돌일위집계!#REF!</definedName>
    <definedName name="_3A_30" localSheetId="4">[9]연돌일위집계!#REF!</definedName>
    <definedName name="_3A_30" localSheetId="2">[9]연돌일위집계!#REF!</definedName>
    <definedName name="_3A_30" localSheetId="0">[9]연돌일위집계!#REF!</definedName>
    <definedName name="_3A_30">[9]연돌일위집계!#REF!</definedName>
    <definedName name="_3A_4" localSheetId="1">[9]연돌일위집계!#REF!</definedName>
    <definedName name="_3A_4" localSheetId="4">[9]연돌일위집계!#REF!</definedName>
    <definedName name="_3A_4" localSheetId="2">[9]연돌일위집계!#REF!</definedName>
    <definedName name="_3A_4" localSheetId="0">[9]연돌일위집계!#REF!</definedName>
    <definedName name="_3A_4">[9]연돌일위집계!#REF!</definedName>
    <definedName name="_3A_5" localSheetId="1">[9]연돌일위집계!#REF!</definedName>
    <definedName name="_3A_5" localSheetId="4">[9]연돌일위집계!#REF!</definedName>
    <definedName name="_3A_5" localSheetId="2">[9]연돌일위집계!#REF!</definedName>
    <definedName name="_3A_5" localSheetId="0">[9]연돌일위집계!#REF!</definedName>
    <definedName name="_3A_5">[9]연돌일위집계!#REF!</definedName>
    <definedName name="_3A_6" localSheetId="1">[9]연돌일위집계!#REF!</definedName>
    <definedName name="_3A_6" localSheetId="4">[9]연돌일위집계!#REF!</definedName>
    <definedName name="_3A_6" localSheetId="2">[9]연돌일위집계!#REF!</definedName>
    <definedName name="_3A_6" localSheetId="0">[9]연돌일위집계!#REF!</definedName>
    <definedName name="_3A_6">[9]연돌일위집계!#REF!</definedName>
    <definedName name="_3A_7" localSheetId="1">[9]연돌일위집계!#REF!</definedName>
    <definedName name="_3A_7" localSheetId="4">[9]연돌일위집계!#REF!</definedName>
    <definedName name="_3A_7" localSheetId="2">[9]연돌일위집계!#REF!</definedName>
    <definedName name="_3A_7" localSheetId="0">[9]연돌일위집계!#REF!</definedName>
    <definedName name="_3A_7">[9]연돌일위집계!#REF!</definedName>
    <definedName name="_3A_8" localSheetId="1">[9]연돌일위집계!#REF!</definedName>
    <definedName name="_3A_8" localSheetId="4">[9]연돌일위집계!#REF!</definedName>
    <definedName name="_3A_8" localSheetId="2">[9]연돌일위집계!#REF!</definedName>
    <definedName name="_3A_8" localSheetId="0">[9]연돌일위집계!#REF!</definedName>
    <definedName name="_3A_8">[9]연돌일위집계!#REF!</definedName>
    <definedName name="_3A_9" localSheetId="1">[9]연돌일위집계!#REF!</definedName>
    <definedName name="_3A_9" localSheetId="4">[9]연돌일위집계!#REF!</definedName>
    <definedName name="_3A_9" localSheetId="2">[9]연돌일위집계!#REF!</definedName>
    <definedName name="_3A_9" localSheetId="0">[9]연돌일위집계!#REF!</definedName>
    <definedName name="_3A_9">[9]연돌일위집계!#REF!</definedName>
    <definedName name="_3B_1" localSheetId="1">[9]연돌일위집계!#REF!</definedName>
    <definedName name="_3B_1" localSheetId="4">[9]연돌일위집계!#REF!</definedName>
    <definedName name="_3B_1" localSheetId="2">[9]연돌일위집계!#REF!</definedName>
    <definedName name="_3B_1" localSheetId="0">[9]연돌일위집계!#REF!</definedName>
    <definedName name="_3B_1">[9]연돌일위집계!#REF!</definedName>
    <definedName name="_3B_10" localSheetId="1">[9]연돌일위집계!#REF!</definedName>
    <definedName name="_3B_10" localSheetId="4">[9]연돌일위집계!#REF!</definedName>
    <definedName name="_3B_10" localSheetId="2">[9]연돌일위집계!#REF!</definedName>
    <definedName name="_3B_10" localSheetId="0">[9]연돌일위집계!#REF!</definedName>
    <definedName name="_3B_10">[9]연돌일위집계!#REF!</definedName>
    <definedName name="_3B_11" localSheetId="1">[9]연돌일위집계!#REF!</definedName>
    <definedName name="_3B_11" localSheetId="4">[9]연돌일위집계!#REF!</definedName>
    <definedName name="_3B_11" localSheetId="2">[9]연돌일위집계!#REF!</definedName>
    <definedName name="_3B_11" localSheetId="0">[9]연돌일위집계!#REF!</definedName>
    <definedName name="_3B_11">[9]연돌일위집계!#REF!</definedName>
    <definedName name="_3B_12" localSheetId="1">[9]연돌일위집계!#REF!</definedName>
    <definedName name="_3B_12" localSheetId="4">[9]연돌일위집계!#REF!</definedName>
    <definedName name="_3B_12" localSheetId="2">[9]연돌일위집계!#REF!</definedName>
    <definedName name="_3B_12" localSheetId="0">[9]연돌일위집계!#REF!</definedName>
    <definedName name="_3B_12">[9]연돌일위집계!#REF!</definedName>
    <definedName name="_3B_13" localSheetId="1">[9]연돌일위집계!#REF!</definedName>
    <definedName name="_3B_13" localSheetId="4">[9]연돌일위집계!#REF!</definedName>
    <definedName name="_3B_13" localSheetId="2">[9]연돌일위집계!#REF!</definedName>
    <definedName name="_3B_13" localSheetId="0">[9]연돌일위집계!#REF!</definedName>
    <definedName name="_3B_13">[9]연돌일위집계!#REF!</definedName>
    <definedName name="_3B_14" localSheetId="1">[9]연돌일위집계!#REF!</definedName>
    <definedName name="_3B_14" localSheetId="4">[9]연돌일위집계!#REF!</definedName>
    <definedName name="_3B_14" localSheetId="2">[9]연돌일위집계!#REF!</definedName>
    <definedName name="_3B_14" localSheetId="0">[9]연돌일위집계!#REF!</definedName>
    <definedName name="_3B_14">[9]연돌일위집계!#REF!</definedName>
    <definedName name="_3B_15" localSheetId="1">[9]연돌일위집계!#REF!</definedName>
    <definedName name="_3B_15" localSheetId="4">[9]연돌일위집계!#REF!</definedName>
    <definedName name="_3B_15" localSheetId="2">[9]연돌일위집계!#REF!</definedName>
    <definedName name="_3B_15" localSheetId="0">[9]연돌일위집계!#REF!</definedName>
    <definedName name="_3B_15">[9]연돌일위집계!#REF!</definedName>
    <definedName name="_3B_16" localSheetId="1">[9]연돌일위집계!#REF!</definedName>
    <definedName name="_3B_16" localSheetId="4">[9]연돌일위집계!#REF!</definedName>
    <definedName name="_3B_16" localSheetId="2">[9]연돌일위집계!#REF!</definedName>
    <definedName name="_3B_16" localSheetId="0">[9]연돌일위집계!#REF!</definedName>
    <definedName name="_3B_16">[9]연돌일위집계!#REF!</definedName>
    <definedName name="_3B_17" localSheetId="1">[9]연돌일위집계!#REF!</definedName>
    <definedName name="_3B_17" localSheetId="4">[9]연돌일위집계!#REF!</definedName>
    <definedName name="_3B_17" localSheetId="2">[9]연돌일위집계!#REF!</definedName>
    <definedName name="_3B_17" localSheetId="0">[9]연돌일위집계!#REF!</definedName>
    <definedName name="_3B_17">[9]연돌일위집계!#REF!</definedName>
    <definedName name="_3B_18" localSheetId="1">[9]연돌일위집계!#REF!</definedName>
    <definedName name="_3B_18" localSheetId="4">[9]연돌일위집계!#REF!</definedName>
    <definedName name="_3B_18" localSheetId="2">[9]연돌일위집계!#REF!</definedName>
    <definedName name="_3B_18" localSheetId="0">[9]연돌일위집계!#REF!</definedName>
    <definedName name="_3B_18">[9]연돌일위집계!#REF!</definedName>
    <definedName name="_3B_19" localSheetId="1">[9]연돌일위집계!#REF!</definedName>
    <definedName name="_3B_19" localSheetId="4">[9]연돌일위집계!#REF!</definedName>
    <definedName name="_3B_19" localSheetId="2">[9]연돌일위집계!#REF!</definedName>
    <definedName name="_3B_19" localSheetId="0">[9]연돌일위집계!#REF!</definedName>
    <definedName name="_3B_19">[9]연돌일위집계!#REF!</definedName>
    <definedName name="_3B_2" localSheetId="1">[9]연돌일위집계!#REF!</definedName>
    <definedName name="_3B_2" localSheetId="4">[9]연돌일위집계!#REF!</definedName>
    <definedName name="_3B_2" localSheetId="2">[9]연돌일위집계!#REF!</definedName>
    <definedName name="_3B_2" localSheetId="0">[9]연돌일위집계!#REF!</definedName>
    <definedName name="_3B_2">[9]연돌일위집계!#REF!</definedName>
    <definedName name="_3B_20" localSheetId="1">[9]연돌일위집계!#REF!</definedName>
    <definedName name="_3B_20" localSheetId="4">[9]연돌일위집계!#REF!</definedName>
    <definedName name="_3B_20" localSheetId="2">[9]연돌일위집계!#REF!</definedName>
    <definedName name="_3B_20" localSheetId="0">[9]연돌일위집계!#REF!</definedName>
    <definedName name="_3B_20">[9]연돌일위집계!#REF!</definedName>
    <definedName name="_3B_21" localSheetId="1">[9]연돌일위집계!#REF!</definedName>
    <definedName name="_3B_21" localSheetId="4">[9]연돌일위집계!#REF!</definedName>
    <definedName name="_3B_21" localSheetId="2">[9]연돌일위집계!#REF!</definedName>
    <definedName name="_3B_21" localSheetId="0">[9]연돌일위집계!#REF!</definedName>
    <definedName name="_3B_21">[9]연돌일위집계!#REF!</definedName>
    <definedName name="_3B_22" localSheetId="1">[9]연돌일위집계!#REF!</definedName>
    <definedName name="_3B_22" localSheetId="4">[9]연돌일위집계!#REF!</definedName>
    <definedName name="_3B_22" localSheetId="2">[9]연돌일위집계!#REF!</definedName>
    <definedName name="_3B_22" localSheetId="0">[9]연돌일위집계!#REF!</definedName>
    <definedName name="_3B_22">[9]연돌일위집계!#REF!</definedName>
    <definedName name="_3B_23" localSheetId="1">[9]연돌일위집계!#REF!</definedName>
    <definedName name="_3B_23" localSheetId="4">[9]연돌일위집계!#REF!</definedName>
    <definedName name="_3B_23" localSheetId="2">[9]연돌일위집계!#REF!</definedName>
    <definedName name="_3B_23" localSheetId="0">[9]연돌일위집계!#REF!</definedName>
    <definedName name="_3B_23">[9]연돌일위집계!#REF!</definedName>
    <definedName name="_3B_24" localSheetId="1">[9]연돌일위집계!#REF!</definedName>
    <definedName name="_3B_24" localSheetId="4">[9]연돌일위집계!#REF!</definedName>
    <definedName name="_3B_24" localSheetId="2">[9]연돌일위집계!#REF!</definedName>
    <definedName name="_3B_24" localSheetId="0">[9]연돌일위집계!#REF!</definedName>
    <definedName name="_3B_24">[9]연돌일위집계!#REF!</definedName>
    <definedName name="_3B_25" localSheetId="1">[9]연돌일위집계!#REF!</definedName>
    <definedName name="_3B_25" localSheetId="4">[9]연돌일위집계!#REF!</definedName>
    <definedName name="_3B_25" localSheetId="2">[9]연돌일위집계!#REF!</definedName>
    <definedName name="_3B_25" localSheetId="0">[9]연돌일위집계!#REF!</definedName>
    <definedName name="_3B_25">[9]연돌일위집계!#REF!</definedName>
    <definedName name="_3B_26" localSheetId="1">[9]연돌일위집계!#REF!</definedName>
    <definedName name="_3B_26" localSheetId="4">[9]연돌일위집계!#REF!</definedName>
    <definedName name="_3B_26" localSheetId="2">[9]연돌일위집계!#REF!</definedName>
    <definedName name="_3B_26" localSheetId="0">[9]연돌일위집계!#REF!</definedName>
    <definedName name="_3B_26">[9]연돌일위집계!#REF!</definedName>
    <definedName name="_3B_27" localSheetId="1">[9]연돌일위집계!#REF!</definedName>
    <definedName name="_3B_27" localSheetId="4">[9]연돌일위집계!#REF!</definedName>
    <definedName name="_3B_27" localSheetId="2">[9]연돌일위집계!#REF!</definedName>
    <definedName name="_3B_27" localSheetId="0">[9]연돌일위집계!#REF!</definedName>
    <definedName name="_3B_27">[9]연돌일위집계!#REF!</definedName>
    <definedName name="_3B_28" localSheetId="1">[9]연돌일위집계!#REF!</definedName>
    <definedName name="_3B_28" localSheetId="4">[9]연돌일위집계!#REF!</definedName>
    <definedName name="_3B_28" localSheetId="2">[9]연돌일위집계!#REF!</definedName>
    <definedName name="_3B_28" localSheetId="0">[9]연돌일위집계!#REF!</definedName>
    <definedName name="_3B_28">[9]연돌일위집계!#REF!</definedName>
    <definedName name="_3B_29" localSheetId="1">[9]연돌일위집계!#REF!</definedName>
    <definedName name="_3B_29" localSheetId="4">[9]연돌일위집계!#REF!</definedName>
    <definedName name="_3B_29" localSheetId="2">[9]연돌일위집계!#REF!</definedName>
    <definedName name="_3B_29" localSheetId="0">[9]연돌일위집계!#REF!</definedName>
    <definedName name="_3B_29">[9]연돌일위집계!#REF!</definedName>
    <definedName name="_3B_3" localSheetId="1">[9]연돌일위집계!#REF!</definedName>
    <definedName name="_3B_3" localSheetId="4">[9]연돌일위집계!#REF!</definedName>
    <definedName name="_3B_3" localSheetId="2">[9]연돌일위집계!#REF!</definedName>
    <definedName name="_3B_3" localSheetId="0">[9]연돌일위집계!#REF!</definedName>
    <definedName name="_3B_3">[9]연돌일위집계!#REF!</definedName>
    <definedName name="_3B_30" localSheetId="1">[9]연돌일위집계!#REF!</definedName>
    <definedName name="_3B_30" localSheetId="4">[9]연돌일위집계!#REF!</definedName>
    <definedName name="_3B_30" localSheetId="2">[9]연돌일위집계!#REF!</definedName>
    <definedName name="_3B_30" localSheetId="0">[9]연돌일위집계!#REF!</definedName>
    <definedName name="_3B_30">[9]연돌일위집계!#REF!</definedName>
    <definedName name="_3B_4" localSheetId="1">[9]연돌일위집계!#REF!</definedName>
    <definedName name="_3B_4" localSheetId="4">[9]연돌일위집계!#REF!</definedName>
    <definedName name="_3B_4" localSheetId="2">[9]연돌일위집계!#REF!</definedName>
    <definedName name="_3B_4" localSheetId="0">[9]연돌일위집계!#REF!</definedName>
    <definedName name="_3B_4">[9]연돌일위집계!#REF!</definedName>
    <definedName name="_3B_5" localSheetId="1">[9]연돌일위집계!#REF!</definedName>
    <definedName name="_3B_5" localSheetId="4">[9]연돌일위집계!#REF!</definedName>
    <definedName name="_3B_5" localSheetId="2">[9]연돌일위집계!#REF!</definedName>
    <definedName name="_3B_5" localSheetId="0">[9]연돌일위집계!#REF!</definedName>
    <definedName name="_3B_5">[9]연돌일위집계!#REF!</definedName>
    <definedName name="_3B_6" localSheetId="1">[9]연돌일위집계!#REF!</definedName>
    <definedName name="_3B_6" localSheetId="4">[9]연돌일위집계!#REF!</definedName>
    <definedName name="_3B_6" localSheetId="2">[9]연돌일위집계!#REF!</definedName>
    <definedName name="_3B_6" localSheetId="0">[9]연돌일위집계!#REF!</definedName>
    <definedName name="_3B_6">[9]연돌일위집계!#REF!</definedName>
    <definedName name="_3B_7" localSheetId="1">[9]연돌일위집계!#REF!</definedName>
    <definedName name="_3B_7" localSheetId="4">[9]연돌일위집계!#REF!</definedName>
    <definedName name="_3B_7" localSheetId="2">[9]연돌일위집계!#REF!</definedName>
    <definedName name="_3B_7" localSheetId="0">[9]연돌일위집계!#REF!</definedName>
    <definedName name="_3B_7">[9]연돌일위집계!#REF!</definedName>
    <definedName name="_3B_8" localSheetId="1">[9]연돌일위집계!#REF!</definedName>
    <definedName name="_3B_8" localSheetId="4">[9]연돌일위집계!#REF!</definedName>
    <definedName name="_3B_8" localSheetId="2">[9]연돌일위집계!#REF!</definedName>
    <definedName name="_3B_8" localSheetId="0">[9]연돌일위집계!#REF!</definedName>
    <definedName name="_3B_8">[9]연돌일위집계!#REF!</definedName>
    <definedName name="_3B_9" localSheetId="1">[9]연돌일위집계!#REF!</definedName>
    <definedName name="_3B_9" localSheetId="4">[9]연돌일위집계!#REF!</definedName>
    <definedName name="_3B_9" localSheetId="2">[9]연돌일위집계!#REF!</definedName>
    <definedName name="_3B_9" localSheetId="0">[9]연돌일위집계!#REF!</definedName>
    <definedName name="_3B_9">[9]연돌일위집계!#REF!</definedName>
    <definedName name="_3C_1" localSheetId="1">[9]연돌일위집계!#REF!</definedName>
    <definedName name="_3C_1" localSheetId="4">[9]연돌일위집계!#REF!</definedName>
    <definedName name="_3C_1" localSheetId="2">[9]연돌일위집계!#REF!</definedName>
    <definedName name="_3C_1" localSheetId="0">[9]연돌일위집계!#REF!</definedName>
    <definedName name="_3C_1">[9]연돌일위집계!#REF!</definedName>
    <definedName name="_3C_10" localSheetId="1">[9]연돌일위집계!#REF!</definedName>
    <definedName name="_3C_10" localSheetId="4">[9]연돌일위집계!#REF!</definedName>
    <definedName name="_3C_10" localSheetId="2">[9]연돌일위집계!#REF!</definedName>
    <definedName name="_3C_10" localSheetId="0">[9]연돌일위집계!#REF!</definedName>
    <definedName name="_3C_10">[9]연돌일위집계!#REF!</definedName>
    <definedName name="_3C_11" localSheetId="1">[9]연돌일위집계!#REF!</definedName>
    <definedName name="_3C_11" localSheetId="4">[9]연돌일위집계!#REF!</definedName>
    <definedName name="_3C_11" localSheetId="2">[9]연돌일위집계!#REF!</definedName>
    <definedName name="_3C_11" localSheetId="0">[9]연돌일위집계!#REF!</definedName>
    <definedName name="_3C_11">[9]연돌일위집계!#REF!</definedName>
    <definedName name="_3C_12" localSheetId="1">[9]연돌일위집계!#REF!</definedName>
    <definedName name="_3C_12" localSheetId="4">[9]연돌일위집계!#REF!</definedName>
    <definedName name="_3C_12" localSheetId="2">[9]연돌일위집계!#REF!</definedName>
    <definedName name="_3C_12" localSheetId="0">[9]연돌일위집계!#REF!</definedName>
    <definedName name="_3C_12">[9]연돌일위집계!#REF!</definedName>
    <definedName name="_3C_13" localSheetId="1">[9]연돌일위집계!#REF!</definedName>
    <definedName name="_3C_13" localSheetId="4">[9]연돌일위집계!#REF!</definedName>
    <definedName name="_3C_13" localSheetId="2">[9]연돌일위집계!#REF!</definedName>
    <definedName name="_3C_13" localSheetId="0">[9]연돌일위집계!#REF!</definedName>
    <definedName name="_3C_13">[9]연돌일위집계!#REF!</definedName>
    <definedName name="_3C_14" localSheetId="1">[9]연돌일위집계!#REF!</definedName>
    <definedName name="_3C_14" localSheetId="4">[9]연돌일위집계!#REF!</definedName>
    <definedName name="_3C_14" localSheetId="2">[9]연돌일위집계!#REF!</definedName>
    <definedName name="_3C_14" localSheetId="0">[9]연돌일위집계!#REF!</definedName>
    <definedName name="_3C_14">[9]연돌일위집계!#REF!</definedName>
    <definedName name="_3C_15" localSheetId="1">[9]연돌일위집계!#REF!</definedName>
    <definedName name="_3C_15" localSheetId="4">[9]연돌일위집계!#REF!</definedName>
    <definedName name="_3C_15" localSheetId="2">[9]연돌일위집계!#REF!</definedName>
    <definedName name="_3C_15" localSheetId="0">[9]연돌일위집계!#REF!</definedName>
    <definedName name="_3C_15">[9]연돌일위집계!#REF!</definedName>
    <definedName name="_3C_16" localSheetId="1">[9]연돌일위집계!#REF!</definedName>
    <definedName name="_3C_16" localSheetId="4">[9]연돌일위집계!#REF!</definedName>
    <definedName name="_3C_16" localSheetId="2">[9]연돌일위집계!#REF!</definedName>
    <definedName name="_3C_16" localSheetId="0">[9]연돌일위집계!#REF!</definedName>
    <definedName name="_3C_16">[9]연돌일위집계!#REF!</definedName>
    <definedName name="_3C_17" localSheetId="1">[9]연돌일위집계!#REF!</definedName>
    <definedName name="_3C_17" localSheetId="4">[9]연돌일위집계!#REF!</definedName>
    <definedName name="_3C_17" localSheetId="2">[9]연돌일위집계!#REF!</definedName>
    <definedName name="_3C_17" localSheetId="0">[9]연돌일위집계!#REF!</definedName>
    <definedName name="_3C_17">[9]연돌일위집계!#REF!</definedName>
    <definedName name="_3C_18" localSheetId="1">[9]연돌일위집계!#REF!</definedName>
    <definedName name="_3C_18" localSheetId="4">[9]연돌일위집계!#REF!</definedName>
    <definedName name="_3C_18" localSheetId="2">[9]연돌일위집계!#REF!</definedName>
    <definedName name="_3C_18" localSheetId="0">[9]연돌일위집계!#REF!</definedName>
    <definedName name="_3C_18">[9]연돌일위집계!#REF!</definedName>
    <definedName name="_3C_19" localSheetId="1">[9]연돌일위집계!#REF!</definedName>
    <definedName name="_3C_19" localSheetId="4">[9]연돌일위집계!#REF!</definedName>
    <definedName name="_3C_19" localSheetId="2">[9]연돌일위집계!#REF!</definedName>
    <definedName name="_3C_19" localSheetId="0">[9]연돌일위집계!#REF!</definedName>
    <definedName name="_3C_19">[9]연돌일위집계!#REF!</definedName>
    <definedName name="_3C_2" localSheetId="1">[9]연돌일위집계!#REF!</definedName>
    <definedName name="_3C_2" localSheetId="4">[9]연돌일위집계!#REF!</definedName>
    <definedName name="_3C_2" localSheetId="2">[9]연돌일위집계!#REF!</definedName>
    <definedName name="_3C_2" localSheetId="0">[9]연돌일위집계!#REF!</definedName>
    <definedName name="_3C_2">[9]연돌일위집계!#REF!</definedName>
    <definedName name="_3C_20" localSheetId="1">[9]연돌일위집계!#REF!</definedName>
    <definedName name="_3C_20" localSheetId="4">[9]연돌일위집계!#REF!</definedName>
    <definedName name="_3C_20" localSheetId="2">[9]연돌일위집계!#REF!</definedName>
    <definedName name="_3C_20" localSheetId="0">[9]연돌일위집계!#REF!</definedName>
    <definedName name="_3C_20">[9]연돌일위집계!#REF!</definedName>
    <definedName name="_3C_21" localSheetId="1">[9]연돌일위집계!#REF!</definedName>
    <definedName name="_3C_21" localSheetId="4">[9]연돌일위집계!#REF!</definedName>
    <definedName name="_3C_21" localSheetId="2">[9]연돌일위집계!#REF!</definedName>
    <definedName name="_3C_21" localSheetId="0">[9]연돌일위집계!#REF!</definedName>
    <definedName name="_3C_21">[9]연돌일위집계!#REF!</definedName>
    <definedName name="_3C_22" localSheetId="1">[9]연돌일위집계!#REF!</definedName>
    <definedName name="_3C_22" localSheetId="4">[9]연돌일위집계!#REF!</definedName>
    <definedName name="_3C_22" localSheetId="2">[9]연돌일위집계!#REF!</definedName>
    <definedName name="_3C_22" localSheetId="0">[9]연돌일위집계!#REF!</definedName>
    <definedName name="_3C_22">[9]연돌일위집계!#REF!</definedName>
    <definedName name="_3C_23" localSheetId="1">[9]연돌일위집계!#REF!</definedName>
    <definedName name="_3C_23" localSheetId="4">[9]연돌일위집계!#REF!</definedName>
    <definedName name="_3C_23" localSheetId="2">[9]연돌일위집계!#REF!</definedName>
    <definedName name="_3C_23" localSheetId="0">[9]연돌일위집계!#REF!</definedName>
    <definedName name="_3C_23">[9]연돌일위집계!#REF!</definedName>
    <definedName name="_3C_24" localSheetId="1">[9]연돌일위집계!#REF!</definedName>
    <definedName name="_3C_24" localSheetId="4">[9]연돌일위집계!#REF!</definedName>
    <definedName name="_3C_24" localSheetId="2">[9]연돌일위집계!#REF!</definedName>
    <definedName name="_3C_24" localSheetId="0">[9]연돌일위집계!#REF!</definedName>
    <definedName name="_3C_24">[9]연돌일위집계!#REF!</definedName>
    <definedName name="_3C_25" localSheetId="1">[9]연돌일위집계!#REF!</definedName>
    <definedName name="_3C_25" localSheetId="4">[9]연돌일위집계!#REF!</definedName>
    <definedName name="_3C_25" localSheetId="2">[9]연돌일위집계!#REF!</definedName>
    <definedName name="_3C_25" localSheetId="0">[9]연돌일위집계!#REF!</definedName>
    <definedName name="_3C_25">[9]연돌일위집계!#REF!</definedName>
    <definedName name="_3C_26" localSheetId="1">[9]연돌일위집계!#REF!</definedName>
    <definedName name="_3C_26" localSheetId="4">[9]연돌일위집계!#REF!</definedName>
    <definedName name="_3C_26" localSheetId="2">[9]연돌일위집계!#REF!</definedName>
    <definedName name="_3C_26" localSheetId="0">[9]연돌일위집계!#REF!</definedName>
    <definedName name="_3C_26">[9]연돌일위집계!#REF!</definedName>
    <definedName name="_3C_27" localSheetId="1">[9]연돌일위집계!#REF!</definedName>
    <definedName name="_3C_27" localSheetId="4">[9]연돌일위집계!#REF!</definedName>
    <definedName name="_3C_27" localSheetId="2">[9]연돌일위집계!#REF!</definedName>
    <definedName name="_3C_27" localSheetId="0">[9]연돌일위집계!#REF!</definedName>
    <definedName name="_3C_27">[9]연돌일위집계!#REF!</definedName>
    <definedName name="_3C_28" localSheetId="1">[9]연돌일위집계!#REF!</definedName>
    <definedName name="_3C_28" localSheetId="4">[9]연돌일위집계!#REF!</definedName>
    <definedName name="_3C_28" localSheetId="2">[9]연돌일위집계!#REF!</definedName>
    <definedName name="_3C_28" localSheetId="0">[9]연돌일위집계!#REF!</definedName>
    <definedName name="_3C_28">[9]연돌일위집계!#REF!</definedName>
    <definedName name="_3C_29" localSheetId="1">[9]연돌일위집계!#REF!</definedName>
    <definedName name="_3C_29" localSheetId="4">[9]연돌일위집계!#REF!</definedName>
    <definedName name="_3C_29" localSheetId="2">[9]연돌일위집계!#REF!</definedName>
    <definedName name="_3C_29" localSheetId="0">[9]연돌일위집계!#REF!</definedName>
    <definedName name="_3C_29">[9]연돌일위집계!#REF!</definedName>
    <definedName name="_3C_3" localSheetId="1">[9]연돌일위집계!#REF!</definedName>
    <definedName name="_3C_3" localSheetId="4">[9]연돌일위집계!#REF!</definedName>
    <definedName name="_3C_3" localSheetId="2">[9]연돌일위집계!#REF!</definedName>
    <definedName name="_3C_3" localSheetId="0">[9]연돌일위집계!#REF!</definedName>
    <definedName name="_3C_3">[9]연돌일위집계!#REF!</definedName>
    <definedName name="_3C_30" localSheetId="1">[9]연돌일위집계!#REF!</definedName>
    <definedName name="_3C_30" localSheetId="4">[9]연돌일위집계!#REF!</definedName>
    <definedName name="_3C_30" localSheetId="2">[9]연돌일위집계!#REF!</definedName>
    <definedName name="_3C_30" localSheetId="0">[9]연돌일위집계!#REF!</definedName>
    <definedName name="_3C_30">[9]연돌일위집계!#REF!</definedName>
    <definedName name="_3C_4" localSheetId="1">[9]연돌일위집계!#REF!</definedName>
    <definedName name="_3C_4" localSheetId="4">[9]연돌일위집계!#REF!</definedName>
    <definedName name="_3C_4" localSheetId="2">[9]연돌일위집계!#REF!</definedName>
    <definedName name="_3C_4" localSheetId="0">[9]연돌일위집계!#REF!</definedName>
    <definedName name="_3C_4">[9]연돌일위집계!#REF!</definedName>
    <definedName name="_3C_5" localSheetId="1">[9]연돌일위집계!#REF!</definedName>
    <definedName name="_3C_5" localSheetId="4">[9]연돌일위집계!#REF!</definedName>
    <definedName name="_3C_5" localSheetId="2">[9]연돌일위집계!#REF!</definedName>
    <definedName name="_3C_5" localSheetId="0">[9]연돌일위집계!#REF!</definedName>
    <definedName name="_3C_5">[9]연돌일위집계!#REF!</definedName>
    <definedName name="_3C_6" localSheetId="1">[9]연돌일위집계!#REF!</definedName>
    <definedName name="_3C_6" localSheetId="4">[9]연돌일위집계!#REF!</definedName>
    <definedName name="_3C_6" localSheetId="2">[9]연돌일위집계!#REF!</definedName>
    <definedName name="_3C_6" localSheetId="0">[9]연돌일위집계!#REF!</definedName>
    <definedName name="_3C_6">[9]연돌일위집계!#REF!</definedName>
    <definedName name="_3C_7" localSheetId="1">[9]연돌일위집계!#REF!</definedName>
    <definedName name="_3C_7" localSheetId="4">[9]연돌일위집계!#REF!</definedName>
    <definedName name="_3C_7" localSheetId="2">[9]연돌일위집계!#REF!</definedName>
    <definedName name="_3C_7" localSheetId="0">[9]연돌일위집계!#REF!</definedName>
    <definedName name="_3C_7">[9]연돌일위집계!#REF!</definedName>
    <definedName name="_3C_8" localSheetId="1">[9]연돌일위집계!#REF!</definedName>
    <definedName name="_3C_8" localSheetId="4">[9]연돌일위집계!#REF!</definedName>
    <definedName name="_3C_8" localSheetId="2">[9]연돌일위집계!#REF!</definedName>
    <definedName name="_3C_8" localSheetId="0">[9]연돌일위집계!#REF!</definedName>
    <definedName name="_3C_8">[9]연돌일위집계!#REF!</definedName>
    <definedName name="_3C_9" localSheetId="1">[9]연돌일위집계!#REF!</definedName>
    <definedName name="_3C_9" localSheetId="4">[9]연돌일위집계!#REF!</definedName>
    <definedName name="_3C_9" localSheetId="2">[9]연돌일위집계!#REF!</definedName>
    <definedName name="_3C_9" localSheetId="0">[9]연돌일위집계!#REF!</definedName>
    <definedName name="_3C_9">[9]연돌일위집계!#REF!</definedName>
    <definedName name="_3공장" localSheetId="1">#REF!</definedName>
    <definedName name="_3공장" localSheetId="4">#REF!</definedName>
    <definedName name="_3공장" localSheetId="2">#REF!</definedName>
    <definedName name="_3공장" localSheetId="0">#REF!</definedName>
    <definedName name="_3공장">#REF!</definedName>
    <definedName name="_4">#N/A</definedName>
    <definedName name="_4_0__123Grap" localSheetId="1">#REF!</definedName>
    <definedName name="_4_0__123Grap" localSheetId="4">#REF!</definedName>
    <definedName name="_4_0__123Grap" localSheetId="2">#REF!</definedName>
    <definedName name="_4_0__123Grap" localSheetId="0">#REF!</definedName>
    <definedName name="_4_0__123Grap">#REF!</definedName>
    <definedName name="_4_0\LA" localSheetId="1">'[8]#REF'!#REF!</definedName>
    <definedName name="_4_0\LA" localSheetId="4">'[8]#REF'!#REF!</definedName>
    <definedName name="_4_0\LA" localSheetId="2">'[8]#REF'!#REF!</definedName>
    <definedName name="_4_0\LA" localSheetId="0">'[8]#REF'!#REF!</definedName>
    <definedName name="_4_0\LA">'[8]#REF'!#REF!</definedName>
    <definedName name="_4_3__Criteria" localSheetId="1">#REF!</definedName>
    <definedName name="_4_3__Criteria" localSheetId="4">#REF!</definedName>
    <definedName name="_4_3__Criteria" localSheetId="2">#REF!</definedName>
    <definedName name="_4_3__Criteria" localSheetId="0">#REF!</definedName>
    <definedName name="_4_3__Criteria">#REF!</definedName>
    <definedName name="_4\MID" localSheetId="1">'[8]#REF'!#REF!</definedName>
    <definedName name="_4\MID" localSheetId="4">'[8]#REF'!#REF!</definedName>
    <definedName name="_4\MID" localSheetId="2">'[8]#REF'!#REF!</definedName>
    <definedName name="_4\MID" localSheetId="0">'[8]#REF'!#REF!</definedName>
    <definedName name="_4\MID">'[8]#REF'!#REF!</definedName>
    <definedName name="_40">#N/A</definedName>
    <definedName name="_41">#N/A</definedName>
    <definedName name="_42">#N/A</definedName>
    <definedName name="_43">#N/A</definedName>
    <definedName name="_44" localSheetId="1">[10]국내!#REF!</definedName>
    <definedName name="_44" localSheetId="4">[10]국내!#REF!</definedName>
    <definedName name="_44" localSheetId="2">[10]국내!#REF!</definedName>
    <definedName name="_44" localSheetId="0">[10]국내!#REF!</definedName>
    <definedName name="_44">[10]국내!#REF!</definedName>
    <definedName name="_45">#N/A</definedName>
    <definedName name="_46">#N/A</definedName>
    <definedName name="_47">#N/A</definedName>
    <definedName name="_48">#N/A</definedName>
    <definedName name="_49">#N/A</definedName>
    <definedName name="_4A_1" localSheetId="1">[9]연돌일위집계!#REF!</definedName>
    <definedName name="_4A_1" localSheetId="4">[9]연돌일위집계!#REF!</definedName>
    <definedName name="_4A_1" localSheetId="2">[9]연돌일위집계!#REF!</definedName>
    <definedName name="_4A_1" localSheetId="0">[9]연돌일위집계!#REF!</definedName>
    <definedName name="_4A_1">[9]연돌일위집계!#REF!</definedName>
    <definedName name="_4A_10" localSheetId="1">[9]연돌일위집계!#REF!</definedName>
    <definedName name="_4A_10" localSheetId="4">[9]연돌일위집계!#REF!</definedName>
    <definedName name="_4A_10" localSheetId="2">[9]연돌일위집계!#REF!</definedName>
    <definedName name="_4A_10" localSheetId="0">[9]연돌일위집계!#REF!</definedName>
    <definedName name="_4A_10">[9]연돌일위집계!#REF!</definedName>
    <definedName name="_4A_11" localSheetId="1">[9]연돌일위집계!#REF!</definedName>
    <definedName name="_4A_11" localSheetId="4">[9]연돌일위집계!#REF!</definedName>
    <definedName name="_4A_11" localSheetId="2">[9]연돌일위집계!#REF!</definedName>
    <definedName name="_4A_11" localSheetId="0">[9]연돌일위집계!#REF!</definedName>
    <definedName name="_4A_11">[9]연돌일위집계!#REF!</definedName>
    <definedName name="_4A_12" localSheetId="1">[9]연돌일위집계!#REF!</definedName>
    <definedName name="_4A_12" localSheetId="4">[9]연돌일위집계!#REF!</definedName>
    <definedName name="_4A_12" localSheetId="2">[9]연돌일위집계!#REF!</definedName>
    <definedName name="_4A_12" localSheetId="0">[9]연돌일위집계!#REF!</definedName>
    <definedName name="_4A_12">[9]연돌일위집계!#REF!</definedName>
    <definedName name="_4A_13" localSheetId="1">[9]연돌일위집계!#REF!</definedName>
    <definedName name="_4A_13" localSheetId="4">[9]연돌일위집계!#REF!</definedName>
    <definedName name="_4A_13" localSheetId="2">[9]연돌일위집계!#REF!</definedName>
    <definedName name="_4A_13" localSheetId="0">[9]연돌일위집계!#REF!</definedName>
    <definedName name="_4A_13">[9]연돌일위집계!#REF!</definedName>
    <definedName name="_4A_14" localSheetId="1">[9]연돌일위집계!#REF!</definedName>
    <definedName name="_4A_14" localSheetId="4">[9]연돌일위집계!#REF!</definedName>
    <definedName name="_4A_14" localSheetId="2">[9]연돌일위집계!#REF!</definedName>
    <definedName name="_4A_14" localSheetId="0">[9]연돌일위집계!#REF!</definedName>
    <definedName name="_4A_14">[9]연돌일위집계!#REF!</definedName>
    <definedName name="_4A_15" localSheetId="1">[9]연돌일위집계!#REF!</definedName>
    <definedName name="_4A_15" localSheetId="4">[9]연돌일위집계!#REF!</definedName>
    <definedName name="_4A_15" localSheetId="2">[9]연돌일위집계!#REF!</definedName>
    <definedName name="_4A_15" localSheetId="0">[9]연돌일위집계!#REF!</definedName>
    <definedName name="_4A_15">[9]연돌일위집계!#REF!</definedName>
    <definedName name="_4A_16" localSheetId="1">[9]연돌일위집계!#REF!</definedName>
    <definedName name="_4A_16" localSheetId="4">[9]연돌일위집계!#REF!</definedName>
    <definedName name="_4A_16" localSheetId="2">[9]연돌일위집계!#REF!</definedName>
    <definedName name="_4A_16" localSheetId="0">[9]연돌일위집계!#REF!</definedName>
    <definedName name="_4A_16">[9]연돌일위집계!#REF!</definedName>
    <definedName name="_4A_17" localSheetId="1">[9]연돌일위집계!#REF!</definedName>
    <definedName name="_4A_17" localSheetId="4">[9]연돌일위집계!#REF!</definedName>
    <definedName name="_4A_17" localSheetId="2">[9]연돌일위집계!#REF!</definedName>
    <definedName name="_4A_17" localSheetId="0">[9]연돌일위집계!#REF!</definedName>
    <definedName name="_4A_17">[9]연돌일위집계!#REF!</definedName>
    <definedName name="_4A_18" localSheetId="1">[9]연돌일위집계!#REF!</definedName>
    <definedName name="_4A_18" localSheetId="4">[9]연돌일위집계!#REF!</definedName>
    <definedName name="_4A_18" localSheetId="2">[9]연돌일위집계!#REF!</definedName>
    <definedName name="_4A_18" localSheetId="0">[9]연돌일위집계!#REF!</definedName>
    <definedName name="_4A_18">[9]연돌일위집계!#REF!</definedName>
    <definedName name="_4A_19" localSheetId="1">[9]연돌일위집계!#REF!</definedName>
    <definedName name="_4A_19" localSheetId="4">[9]연돌일위집계!#REF!</definedName>
    <definedName name="_4A_19" localSheetId="2">[9]연돌일위집계!#REF!</definedName>
    <definedName name="_4A_19" localSheetId="0">[9]연돌일위집계!#REF!</definedName>
    <definedName name="_4A_19">[9]연돌일위집계!#REF!</definedName>
    <definedName name="_4A_2" localSheetId="1">[9]연돌일위집계!#REF!</definedName>
    <definedName name="_4A_2" localSheetId="4">[9]연돌일위집계!#REF!</definedName>
    <definedName name="_4A_2" localSheetId="2">[9]연돌일위집계!#REF!</definedName>
    <definedName name="_4A_2" localSheetId="0">[9]연돌일위집계!#REF!</definedName>
    <definedName name="_4A_2">[9]연돌일위집계!#REF!</definedName>
    <definedName name="_4A_20" localSheetId="1">[9]연돌일위집계!#REF!</definedName>
    <definedName name="_4A_20" localSheetId="4">[9]연돌일위집계!#REF!</definedName>
    <definedName name="_4A_20" localSheetId="2">[9]연돌일위집계!#REF!</definedName>
    <definedName name="_4A_20" localSheetId="0">[9]연돌일위집계!#REF!</definedName>
    <definedName name="_4A_20">[9]연돌일위집계!#REF!</definedName>
    <definedName name="_4A_21" localSheetId="1">[9]연돌일위집계!#REF!</definedName>
    <definedName name="_4A_21" localSheetId="4">[9]연돌일위집계!#REF!</definedName>
    <definedName name="_4A_21" localSheetId="2">[9]연돌일위집계!#REF!</definedName>
    <definedName name="_4A_21" localSheetId="0">[9]연돌일위집계!#REF!</definedName>
    <definedName name="_4A_21">[9]연돌일위집계!#REF!</definedName>
    <definedName name="_4A_22" localSheetId="1">[9]연돌일위집계!#REF!</definedName>
    <definedName name="_4A_22" localSheetId="4">[9]연돌일위집계!#REF!</definedName>
    <definedName name="_4A_22" localSheetId="2">[9]연돌일위집계!#REF!</definedName>
    <definedName name="_4A_22" localSheetId="0">[9]연돌일위집계!#REF!</definedName>
    <definedName name="_4A_22">[9]연돌일위집계!#REF!</definedName>
    <definedName name="_4A_23" localSheetId="1">[9]연돌일위집계!#REF!</definedName>
    <definedName name="_4A_23" localSheetId="4">[9]연돌일위집계!#REF!</definedName>
    <definedName name="_4A_23" localSheetId="2">[9]연돌일위집계!#REF!</definedName>
    <definedName name="_4A_23" localSheetId="0">[9]연돌일위집계!#REF!</definedName>
    <definedName name="_4A_23">[9]연돌일위집계!#REF!</definedName>
    <definedName name="_4A_24" localSheetId="1">[9]연돌일위집계!#REF!</definedName>
    <definedName name="_4A_24" localSheetId="4">[9]연돌일위집계!#REF!</definedName>
    <definedName name="_4A_24" localSheetId="2">[9]연돌일위집계!#REF!</definedName>
    <definedName name="_4A_24" localSheetId="0">[9]연돌일위집계!#REF!</definedName>
    <definedName name="_4A_24">[9]연돌일위집계!#REF!</definedName>
    <definedName name="_4A_25" localSheetId="1">[9]연돌일위집계!#REF!</definedName>
    <definedName name="_4A_25" localSheetId="4">[9]연돌일위집계!#REF!</definedName>
    <definedName name="_4A_25" localSheetId="2">[9]연돌일위집계!#REF!</definedName>
    <definedName name="_4A_25" localSheetId="0">[9]연돌일위집계!#REF!</definedName>
    <definedName name="_4A_25">[9]연돌일위집계!#REF!</definedName>
    <definedName name="_4A_26" localSheetId="1">[9]연돌일위집계!#REF!</definedName>
    <definedName name="_4A_26" localSheetId="4">[9]연돌일위집계!#REF!</definedName>
    <definedName name="_4A_26" localSheetId="2">[9]연돌일위집계!#REF!</definedName>
    <definedName name="_4A_26" localSheetId="0">[9]연돌일위집계!#REF!</definedName>
    <definedName name="_4A_26">[9]연돌일위집계!#REF!</definedName>
    <definedName name="_4A_27" localSheetId="1">[9]연돌일위집계!#REF!</definedName>
    <definedName name="_4A_27" localSheetId="4">[9]연돌일위집계!#REF!</definedName>
    <definedName name="_4A_27" localSheetId="2">[9]연돌일위집계!#REF!</definedName>
    <definedName name="_4A_27" localSheetId="0">[9]연돌일위집계!#REF!</definedName>
    <definedName name="_4A_27">[9]연돌일위집계!#REF!</definedName>
    <definedName name="_4A_28" localSheetId="1">[9]연돌일위집계!#REF!</definedName>
    <definedName name="_4A_28" localSheetId="4">[9]연돌일위집계!#REF!</definedName>
    <definedName name="_4A_28" localSheetId="2">[9]연돌일위집계!#REF!</definedName>
    <definedName name="_4A_28" localSheetId="0">[9]연돌일위집계!#REF!</definedName>
    <definedName name="_4A_28">[9]연돌일위집계!#REF!</definedName>
    <definedName name="_4A_29" localSheetId="1">[9]연돌일위집계!#REF!</definedName>
    <definedName name="_4A_29" localSheetId="4">[9]연돌일위집계!#REF!</definedName>
    <definedName name="_4A_29" localSheetId="2">[9]연돌일위집계!#REF!</definedName>
    <definedName name="_4A_29" localSheetId="0">[9]연돌일위집계!#REF!</definedName>
    <definedName name="_4A_29">[9]연돌일위집계!#REF!</definedName>
    <definedName name="_4A_3" localSheetId="1">[9]연돌일위집계!#REF!</definedName>
    <definedName name="_4A_3" localSheetId="4">[9]연돌일위집계!#REF!</definedName>
    <definedName name="_4A_3" localSheetId="2">[9]연돌일위집계!#REF!</definedName>
    <definedName name="_4A_3" localSheetId="0">[9]연돌일위집계!#REF!</definedName>
    <definedName name="_4A_3">[9]연돌일위집계!#REF!</definedName>
    <definedName name="_4A_30" localSheetId="1">[9]연돌일위집계!#REF!</definedName>
    <definedName name="_4A_30" localSheetId="4">[9]연돌일위집계!#REF!</definedName>
    <definedName name="_4A_30" localSheetId="2">[9]연돌일위집계!#REF!</definedName>
    <definedName name="_4A_30" localSheetId="0">[9]연돌일위집계!#REF!</definedName>
    <definedName name="_4A_30">[9]연돌일위집계!#REF!</definedName>
    <definedName name="_4A_4" localSheetId="1">[9]연돌일위집계!#REF!</definedName>
    <definedName name="_4A_4" localSheetId="4">[9]연돌일위집계!#REF!</definedName>
    <definedName name="_4A_4" localSheetId="2">[9]연돌일위집계!#REF!</definedName>
    <definedName name="_4A_4" localSheetId="0">[9]연돌일위집계!#REF!</definedName>
    <definedName name="_4A_4">[9]연돌일위집계!#REF!</definedName>
    <definedName name="_4A_5" localSheetId="1">[9]연돌일위집계!#REF!</definedName>
    <definedName name="_4A_5" localSheetId="4">[9]연돌일위집계!#REF!</definedName>
    <definedName name="_4A_5" localSheetId="2">[9]연돌일위집계!#REF!</definedName>
    <definedName name="_4A_5" localSheetId="0">[9]연돌일위집계!#REF!</definedName>
    <definedName name="_4A_5">[9]연돌일위집계!#REF!</definedName>
    <definedName name="_4A_6" localSheetId="1">[9]연돌일위집계!#REF!</definedName>
    <definedName name="_4A_6" localSheetId="4">[9]연돌일위집계!#REF!</definedName>
    <definedName name="_4A_6" localSheetId="2">[9]연돌일위집계!#REF!</definedName>
    <definedName name="_4A_6" localSheetId="0">[9]연돌일위집계!#REF!</definedName>
    <definedName name="_4A_6">[9]연돌일위집계!#REF!</definedName>
    <definedName name="_4A_7" localSheetId="1">[9]연돌일위집계!#REF!</definedName>
    <definedName name="_4A_7" localSheetId="4">[9]연돌일위집계!#REF!</definedName>
    <definedName name="_4A_7" localSheetId="2">[9]연돌일위집계!#REF!</definedName>
    <definedName name="_4A_7" localSheetId="0">[9]연돌일위집계!#REF!</definedName>
    <definedName name="_4A_7">[9]연돌일위집계!#REF!</definedName>
    <definedName name="_4A_8" localSheetId="1">[9]연돌일위집계!#REF!</definedName>
    <definedName name="_4A_8" localSheetId="4">[9]연돌일위집계!#REF!</definedName>
    <definedName name="_4A_8" localSheetId="2">[9]연돌일위집계!#REF!</definedName>
    <definedName name="_4A_8" localSheetId="0">[9]연돌일위집계!#REF!</definedName>
    <definedName name="_4A_8">[9]연돌일위집계!#REF!</definedName>
    <definedName name="_4A_9" localSheetId="1">[9]연돌일위집계!#REF!</definedName>
    <definedName name="_4A_9" localSheetId="4">[9]연돌일위집계!#REF!</definedName>
    <definedName name="_4A_9" localSheetId="2">[9]연돌일위집계!#REF!</definedName>
    <definedName name="_4A_9" localSheetId="0">[9]연돌일위집계!#REF!</definedName>
    <definedName name="_4A_9">[9]연돌일위집계!#REF!</definedName>
    <definedName name="_4B_1" localSheetId="1">[9]연돌일위집계!#REF!</definedName>
    <definedName name="_4B_1" localSheetId="4">[9]연돌일위집계!#REF!</definedName>
    <definedName name="_4B_1" localSheetId="2">[9]연돌일위집계!#REF!</definedName>
    <definedName name="_4B_1" localSheetId="0">[9]연돌일위집계!#REF!</definedName>
    <definedName name="_4B_1">[9]연돌일위집계!#REF!</definedName>
    <definedName name="_4B_10" localSheetId="1">[9]연돌일위집계!#REF!</definedName>
    <definedName name="_4B_10" localSheetId="4">[9]연돌일위집계!#REF!</definedName>
    <definedName name="_4B_10" localSheetId="2">[9]연돌일위집계!#REF!</definedName>
    <definedName name="_4B_10" localSheetId="0">[9]연돌일위집계!#REF!</definedName>
    <definedName name="_4B_10">[9]연돌일위집계!#REF!</definedName>
    <definedName name="_4B_11" localSheetId="1">[9]연돌일위집계!#REF!</definedName>
    <definedName name="_4B_11" localSheetId="4">[9]연돌일위집계!#REF!</definedName>
    <definedName name="_4B_11" localSheetId="2">[9]연돌일위집계!#REF!</definedName>
    <definedName name="_4B_11" localSheetId="0">[9]연돌일위집계!#REF!</definedName>
    <definedName name="_4B_11">[9]연돌일위집계!#REF!</definedName>
    <definedName name="_4B_12" localSheetId="1">[9]연돌일위집계!#REF!</definedName>
    <definedName name="_4B_12" localSheetId="4">[9]연돌일위집계!#REF!</definedName>
    <definedName name="_4B_12" localSheetId="2">[9]연돌일위집계!#REF!</definedName>
    <definedName name="_4B_12" localSheetId="0">[9]연돌일위집계!#REF!</definedName>
    <definedName name="_4B_12">[9]연돌일위집계!#REF!</definedName>
    <definedName name="_4B_13" localSheetId="1">[9]연돌일위집계!#REF!</definedName>
    <definedName name="_4B_13" localSheetId="4">[9]연돌일위집계!#REF!</definedName>
    <definedName name="_4B_13" localSheetId="2">[9]연돌일위집계!#REF!</definedName>
    <definedName name="_4B_13" localSheetId="0">[9]연돌일위집계!#REF!</definedName>
    <definedName name="_4B_13">[9]연돌일위집계!#REF!</definedName>
    <definedName name="_4B_14" localSheetId="1">[9]연돌일위집계!#REF!</definedName>
    <definedName name="_4B_14" localSheetId="4">[9]연돌일위집계!#REF!</definedName>
    <definedName name="_4B_14" localSheetId="2">[9]연돌일위집계!#REF!</definedName>
    <definedName name="_4B_14" localSheetId="0">[9]연돌일위집계!#REF!</definedName>
    <definedName name="_4B_14">[9]연돌일위집계!#REF!</definedName>
    <definedName name="_4B_15" localSheetId="1">[9]연돌일위집계!#REF!</definedName>
    <definedName name="_4B_15" localSheetId="4">[9]연돌일위집계!#REF!</definedName>
    <definedName name="_4B_15" localSheetId="2">[9]연돌일위집계!#REF!</definedName>
    <definedName name="_4B_15" localSheetId="0">[9]연돌일위집계!#REF!</definedName>
    <definedName name="_4B_15">[9]연돌일위집계!#REF!</definedName>
    <definedName name="_4B_16" localSheetId="1">[9]연돌일위집계!#REF!</definedName>
    <definedName name="_4B_16" localSheetId="4">[9]연돌일위집계!#REF!</definedName>
    <definedName name="_4B_16" localSheetId="2">[9]연돌일위집계!#REF!</definedName>
    <definedName name="_4B_16" localSheetId="0">[9]연돌일위집계!#REF!</definedName>
    <definedName name="_4B_16">[9]연돌일위집계!#REF!</definedName>
    <definedName name="_4B_17" localSheetId="1">[9]연돌일위집계!#REF!</definedName>
    <definedName name="_4B_17" localSheetId="4">[9]연돌일위집계!#REF!</definedName>
    <definedName name="_4B_17" localSheetId="2">[9]연돌일위집계!#REF!</definedName>
    <definedName name="_4B_17" localSheetId="0">[9]연돌일위집계!#REF!</definedName>
    <definedName name="_4B_17">[9]연돌일위집계!#REF!</definedName>
    <definedName name="_4B_18" localSheetId="1">[9]연돌일위집계!#REF!</definedName>
    <definedName name="_4B_18" localSheetId="4">[9]연돌일위집계!#REF!</definedName>
    <definedName name="_4B_18" localSheetId="2">[9]연돌일위집계!#REF!</definedName>
    <definedName name="_4B_18" localSheetId="0">[9]연돌일위집계!#REF!</definedName>
    <definedName name="_4B_18">[9]연돌일위집계!#REF!</definedName>
    <definedName name="_4B_19" localSheetId="1">[9]연돌일위집계!#REF!</definedName>
    <definedName name="_4B_19" localSheetId="4">[9]연돌일위집계!#REF!</definedName>
    <definedName name="_4B_19" localSheetId="2">[9]연돌일위집계!#REF!</definedName>
    <definedName name="_4B_19" localSheetId="0">[9]연돌일위집계!#REF!</definedName>
    <definedName name="_4B_19">[9]연돌일위집계!#REF!</definedName>
    <definedName name="_4B_2" localSheetId="1">[9]연돌일위집계!#REF!</definedName>
    <definedName name="_4B_2" localSheetId="4">[9]연돌일위집계!#REF!</definedName>
    <definedName name="_4B_2" localSheetId="2">[9]연돌일위집계!#REF!</definedName>
    <definedName name="_4B_2" localSheetId="0">[9]연돌일위집계!#REF!</definedName>
    <definedName name="_4B_2">[9]연돌일위집계!#REF!</definedName>
    <definedName name="_4B_20" localSheetId="1">[9]연돌일위집계!#REF!</definedName>
    <definedName name="_4B_20" localSheetId="4">[9]연돌일위집계!#REF!</definedName>
    <definedName name="_4B_20" localSheetId="2">[9]연돌일위집계!#REF!</definedName>
    <definedName name="_4B_20" localSheetId="0">[9]연돌일위집계!#REF!</definedName>
    <definedName name="_4B_20">[9]연돌일위집계!#REF!</definedName>
    <definedName name="_4B_21" localSheetId="1">[9]연돌일위집계!#REF!</definedName>
    <definedName name="_4B_21" localSheetId="4">[9]연돌일위집계!#REF!</definedName>
    <definedName name="_4B_21" localSheetId="2">[9]연돌일위집계!#REF!</definedName>
    <definedName name="_4B_21" localSheetId="0">[9]연돌일위집계!#REF!</definedName>
    <definedName name="_4B_21">[9]연돌일위집계!#REF!</definedName>
    <definedName name="_4B_22" localSheetId="1">[9]연돌일위집계!#REF!</definedName>
    <definedName name="_4B_22" localSheetId="4">[9]연돌일위집계!#REF!</definedName>
    <definedName name="_4B_22" localSheetId="2">[9]연돌일위집계!#REF!</definedName>
    <definedName name="_4B_22" localSheetId="0">[9]연돌일위집계!#REF!</definedName>
    <definedName name="_4B_22">[9]연돌일위집계!#REF!</definedName>
    <definedName name="_4B_23" localSheetId="1">[9]연돌일위집계!#REF!</definedName>
    <definedName name="_4B_23" localSheetId="4">[9]연돌일위집계!#REF!</definedName>
    <definedName name="_4B_23" localSheetId="2">[9]연돌일위집계!#REF!</definedName>
    <definedName name="_4B_23" localSheetId="0">[9]연돌일위집계!#REF!</definedName>
    <definedName name="_4B_23">[9]연돌일위집계!#REF!</definedName>
    <definedName name="_4B_24" localSheetId="1">[9]연돌일위집계!#REF!</definedName>
    <definedName name="_4B_24" localSheetId="4">[9]연돌일위집계!#REF!</definedName>
    <definedName name="_4B_24" localSheetId="2">[9]연돌일위집계!#REF!</definedName>
    <definedName name="_4B_24" localSheetId="0">[9]연돌일위집계!#REF!</definedName>
    <definedName name="_4B_24">[9]연돌일위집계!#REF!</definedName>
    <definedName name="_4B_25" localSheetId="1">[9]연돌일위집계!#REF!</definedName>
    <definedName name="_4B_25" localSheetId="4">[9]연돌일위집계!#REF!</definedName>
    <definedName name="_4B_25" localSheetId="2">[9]연돌일위집계!#REF!</definedName>
    <definedName name="_4B_25" localSheetId="0">[9]연돌일위집계!#REF!</definedName>
    <definedName name="_4B_25">[9]연돌일위집계!#REF!</definedName>
    <definedName name="_4B_26" localSheetId="1">[9]연돌일위집계!#REF!</definedName>
    <definedName name="_4B_26" localSheetId="4">[9]연돌일위집계!#REF!</definedName>
    <definedName name="_4B_26" localSheetId="2">[9]연돌일위집계!#REF!</definedName>
    <definedName name="_4B_26" localSheetId="0">[9]연돌일위집계!#REF!</definedName>
    <definedName name="_4B_26">[9]연돌일위집계!#REF!</definedName>
    <definedName name="_4B_27" localSheetId="1">[9]연돌일위집계!#REF!</definedName>
    <definedName name="_4B_27" localSheetId="4">[9]연돌일위집계!#REF!</definedName>
    <definedName name="_4B_27" localSheetId="2">[9]연돌일위집계!#REF!</definedName>
    <definedName name="_4B_27" localSheetId="0">[9]연돌일위집계!#REF!</definedName>
    <definedName name="_4B_27">[9]연돌일위집계!#REF!</definedName>
    <definedName name="_4B_28" localSheetId="1">[9]연돌일위집계!#REF!</definedName>
    <definedName name="_4B_28" localSheetId="4">[9]연돌일위집계!#REF!</definedName>
    <definedName name="_4B_28" localSheetId="2">[9]연돌일위집계!#REF!</definedName>
    <definedName name="_4B_28" localSheetId="0">[9]연돌일위집계!#REF!</definedName>
    <definedName name="_4B_28">[9]연돌일위집계!#REF!</definedName>
    <definedName name="_4B_29" localSheetId="1">[9]연돌일위집계!#REF!</definedName>
    <definedName name="_4B_29" localSheetId="4">[9]연돌일위집계!#REF!</definedName>
    <definedName name="_4B_29" localSheetId="2">[9]연돌일위집계!#REF!</definedName>
    <definedName name="_4B_29" localSheetId="0">[9]연돌일위집계!#REF!</definedName>
    <definedName name="_4B_29">[9]연돌일위집계!#REF!</definedName>
    <definedName name="_4B_3" localSheetId="1">[9]연돌일위집계!#REF!</definedName>
    <definedName name="_4B_3" localSheetId="4">[9]연돌일위집계!#REF!</definedName>
    <definedName name="_4B_3" localSheetId="2">[9]연돌일위집계!#REF!</definedName>
    <definedName name="_4B_3" localSheetId="0">[9]연돌일위집계!#REF!</definedName>
    <definedName name="_4B_3">[9]연돌일위집계!#REF!</definedName>
    <definedName name="_4B_30" localSheetId="1">[9]연돌일위집계!#REF!</definedName>
    <definedName name="_4B_30" localSheetId="4">[9]연돌일위집계!#REF!</definedName>
    <definedName name="_4B_30" localSheetId="2">[9]연돌일위집계!#REF!</definedName>
    <definedName name="_4B_30" localSheetId="0">[9]연돌일위집계!#REF!</definedName>
    <definedName name="_4B_30">[9]연돌일위집계!#REF!</definedName>
    <definedName name="_4B_4" localSheetId="1">[9]연돌일위집계!#REF!</definedName>
    <definedName name="_4B_4" localSheetId="4">[9]연돌일위집계!#REF!</definedName>
    <definedName name="_4B_4" localSheetId="2">[9]연돌일위집계!#REF!</definedName>
    <definedName name="_4B_4" localSheetId="0">[9]연돌일위집계!#REF!</definedName>
    <definedName name="_4B_4">[9]연돌일위집계!#REF!</definedName>
    <definedName name="_4B_5" localSheetId="1">[9]연돌일위집계!#REF!</definedName>
    <definedName name="_4B_5" localSheetId="4">[9]연돌일위집계!#REF!</definedName>
    <definedName name="_4B_5" localSheetId="2">[9]연돌일위집계!#REF!</definedName>
    <definedName name="_4B_5" localSheetId="0">[9]연돌일위집계!#REF!</definedName>
    <definedName name="_4B_5">[9]연돌일위집계!#REF!</definedName>
    <definedName name="_4B_6" localSheetId="1">[9]연돌일위집계!#REF!</definedName>
    <definedName name="_4B_6" localSheetId="4">[9]연돌일위집계!#REF!</definedName>
    <definedName name="_4B_6" localSheetId="2">[9]연돌일위집계!#REF!</definedName>
    <definedName name="_4B_6" localSheetId="0">[9]연돌일위집계!#REF!</definedName>
    <definedName name="_4B_6">[9]연돌일위집계!#REF!</definedName>
    <definedName name="_4B_7" localSheetId="1">[9]연돌일위집계!#REF!</definedName>
    <definedName name="_4B_7" localSheetId="4">[9]연돌일위집계!#REF!</definedName>
    <definedName name="_4B_7" localSheetId="2">[9]연돌일위집계!#REF!</definedName>
    <definedName name="_4B_7" localSheetId="0">[9]연돌일위집계!#REF!</definedName>
    <definedName name="_4B_7">[9]연돌일위집계!#REF!</definedName>
    <definedName name="_4B_8" localSheetId="1">[9]연돌일위집계!#REF!</definedName>
    <definedName name="_4B_8" localSheetId="4">[9]연돌일위집계!#REF!</definedName>
    <definedName name="_4B_8" localSheetId="2">[9]연돌일위집계!#REF!</definedName>
    <definedName name="_4B_8" localSheetId="0">[9]연돌일위집계!#REF!</definedName>
    <definedName name="_4B_8">[9]연돌일위집계!#REF!</definedName>
    <definedName name="_4B_9" localSheetId="1">[9]연돌일위집계!#REF!</definedName>
    <definedName name="_4B_9" localSheetId="4">[9]연돌일위집계!#REF!</definedName>
    <definedName name="_4B_9" localSheetId="2">[9]연돌일위집계!#REF!</definedName>
    <definedName name="_4B_9" localSheetId="0">[9]연돌일위집계!#REF!</definedName>
    <definedName name="_4B_9">[9]연돌일위집계!#REF!</definedName>
    <definedName name="_4C_1" localSheetId="1">[9]연돌일위집계!#REF!</definedName>
    <definedName name="_4C_1" localSheetId="4">[9]연돌일위집계!#REF!</definedName>
    <definedName name="_4C_1" localSheetId="2">[9]연돌일위집계!#REF!</definedName>
    <definedName name="_4C_1" localSheetId="0">[9]연돌일위집계!#REF!</definedName>
    <definedName name="_4C_1">[9]연돌일위집계!#REF!</definedName>
    <definedName name="_4C_10" localSheetId="1">[9]연돌일위집계!#REF!</definedName>
    <definedName name="_4C_10" localSheetId="4">[9]연돌일위집계!#REF!</definedName>
    <definedName name="_4C_10" localSheetId="2">[9]연돌일위집계!#REF!</definedName>
    <definedName name="_4C_10" localSheetId="0">[9]연돌일위집계!#REF!</definedName>
    <definedName name="_4C_10">[9]연돌일위집계!#REF!</definedName>
    <definedName name="_4C_11" localSheetId="1">[9]연돌일위집계!#REF!</definedName>
    <definedName name="_4C_11" localSheetId="4">[9]연돌일위집계!#REF!</definedName>
    <definedName name="_4C_11" localSheetId="2">[9]연돌일위집계!#REF!</definedName>
    <definedName name="_4C_11" localSheetId="0">[9]연돌일위집계!#REF!</definedName>
    <definedName name="_4C_11">[9]연돌일위집계!#REF!</definedName>
    <definedName name="_4C_12" localSheetId="1">[9]연돌일위집계!#REF!</definedName>
    <definedName name="_4C_12" localSheetId="4">[9]연돌일위집계!#REF!</definedName>
    <definedName name="_4C_12" localSheetId="2">[9]연돌일위집계!#REF!</definedName>
    <definedName name="_4C_12" localSheetId="0">[9]연돌일위집계!#REF!</definedName>
    <definedName name="_4C_12">[9]연돌일위집계!#REF!</definedName>
    <definedName name="_4C_13" localSheetId="1">[9]연돌일위집계!#REF!</definedName>
    <definedName name="_4C_13" localSheetId="4">[9]연돌일위집계!#REF!</definedName>
    <definedName name="_4C_13" localSheetId="2">[9]연돌일위집계!#REF!</definedName>
    <definedName name="_4C_13" localSheetId="0">[9]연돌일위집계!#REF!</definedName>
    <definedName name="_4C_13">[9]연돌일위집계!#REF!</definedName>
    <definedName name="_4C_14" localSheetId="1">[9]연돌일위집계!#REF!</definedName>
    <definedName name="_4C_14" localSheetId="4">[9]연돌일위집계!#REF!</definedName>
    <definedName name="_4C_14" localSheetId="2">[9]연돌일위집계!#REF!</definedName>
    <definedName name="_4C_14" localSheetId="0">[9]연돌일위집계!#REF!</definedName>
    <definedName name="_4C_14">[9]연돌일위집계!#REF!</definedName>
    <definedName name="_4C_15" localSheetId="1">[9]연돌일위집계!#REF!</definedName>
    <definedName name="_4C_15" localSheetId="4">[9]연돌일위집계!#REF!</definedName>
    <definedName name="_4C_15" localSheetId="2">[9]연돌일위집계!#REF!</definedName>
    <definedName name="_4C_15" localSheetId="0">[9]연돌일위집계!#REF!</definedName>
    <definedName name="_4C_15">[9]연돌일위집계!#REF!</definedName>
    <definedName name="_4C_16" localSheetId="1">[9]연돌일위집계!#REF!</definedName>
    <definedName name="_4C_16" localSheetId="4">[9]연돌일위집계!#REF!</definedName>
    <definedName name="_4C_16" localSheetId="2">[9]연돌일위집계!#REF!</definedName>
    <definedName name="_4C_16" localSheetId="0">[9]연돌일위집계!#REF!</definedName>
    <definedName name="_4C_16">[9]연돌일위집계!#REF!</definedName>
    <definedName name="_4C_17" localSheetId="1">[9]연돌일위집계!#REF!</definedName>
    <definedName name="_4C_17" localSheetId="4">[9]연돌일위집계!#REF!</definedName>
    <definedName name="_4C_17" localSheetId="2">[9]연돌일위집계!#REF!</definedName>
    <definedName name="_4C_17" localSheetId="0">[9]연돌일위집계!#REF!</definedName>
    <definedName name="_4C_17">[9]연돌일위집계!#REF!</definedName>
    <definedName name="_4C_18" localSheetId="1">[9]연돌일위집계!#REF!</definedName>
    <definedName name="_4C_18" localSheetId="4">[9]연돌일위집계!#REF!</definedName>
    <definedName name="_4C_18" localSheetId="2">[9]연돌일위집계!#REF!</definedName>
    <definedName name="_4C_18" localSheetId="0">[9]연돌일위집계!#REF!</definedName>
    <definedName name="_4C_18">[9]연돌일위집계!#REF!</definedName>
    <definedName name="_4C_19" localSheetId="1">[9]연돌일위집계!#REF!</definedName>
    <definedName name="_4C_19" localSheetId="4">[9]연돌일위집계!#REF!</definedName>
    <definedName name="_4C_19" localSheetId="2">[9]연돌일위집계!#REF!</definedName>
    <definedName name="_4C_19" localSheetId="0">[9]연돌일위집계!#REF!</definedName>
    <definedName name="_4C_19">[9]연돌일위집계!#REF!</definedName>
    <definedName name="_4C_2" localSheetId="1">[9]연돌일위집계!#REF!</definedName>
    <definedName name="_4C_2" localSheetId="4">[9]연돌일위집계!#REF!</definedName>
    <definedName name="_4C_2" localSheetId="2">[9]연돌일위집계!#REF!</definedName>
    <definedName name="_4C_2" localSheetId="0">[9]연돌일위집계!#REF!</definedName>
    <definedName name="_4C_2">[9]연돌일위집계!#REF!</definedName>
    <definedName name="_4C_20" localSheetId="1">[9]연돌일위집계!#REF!</definedName>
    <definedName name="_4C_20" localSheetId="4">[9]연돌일위집계!#REF!</definedName>
    <definedName name="_4C_20" localSheetId="2">[9]연돌일위집계!#REF!</definedName>
    <definedName name="_4C_20" localSheetId="0">[9]연돌일위집계!#REF!</definedName>
    <definedName name="_4C_20">[9]연돌일위집계!#REF!</definedName>
    <definedName name="_4C_21" localSheetId="1">[9]연돌일위집계!#REF!</definedName>
    <definedName name="_4C_21" localSheetId="4">[9]연돌일위집계!#REF!</definedName>
    <definedName name="_4C_21" localSheetId="2">[9]연돌일위집계!#REF!</definedName>
    <definedName name="_4C_21" localSheetId="0">[9]연돌일위집계!#REF!</definedName>
    <definedName name="_4C_21">[9]연돌일위집계!#REF!</definedName>
    <definedName name="_4C_22" localSheetId="1">[9]연돌일위집계!#REF!</definedName>
    <definedName name="_4C_22" localSheetId="4">[9]연돌일위집계!#REF!</definedName>
    <definedName name="_4C_22" localSheetId="2">[9]연돌일위집계!#REF!</definedName>
    <definedName name="_4C_22" localSheetId="0">[9]연돌일위집계!#REF!</definedName>
    <definedName name="_4C_22">[9]연돌일위집계!#REF!</definedName>
    <definedName name="_4C_23" localSheetId="1">[9]연돌일위집계!#REF!</definedName>
    <definedName name="_4C_23" localSheetId="4">[9]연돌일위집계!#REF!</definedName>
    <definedName name="_4C_23" localSheetId="2">[9]연돌일위집계!#REF!</definedName>
    <definedName name="_4C_23" localSheetId="0">[9]연돌일위집계!#REF!</definedName>
    <definedName name="_4C_23">[9]연돌일위집계!#REF!</definedName>
    <definedName name="_4C_24" localSheetId="1">[9]연돌일위집계!#REF!</definedName>
    <definedName name="_4C_24" localSheetId="4">[9]연돌일위집계!#REF!</definedName>
    <definedName name="_4C_24" localSheetId="2">[9]연돌일위집계!#REF!</definedName>
    <definedName name="_4C_24" localSheetId="0">[9]연돌일위집계!#REF!</definedName>
    <definedName name="_4C_24">[9]연돌일위집계!#REF!</definedName>
    <definedName name="_4C_25" localSheetId="1">[9]연돌일위집계!#REF!</definedName>
    <definedName name="_4C_25" localSheetId="4">[9]연돌일위집계!#REF!</definedName>
    <definedName name="_4C_25" localSheetId="2">[9]연돌일위집계!#REF!</definedName>
    <definedName name="_4C_25" localSheetId="0">[9]연돌일위집계!#REF!</definedName>
    <definedName name="_4C_25">[9]연돌일위집계!#REF!</definedName>
    <definedName name="_4C_26" localSheetId="1">[9]연돌일위집계!#REF!</definedName>
    <definedName name="_4C_26" localSheetId="4">[9]연돌일위집계!#REF!</definedName>
    <definedName name="_4C_26" localSheetId="2">[9]연돌일위집계!#REF!</definedName>
    <definedName name="_4C_26" localSheetId="0">[9]연돌일위집계!#REF!</definedName>
    <definedName name="_4C_26">[9]연돌일위집계!#REF!</definedName>
    <definedName name="_4C_27" localSheetId="1">[9]연돌일위집계!#REF!</definedName>
    <definedName name="_4C_27" localSheetId="4">[9]연돌일위집계!#REF!</definedName>
    <definedName name="_4C_27" localSheetId="2">[9]연돌일위집계!#REF!</definedName>
    <definedName name="_4C_27" localSheetId="0">[9]연돌일위집계!#REF!</definedName>
    <definedName name="_4C_27">[9]연돌일위집계!#REF!</definedName>
    <definedName name="_4C_28" localSheetId="1">[9]연돌일위집계!#REF!</definedName>
    <definedName name="_4C_28" localSheetId="4">[9]연돌일위집계!#REF!</definedName>
    <definedName name="_4C_28" localSheetId="2">[9]연돌일위집계!#REF!</definedName>
    <definedName name="_4C_28" localSheetId="0">[9]연돌일위집계!#REF!</definedName>
    <definedName name="_4C_28">[9]연돌일위집계!#REF!</definedName>
    <definedName name="_4C_29" localSheetId="1">[9]연돌일위집계!#REF!</definedName>
    <definedName name="_4C_29" localSheetId="4">[9]연돌일위집계!#REF!</definedName>
    <definedName name="_4C_29" localSheetId="2">[9]연돌일위집계!#REF!</definedName>
    <definedName name="_4C_29" localSheetId="0">[9]연돌일위집계!#REF!</definedName>
    <definedName name="_4C_29">[9]연돌일위집계!#REF!</definedName>
    <definedName name="_4C_3" localSheetId="1">[9]연돌일위집계!#REF!</definedName>
    <definedName name="_4C_3" localSheetId="4">[9]연돌일위집계!#REF!</definedName>
    <definedName name="_4C_3" localSheetId="2">[9]연돌일위집계!#REF!</definedName>
    <definedName name="_4C_3" localSheetId="0">[9]연돌일위집계!#REF!</definedName>
    <definedName name="_4C_3">[9]연돌일위집계!#REF!</definedName>
    <definedName name="_4C_30" localSheetId="1">[9]연돌일위집계!#REF!</definedName>
    <definedName name="_4C_30" localSheetId="4">[9]연돌일위집계!#REF!</definedName>
    <definedName name="_4C_30" localSheetId="2">[9]연돌일위집계!#REF!</definedName>
    <definedName name="_4C_30" localSheetId="0">[9]연돌일위집계!#REF!</definedName>
    <definedName name="_4C_30">[9]연돌일위집계!#REF!</definedName>
    <definedName name="_4C_4" localSheetId="1">[9]연돌일위집계!#REF!</definedName>
    <definedName name="_4C_4" localSheetId="4">[9]연돌일위집계!#REF!</definedName>
    <definedName name="_4C_4" localSheetId="2">[9]연돌일위집계!#REF!</definedName>
    <definedName name="_4C_4" localSheetId="0">[9]연돌일위집계!#REF!</definedName>
    <definedName name="_4C_4">[9]연돌일위집계!#REF!</definedName>
    <definedName name="_4C_5" localSheetId="1">[9]연돌일위집계!#REF!</definedName>
    <definedName name="_4C_5" localSheetId="4">[9]연돌일위집계!#REF!</definedName>
    <definedName name="_4C_5" localSheetId="2">[9]연돌일위집계!#REF!</definedName>
    <definedName name="_4C_5" localSheetId="0">[9]연돌일위집계!#REF!</definedName>
    <definedName name="_4C_5">[9]연돌일위집계!#REF!</definedName>
    <definedName name="_4C_6" localSheetId="1">[9]연돌일위집계!#REF!</definedName>
    <definedName name="_4C_6" localSheetId="4">[9]연돌일위집계!#REF!</definedName>
    <definedName name="_4C_6" localSheetId="2">[9]연돌일위집계!#REF!</definedName>
    <definedName name="_4C_6" localSheetId="0">[9]연돌일위집계!#REF!</definedName>
    <definedName name="_4C_6">[9]연돌일위집계!#REF!</definedName>
    <definedName name="_4C_7" localSheetId="1">[9]연돌일위집계!#REF!</definedName>
    <definedName name="_4C_7" localSheetId="4">[9]연돌일위집계!#REF!</definedName>
    <definedName name="_4C_7" localSheetId="2">[9]연돌일위집계!#REF!</definedName>
    <definedName name="_4C_7" localSheetId="0">[9]연돌일위집계!#REF!</definedName>
    <definedName name="_4C_7">[9]연돌일위집계!#REF!</definedName>
    <definedName name="_4C_8" localSheetId="1">[9]연돌일위집계!#REF!</definedName>
    <definedName name="_4C_8" localSheetId="4">[9]연돌일위집계!#REF!</definedName>
    <definedName name="_4C_8" localSheetId="2">[9]연돌일위집계!#REF!</definedName>
    <definedName name="_4C_8" localSheetId="0">[9]연돌일위집계!#REF!</definedName>
    <definedName name="_4C_8">[9]연돌일위집계!#REF!</definedName>
    <definedName name="_4C_9" localSheetId="1">[9]연돌일위집계!#REF!</definedName>
    <definedName name="_4C_9" localSheetId="4">[9]연돌일위집계!#REF!</definedName>
    <definedName name="_4C_9" localSheetId="2">[9]연돌일위집계!#REF!</definedName>
    <definedName name="_4C_9" localSheetId="0">[9]연돌일위집계!#REF!</definedName>
    <definedName name="_4C_9">[9]연돌일위집계!#REF!</definedName>
    <definedName name="_4G_0Extr" localSheetId="1">#REF!</definedName>
    <definedName name="_4G_0Extr" localSheetId="4">#REF!</definedName>
    <definedName name="_4G_0Extr" localSheetId="2">#REF!</definedName>
    <definedName name="_4G_0Extr" localSheetId="0">#REF!</definedName>
    <definedName name="_4G_0Extr">#REF!</definedName>
    <definedName name="_5" localSheetId="1">[14]골조시행!#REF!</definedName>
    <definedName name="_5" localSheetId="4">[14]골조시행!#REF!</definedName>
    <definedName name="_5" localSheetId="2">[14]골조시행!#REF!</definedName>
    <definedName name="_5" localSheetId="0">[14]골조시행!#REF!</definedName>
    <definedName name="_5">[14]골조시행!#REF!</definedName>
    <definedName name="_5.1_수변전설비공사" localSheetId="1">#REF!</definedName>
    <definedName name="_5.1_수변전설비공사" localSheetId="4">#REF!</definedName>
    <definedName name="_5.1_수변전설비공사" localSheetId="2">#REF!</definedName>
    <definedName name="_5.1_수변전설비공사" localSheetId="0">#REF!</definedName>
    <definedName name="_5.1_수변전설비공사">#REF!</definedName>
    <definedName name="_5.10_CCTV_설비공사" localSheetId="1">#REF!</definedName>
    <definedName name="_5.10_CCTV_설비공사" localSheetId="4">#REF!</definedName>
    <definedName name="_5.10_CCTV_설비공사" localSheetId="2">#REF!</definedName>
    <definedName name="_5.10_CCTV_설비공사" localSheetId="0">#REF!</definedName>
    <definedName name="_5.10_CCTV_설비공사">#REF!</definedName>
    <definedName name="_5.11_방송설비공사" localSheetId="1">#REF!</definedName>
    <definedName name="_5.11_방송설비공사" localSheetId="4">#REF!</definedName>
    <definedName name="_5.11_방송설비공사" localSheetId="2">#REF!</definedName>
    <definedName name="_5.11_방송설비공사" localSheetId="0">#REF!</definedName>
    <definedName name="_5.11_방송설비공사">#REF!</definedName>
    <definedName name="_5.12_자탐설비공사" localSheetId="1">#REF!</definedName>
    <definedName name="_5.12_자탐설비공사" localSheetId="4">#REF!</definedName>
    <definedName name="_5.12_자탐설비공사" localSheetId="2">#REF!</definedName>
    <definedName name="_5.12_자탐설비공사" localSheetId="0">#REF!</definedName>
    <definedName name="_5.12_자탐설비공사">#REF!</definedName>
    <definedName name="_5.2_전력간선설비공사" localSheetId="1">#REF!</definedName>
    <definedName name="_5.2_전력간선설비공사" localSheetId="4">#REF!</definedName>
    <definedName name="_5.2_전력간선설비공사" localSheetId="2">#REF!</definedName>
    <definedName name="_5.2_전력간선설비공사" localSheetId="0">#REF!</definedName>
    <definedName name="_5.2_전력간선설비공사">#REF!</definedName>
    <definedName name="_5.3_CABLE_TRAY설비공사" localSheetId="1">#REF!</definedName>
    <definedName name="_5.3_CABLE_TRAY설비공사" localSheetId="4">#REF!</definedName>
    <definedName name="_5.3_CABLE_TRAY설비공사" localSheetId="2">#REF!</definedName>
    <definedName name="_5.3_CABLE_TRAY설비공사" localSheetId="0">#REF!</definedName>
    <definedName name="_5.3_CABLE_TRAY설비공사">#REF!</definedName>
    <definedName name="_5.4_동력설비공사" localSheetId="1">#REF!</definedName>
    <definedName name="_5.4_동력설비공사" localSheetId="4">#REF!</definedName>
    <definedName name="_5.4_동력설비공사" localSheetId="2">#REF!</definedName>
    <definedName name="_5.4_동력설비공사" localSheetId="0">#REF!</definedName>
    <definedName name="_5.4_동력설비공사">#REF!</definedName>
    <definedName name="_5.5_조명설비공사" localSheetId="1">#REF!</definedName>
    <definedName name="_5.5_조명설비공사" localSheetId="4">#REF!</definedName>
    <definedName name="_5.5_조명설비공사" localSheetId="2">#REF!</definedName>
    <definedName name="_5.5_조명설비공사" localSheetId="0">#REF!</definedName>
    <definedName name="_5.5_조명설비공사">#REF!</definedName>
    <definedName name="_5.6_전열설비공사" localSheetId="1">#REF!</definedName>
    <definedName name="_5.6_전열설비공사" localSheetId="4">#REF!</definedName>
    <definedName name="_5.6_전열설비공사" localSheetId="2">#REF!</definedName>
    <definedName name="_5.6_전열설비공사" localSheetId="0">#REF!</definedName>
    <definedName name="_5.6_전열설비공사">#REF!</definedName>
    <definedName name="_5.7_피뢰침설비공사" localSheetId="1">#REF!</definedName>
    <definedName name="_5.7_피뢰침설비공사" localSheetId="4">#REF!</definedName>
    <definedName name="_5.7_피뢰침설비공사" localSheetId="2">#REF!</definedName>
    <definedName name="_5.7_피뢰침설비공사" localSheetId="0">#REF!</definedName>
    <definedName name="_5.7_피뢰침설비공사">#REF!</definedName>
    <definedName name="_5.8_전화설비공사" localSheetId="1">#REF!</definedName>
    <definedName name="_5.8_전화설비공사" localSheetId="4">#REF!</definedName>
    <definedName name="_5.8_전화설비공사" localSheetId="2">#REF!</definedName>
    <definedName name="_5.8_전화설비공사" localSheetId="0">#REF!</definedName>
    <definedName name="_5.8_전화설비공사">#REF!</definedName>
    <definedName name="_5.9_TV_설비공사" localSheetId="1">#REF!</definedName>
    <definedName name="_5.9_TV_설비공사" localSheetId="4">#REF!</definedName>
    <definedName name="_5.9_TV_설비공사" localSheetId="2">#REF!</definedName>
    <definedName name="_5.9_TV_설비공사" localSheetId="0">#REF!</definedName>
    <definedName name="_5.9_TV_설비공사">#REF!</definedName>
    <definedName name="_5_0\MID" localSheetId="1">'[8]#REF'!#REF!</definedName>
    <definedName name="_5_0\MID" localSheetId="4">'[8]#REF'!#REF!</definedName>
    <definedName name="_5_0\MID" localSheetId="2">'[8]#REF'!#REF!</definedName>
    <definedName name="_5_0\MID" localSheetId="0">'[8]#REF'!#REF!</definedName>
    <definedName name="_5_0\MID">'[8]#REF'!#REF!</definedName>
    <definedName name="_50">#N/A</definedName>
    <definedName name="_50억이상" localSheetId="1">#REF!</definedName>
    <definedName name="_50억이상" localSheetId="4">#REF!</definedName>
    <definedName name="_50억이상" localSheetId="2">#REF!</definedName>
    <definedName name="_50억이상" localSheetId="0">#REF!</definedName>
    <definedName name="_50억이상">#REF!</definedName>
    <definedName name="_51">#N/A</definedName>
    <definedName name="_52">#N/A</definedName>
    <definedName name="_53">#N/A</definedName>
    <definedName name="_54">#N/A</definedName>
    <definedName name="_55">#N/A</definedName>
    <definedName name="_56">#N/A</definedName>
    <definedName name="_57">#N/A</definedName>
    <definedName name="_58">#N/A</definedName>
    <definedName name="_59">#N/A</definedName>
    <definedName name="_5A_1" localSheetId="1">[9]연돌일위집계!#REF!</definedName>
    <definedName name="_5A_1" localSheetId="4">[9]연돌일위집계!#REF!</definedName>
    <definedName name="_5A_1" localSheetId="2">[9]연돌일위집계!#REF!</definedName>
    <definedName name="_5A_1" localSheetId="0">[9]연돌일위집계!#REF!</definedName>
    <definedName name="_5A_1">[9]연돌일위집계!#REF!</definedName>
    <definedName name="_5A_10" localSheetId="1">[9]연돌일위집계!#REF!</definedName>
    <definedName name="_5A_10" localSheetId="4">[9]연돌일위집계!#REF!</definedName>
    <definedName name="_5A_10" localSheetId="2">[9]연돌일위집계!#REF!</definedName>
    <definedName name="_5A_10" localSheetId="0">[9]연돌일위집계!#REF!</definedName>
    <definedName name="_5A_10">[9]연돌일위집계!#REF!</definedName>
    <definedName name="_5A_11" localSheetId="1">[9]연돌일위집계!#REF!</definedName>
    <definedName name="_5A_11" localSheetId="4">[9]연돌일위집계!#REF!</definedName>
    <definedName name="_5A_11" localSheetId="2">[9]연돌일위집계!#REF!</definedName>
    <definedName name="_5A_11" localSheetId="0">[9]연돌일위집계!#REF!</definedName>
    <definedName name="_5A_11">[9]연돌일위집계!#REF!</definedName>
    <definedName name="_5A_12" localSheetId="1">[9]연돌일위집계!#REF!</definedName>
    <definedName name="_5A_12" localSheetId="4">[9]연돌일위집계!#REF!</definedName>
    <definedName name="_5A_12" localSheetId="2">[9]연돌일위집계!#REF!</definedName>
    <definedName name="_5A_12" localSheetId="0">[9]연돌일위집계!#REF!</definedName>
    <definedName name="_5A_12">[9]연돌일위집계!#REF!</definedName>
    <definedName name="_5A_13" localSheetId="1">[9]연돌일위집계!#REF!</definedName>
    <definedName name="_5A_13" localSheetId="4">[9]연돌일위집계!#REF!</definedName>
    <definedName name="_5A_13" localSheetId="2">[9]연돌일위집계!#REF!</definedName>
    <definedName name="_5A_13" localSheetId="0">[9]연돌일위집계!#REF!</definedName>
    <definedName name="_5A_13">[9]연돌일위집계!#REF!</definedName>
    <definedName name="_5A_14" localSheetId="1">[9]연돌일위집계!#REF!</definedName>
    <definedName name="_5A_14" localSheetId="4">[9]연돌일위집계!#REF!</definedName>
    <definedName name="_5A_14" localSheetId="2">[9]연돌일위집계!#REF!</definedName>
    <definedName name="_5A_14" localSheetId="0">[9]연돌일위집계!#REF!</definedName>
    <definedName name="_5A_14">[9]연돌일위집계!#REF!</definedName>
    <definedName name="_5A_15" localSheetId="1">[9]연돌일위집계!#REF!</definedName>
    <definedName name="_5A_15" localSheetId="4">[9]연돌일위집계!#REF!</definedName>
    <definedName name="_5A_15" localSheetId="2">[9]연돌일위집계!#REF!</definedName>
    <definedName name="_5A_15" localSheetId="0">[9]연돌일위집계!#REF!</definedName>
    <definedName name="_5A_15">[9]연돌일위집계!#REF!</definedName>
    <definedName name="_5A_16" localSheetId="1">[9]연돌일위집계!#REF!</definedName>
    <definedName name="_5A_16" localSheetId="4">[9]연돌일위집계!#REF!</definedName>
    <definedName name="_5A_16" localSheetId="2">[9]연돌일위집계!#REF!</definedName>
    <definedName name="_5A_16" localSheetId="0">[9]연돌일위집계!#REF!</definedName>
    <definedName name="_5A_16">[9]연돌일위집계!#REF!</definedName>
    <definedName name="_5A_17" localSheetId="1">[9]연돌일위집계!#REF!</definedName>
    <definedName name="_5A_17" localSheetId="4">[9]연돌일위집계!#REF!</definedName>
    <definedName name="_5A_17" localSheetId="2">[9]연돌일위집계!#REF!</definedName>
    <definedName name="_5A_17" localSheetId="0">[9]연돌일위집계!#REF!</definedName>
    <definedName name="_5A_17">[9]연돌일위집계!#REF!</definedName>
    <definedName name="_5A_18" localSheetId="1">[9]연돌일위집계!#REF!</definedName>
    <definedName name="_5A_18" localSheetId="4">[9]연돌일위집계!#REF!</definedName>
    <definedName name="_5A_18" localSheetId="2">[9]연돌일위집계!#REF!</definedName>
    <definedName name="_5A_18" localSheetId="0">[9]연돌일위집계!#REF!</definedName>
    <definedName name="_5A_18">[9]연돌일위집계!#REF!</definedName>
    <definedName name="_5A_19" localSheetId="1">[9]연돌일위집계!#REF!</definedName>
    <definedName name="_5A_19" localSheetId="4">[9]연돌일위집계!#REF!</definedName>
    <definedName name="_5A_19" localSheetId="2">[9]연돌일위집계!#REF!</definedName>
    <definedName name="_5A_19" localSheetId="0">[9]연돌일위집계!#REF!</definedName>
    <definedName name="_5A_19">[9]연돌일위집계!#REF!</definedName>
    <definedName name="_5A_2" localSheetId="1">[9]연돌일위집계!#REF!</definedName>
    <definedName name="_5A_2" localSheetId="4">[9]연돌일위집계!#REF!</definedName>
    <definedName name="_5A_2" localSheetId="2">[9]연돌일위집계!#REF!</definedName>
    <definedName name="_5A_2" localSheetId="0">[9]연돌일위집계!#REF!</definedName>
    <definedName name="_5A_2">[9]연돌일위집계!#REF!</definedName>
    <definedName name="_5A_20" localSheetId="1">[9]연돌일위집계!#REF!</definedName>
    <definedName name="_5A_20" localSheetId="4">[9]연돌일위집계!#REF!</definedName>
    <definedName name="_5A_20" localSheetId="2">[9]연돌일위집계!#REF!</definedName>
    <definedName name="_5A_20" localSheetId="0">[9]연돌일위집계!#REF!</definedName>
    <definedName name="_5A_20">[9]연돌일위집계!#REF!</definedName>
    <definedName name="_5A_21" localSheetId="1">[9]연돌일위집계!#REF!</definedName>
    <definedName name="_5A_21" localSheetId="4">[9]연돌일위집계!#REF!</definedName>
    <definedName name="_5A_21" localSheetId="2">[9]연돌일위집계!#REF!</definedName>
    <definedName name="_5A_21" localSheetId="0">[9]연돌일위집계!#REF!</definedName>
    <definedName name="_5A_21">[9]연돌일위집계!#REF!</definedName>
    <definedName name="_5A_22" localSheetId="1">[9]연돌일위집계!#REF!</definedName>
    <definedName name="_5A_22" localSheetId="4">[9]연돌일위집계!#REF!</definedName>
    <definedName name="_5A_22" localSheetId="2">[9]연돌일위집계!#REF!</definedName>
    <definedName name="_5A_22" localSheetId="0">[9]연돌일위집계!#REF!</definedName>
    <definedName name="_5A_22">[9]연돌일위집계!#REF!</definedName>
    <definedName name="_5A_23" localSheetId="1">[9]연돌일위집계!#REF!</definedName>
    <definedName name="_5A_23" localSheetId="4">[9]연돌일위집계!#REF!</definedName>
    <definedName name="_5A_23" localSheetId="2">[9]연돌일위집계!#REF!</definedName>
    <definedName name="_5A_23" localSheetId="0">[9]연돌일위집계!#REF!</definedName>
    <definedName name="_5A_23">[9]연돌일위집계!#REF!</definedName>
    <definedName name="_5A_24" localSheetId="1">[9]연돌일위집계!#REF!</definedName>
    <definedName name="_5A_24" localSheetId="4">[9]연돌일위집계!#REF!</definedName>
    <definedName name="_5A_24" localSheetId="2">[9]연돌일위집계!#REF!</definedName>
    <definedName name="_5A_24" localSheetId="0">[9]연돌일위집계!#REF!</definedName>
    <definedName name="_5A_24">[9]연돌일위집계!#REF!</definedName>
    <definedName name="_5A_25" localSheetId="1">[9]연돌일위집계!#REF!</definedName>
    <definedName name="_5A_25" localSheetId="4">[9]연돌일위집계!#REF!</definedName>
    <definedName name="_5A_25" localSheetId="2">[9]연돌일위집계!#REF!</definedName>
    <definedName name="_5A_25" localSheetId="0">[9]연돌일위집계!#REF!</definedName>
    <definedName name="_5A_25">[9]연돌일위집계!#REF!</definedName>
    <definedName name="_5A_26" localSheetId="1">[9]연돌일위집계!#REF!</definedName>
    <definedName name="_5A_26" localSheetId="4">[9]연돌일위집계!#REF!</definedName>
    <definedName name="_5A_26" localSheetId="2">[9]연돌일위집계!#REF!</definedName>
    <definedName name="_5A_26" localSheetId="0">[9]연돌일위집계!#REF!</definedName>
    <definedName name="_5A_26">[9]연돌일위집계!#REF!</definedName>
    <definedName name="_5A_27" localSheetId="1">[9]연돌일위집계!#REF!</definedName>
    <definedName name="_5A_27" localSheetId="4">[9]연돌일위집계!#REF!</definedName>
    <definedName name="_5A_27" localSheetId="2">[9]연돌일위집계!#REF!</definedName>
    <definedName name="_5A_27" localSheetId="0">[9]연돌일위집계!#REF!</definedName>
    <definedName name="_5A_27">[9]연돌일위집계!#REF!</definedName>
    <definedName name="_5A_28" localSheetId="1">[9]연돌일위집계!#REF!</definedName>
    <definedName name="_5A_28" localSheetId="4">[9]연돌일위집계!#REF!</definedName>
    <definedName name="_5A_28" localSheetId="2">[9]연돌일위집계!#REF!</definedName>
    <definedName name="_5A_28" localSheetId="0">[9]연돌일위집계!#REF!</definedName>
    <definedName name="_5A_28">[9]연돌일위집계!#REF!</definedName>
    <definedName name="_5A_29" localSheetId="1">[9]연돌일위집계!#REF!</definedName>
    <definedName name="_5A_29" localSheetId="4">[9]연돌일위집계!#REF!</definedName>
    <definedName name="_5A_29" localSheetId="2">[9]연돌일위집계!#REF!</definedName>
    <definedName name="_5A_29" localSheetId="0">[9]연돌일위집계!#REF!</definedName>
    <definedName name="_5A_29">[9]연돌일위집계!#REF!</definedName>
    <definedName name="_5A_3" localSheetId="1">[9]연돌일위집계!#REF!</definedName>
    <definedName name="_5A_3" localSheetId="4">[9]연돌일위집계!#REF!</definedName>
    <definedName name="_5A_3" localSheetId="2">[9]연돌일위집계!#REF!</definedName>
    <definedName name="_5A_3" localSheetId="0">[9]연돌일위집계!#REF!</definedName>
    <definedName name="_5A_3">[9]연돌일위집계!#REF!</definedName>
    <definedName name="_5A_30" localSheetId="1">[9]연돌일위집계!#REF!</definedName>
    <definedName name="_5A_30" localSheetId="4">[9]연돌일위집계!#REF!</definedName>
    <definedName name="_5A_30" localSheetId="2">[9]연돌일위집계!#REF!</definedName>
    <definedName name="_5A_30" localSheetId="0">[9]연돌일위집계!#REF!</definedName>
    <definedName name="_5A_30">[9]연돌일위집계!#REF!</definedName>
    <definedName name="_5A_4" localSheetId="1">[9]연돌일위집계!#REF!</definedName>
    <definedName name="_5A_4" localSheetId="4">[9]연돌일위집계!#REF!</definedName>
    <definedName name="_5A_4" localSheetId="2">[9]연돌일위집계!#REF!</definedName>
    <definedName name="_5A_4" localSheetId="0">[9]연돌일위집계!#REF!</definedName>
    <definedName name="_5A_4">[9]연돌일위집계!#REF!</definedName>
    <definedName name="_5A_5" localSheetId="1">[9]연돌일위집계!#REF!</definedName>
    <definedName name="_5A_5" localSheetId="4">[9]연돌일위집계!#REF!</definedName>
    <definedName name="_5A_5" localSheetId="2">[9]연돌일위집계!#REF!</definedName>
    <definedName name="_5A_5" localSheetId="0">[9]연돌일위집계!#REF!</definedName>
    <definedName name="_5A_5">[9]연돌일위집계!#REF!</definedName>
    <definedName name="_5A_6" localSheetId="1">[9]연돌일위집계!#REF!</definedName>
    <definedName name="_5A_6" localSheetId="4">[9]연돌일위집계!#REF!</definedName>
    <definedName name="_5A_6" localSheetId="2">[9]연돌일위집계!#REF!</definedName>
    <definedName name="_5A_6" localSheetId="0">[9]연돌일위집계!#REF!</definedName>
    <definedName name="_5A_6">[9]연돌일위집계!#REF!</definedName>
    <definedName name="_5A_7" localSheetId="1">[9]연돌일위집계!#REF!</definedName>
    <definedName name="_5A_7" localSheetId="4">[9]연돌일위집계!#REF!</definedName>
    <definedName name="_5A_7" localSheetId="2">[9]연돌일위집계!#REF!</definedName>
    <definedName name="_5A_7" localSheetId="0">[9]연돌일위집계!#REF!</definedName>
    <definedName name="_5A_7">[9]연돌일위집계!#REF!</definedName>
    <definedName name="_5A_8" localSheetId="1">[9]연돌일위집계!#REF!</definedName>
    <definedName name="_5A_8" localSheetId="4">[9]연돌일위집계!#REF!</definedName>
    <definedName name="_5A_8" localSheetId="2">[9]연돌일위집계!#REF!</definedName>
    <definedName name="_5A_8" localSheetId="0">[9]연돌일위집계!#REF!</definedName>
    <definedName name="_5A_8">[9]연돌일위집계!#REF!</definedName>
    <definedName name="_5A_9" localSheetId="1">[9]연돌일위집계!#REF!</definedName>
    <definedName name="_5A_9" localSheetId="4">[9]연돌일위집계!#REF!</definedName>
    <definedName name="_5A_9" localSheetId="2">[9]연돌일위집계!#REF!</definedName>
    <definedName name="_5A_9" localSheetId="0">[9]연돌일위집계!#REF!</definedName>
    <definedName name="_5A_9">[9]연돌일위집계!#REF!</definedName>
    <definedName name="_5B_1" localSheetId="1">[9]연돌일위집계!#REF!</definedName>
    <definedName name="_5B_1" localSheetId="4">[9]연돌일위집계!#REF!</definedName>
    <definedName name="_5B_1" localSheetId="2">[9]연돌일위집계!#REF!</definedName>
    <definedName name="_5B_1" localSheetId="0">[9]연돌일위집계!#REF!</definedName>
    <definedName name="_5B_1">[9]연돌일위집계!#REF!</definedName>
    <definedName name="_5B_10" localSheetId="1">[9]연돌일위집계!#REF!</definedName>
    <definedName name="_5B_10" localSheetId="4">[9]연돌일위집계!#REF!</definedName>
    <definedName name="_5B_10" localSheetId="2">[9]연돌일위집계!#REF!</definedName>
    <definedName name="_5B_10" localSheetId="0">[9]연돌일위집계!#REF!</definedName>
    <definedName name="_5B_10">[9]연돌일위집계!#REF!</definedName>
    <definedName name="_5B_11" localSheetId="1">[9]연돌일위집계!#REF!</definedName>
    <definedName name="_5B_11" localSheetId="4">[9]연돌일위집계!#REF!</definedName>
    <definedName name="_5B_11" localSheetId="2">[9]연돌일위집계!#REF!</definedName>
    <definedName name="_5B_11" localSheetId="0">[9]연돌일위집계!#REF!</definedName>
    <definedName name="_5B_11">[9]연돌일위집계!#REF!</definedName>
    <definedName name="_5B_12" localSheetId="1">[9]연돌일위집계!#REF!</definedName>
    <definedName name="_5B_12" localSheetId="4">[9]연돌일위집계!#REF!</definedName>
    <definedName name="_5B_12" localSheetId="2">[9]연돌일위집계!#REF!</definedName>
    <definedName name="_5B_12" localSheetId="0">[9]연돌일위집계!#REF!</definedName>
    <definedName name="_5B_12">[9]연돌일위집계!#REF!</definedName>
    <definedName name="_5B_13" localSheetId="1">[9]연돌일위집계!#REF!</definedName>
    <definedName name="_5B_13" localSheetId="4">[9]연돌일위집계!#REF!</definedName>
    <definedName name="_5B_13" localSheetId="2">[9]연돌일위집계!#REF!</definedName>
    <definedName name="_5B_13" localSheetId="0">[9]연돌일위집계!#REF!</definedName>
    <definedName name="_5B_13">[9]연돌일위집계!#REF!</definedName>
    <definedName name="_5B_14" localSheetId="1">[9]연돌일위집계!#REF!</definedName>
    <definedName name="_5B_14" localSheetId="4">[9]연돌일위집계!#REF!</definedName>
    <definedName name="_5B_14" localSheetId="2">[9]연돌일위집계!#REF!</definedName>
    <definedName name="_5B_14" localSheetId="0">[9]연돌일위집계!#REF!</definedName>
    <definedName name="_5B_14">[9]연돌일위집계!#REF!</definedName>
    <definedName name="_5B_15" localSheetId="1">[9]연돌일위집계!#REF!</definedName>
    <definedName name="_5B_15" localSheetId="4">[9]연돌일위집계!#REF!</definedName>
    <definedName name="_5B_15" localSheetId="2">[9]연돌일위집계!#REF!</definedName>
    <definedName name="_5B_15" localSheetId="0">[9]연돌일위집계!#REF!</definedName>
    <definedName name="_5B_15">[9]연돌일위집계!#REF!</definedName>
    <definedName name="_5B_16" localSheetId="1">[9]연돌일위집계!#REF!</definedName>
    <definedName name="_5B_16" localSheetId="4">[9]연돌일위집계!#REF!</definedName>
    <definedName name="_5B_16" localSheetId="2">[9]연돌일위집계!#REF!</definedName>
    <definedName name="_5B_16" localSheetId="0">[9]연돌일위집계!#REF!</definedName>
    <definedName name="_5B_16">[9]연돌일위집계!#REF!</definedName>
    <definedName name="_5B_17" localSheetId="1">[9]연돌일위집계!#REF!</definedName>
    <definedName name="_5B_17" localSheetId="4">[9]연돌일위집계!#REF!</definedName>
    <definedName name="_5B_17" localSheetId="2">[9]연돌일위집계!#REF!</definedName>
    <definedName name="_5B_17" localSheetId="0">[9]연돌일위집계!#REF!</definedName>
    <definedName name="_5B_17">[9]연돌일위집계!#REF!</definedName>
    <definedName name="_5B_18" localSheetId="1">[9]연돌일위집계!#REF!</definedName>
    <definedName name="_5B_18" localSheetId="4">[9]연돌일위집계!#REF!</definedName>
    <definedName name="_5B_18" localSheetId="2">[9]연돌일위집계!#REF!</definedName>
    <definedName name="_5B_18" localSheetId="0">[9]연돌일위집계!#REF!</definedName>
    <definedName name="_5B_18">[9]연돌일위집계!#REF!</definedName>
    <definedName name="_5B_19" localSheetId="1">[9]연돌일위집계!#REF!</definedName>
    <definedName name="_5B_19" localSheetId="4">[9]연돌일위집계!#REF!</definedName>
    <definedName name="_5B_19" localSheetId="2">[9]연돌일위집계!#REF!</definedName>
    <definedName name="_5B_19" localSheetId="0">[9]연돌일위집계!#REF!</definedName>
    <definedName name="_5B_19">[9]연돌일위집계!#REF!</definedName>
    <definedName name="_5B_2" localSheetId="1">[9]연돌일위집계!#REF!</definedName>
    <definedName name="_5B_2" localSheetId="4">[9]연돌일위집계!#REF!</definedName>
    <definedName name="_5B_2" localSheetId="2">[9]연돌일위집계!#REF!</definedName>
    <definedName name="_5B_2" localSheetId="0">[9]연돌일위집계!#REF!</definedName>
    <definedName name="_5B_2">[9]연돌일위집계!#REF!</definedName>
    <definedName name="_5B_20" localSheetId="1">[9]연돌일위집계!#REF!</definedName>
    <definedName name="_5B_20" localSheetId="4">[9]연돌일위집계!#REF!</definedName>
    <definedName name="_5B_20" localSheetId="2">[9]연돌일위집계!#REF!</definedName>
    <definedName name="_5B_20" localSheetId="0">[9]연돌일위집계!#REF!</definedName>
    <definedName name="_5B_20">[9]연돌일위집계!#REF!</definedName>
    <definedName name="_5B_21" localSheetId="1">[9]연돌일위집계!#REF!</definedName>
    <definedName name="_5B_21" localSheetId="4">[9]연돌일위집계!#REF!</definedName>
    <definedName name="_5B_21" localSheetId="2">[9]연돌일위집계!#REF!</definedName>
    <definedName name="_5B_21" localSheetId="0">[9]연돌일위집계!#REF!</definedName>
    <definedName name="_5B_21">[9]연돌일위집계!#REF!</definedName>
    <definedName name="_5B_22" localSheetId="1">[9]연돌일위집계!#REF!</definedName>
    <definedName name="_5B_22" localSheetId="4">[9]연돌일위집계!#REF!</definedName>
    <definedName name="_5B_22" localSheetId="2">[9]연돌일위집계!#REF!</definedName>
    <definedName name="_5B_22" localSheetId="0">[9]연돌일위집계!#REF!</definedName>
    <definedName name="_5B_22">[9]연돌일위집계!#REF!</definedName>
    <definedName name="_5B_23" localSheetId="1">[9]연돌일위집계!#REF!</definedName>
    <definedName name="_5B_23" localSheetId="4">[9]연돌일위집계!#REF!</definedName>
    <definedName name="_5B_23" localSheetId="2">[9]연돌일위집계!#REF!</definedName>
    <definedName name="_5B_23" localSheetId="0">[9]연돌일위집계!#REF!</definedName>
    <definedName name="_5B_23">[9]연돌일위집계!#REF!</definedName>
    <definedName name="_5B_24" localSheetId="1">[9]연돌일위집계!#REF!</definedName>
    <definedName name="_5B_24" localSheetId="4">[9]연돌일위집계!#REF!</definedName>
    <definedName name="_5B_24" localSheetId="2">[9]연돌일위집계!#REF!</definedName>
    <definedName name="_5B_24" localSheetId="0">[9]연돌일위집계!#REF!</definedName>
    <definedName name="_5B_24">[9]연돌일위집계!#REF!</definedName>
    <definedName name="_5B_25" localSheetId="1">[9]연돌일위집계!#REF!</definedName>
    <definedName name="_5B_25" localSheetId="4">[9]연돌일위집계!#REF!</definedName>
    <definedName name="_5B_25" localSheetId="2">[9]연돌일위집계!#REF!</definedName>
    <definedName name="_5B_25" localSheetId="0">[9]연돌일위집계!#REF!</definedName>
    <definedName name="_5B_25">[9]연돌일위집계!#REF!</definedName>
    <definedName name="_5B_26" localSheetId="1">[9]연돌일위집계!#REF!</definedName>
    <definedName name="_5B_26" localSheetId="4">[9]연돌일위집계!#REF!</definedName>
    <definedName name="_5B_26" localSheetId="2">[9]연돌일위집계!#REF!</definedName>
    <definedName name="_5B_26" localSheetId="0">[9]연돌일위집계!#REF!</definedName>
    <definedName name="_5B_26">[9]연돌일위집계!#REF!</definedName>
    <definedName name="_5B_27" localSheetId="1">[9]연돌일위집계!#REF!</definedName>
    <definedName name="_5B_27" localSheetId="4">[9]연돌일위집계!#REF!</definedName>
    <definedName name="_5B_27" localSheetId="2">[9]연돌일위집계!#REF!</definedName>
    <definedName name="_5B_27" localSheetId="0">[9]연돌일위집계!#REF!</definedName>
    <definedName name="_5B_27">[9]연돌일위집계!#REF!</definedName>
    <definedName name="_5B_28" localSheetId="1">[9]연돌일위집계!#REF!</definedName>
    <definedName name="_5B_28" localSheetId="4">[9]연돌일위집계!#REF!</definedName>
    <definedName name="_5B_28" localSheetId="2">[9]연돌일위집계!#REF!</definedName>
    <definedName name="_5B_28" localSheetId="0">[9]연돌일위집계!#REF!</definedName>
    <definedName name="_5B_28">[9]연돌일위집계!#REF!</definedName>
    <definedName name="_5B_29" localSheetId="1">[9]연돌일위집계!#REF!</definedName>
    <definedName name="_5B_29" localSheetId="4">[9]연돌일위집계!#REF!</definedName>
    <definedName name="_5B_29" localSheetId="2">[9]연돌일위집계!#REF!</definedName>
    <definedName name="_5B_29" localSheetId="0">[9]연돌일위집계!#REF!</definedName>
    <definedName name="_5B_29">[9]연돌일위집계!#REF!</definedName>
    <definedName name="_5B_3" localSheetId="1">[9]연돌일위집계!#REF!</definedName>
    <definedName name="_5B_3" localSheetId="4">[9]연돌일위집계!#REF!</definedName>
    <definedName name="_5B_3" localSheetId="2">[9]연돌일위집계!#REF!</definedName>
    <definedName name="_5B_3" localSheetId="0">[9]연돌일위집계!#REF!</definedName>
    <definedName name="_5B_3">[9]연돌일위집계!#REF!</definedName>
    <definedName name="_5B_30" localSheetId="1">[9]연돌일위집계!#REF!</definedName>
    <definedName name="_5B_30" localSheetId="4">[9]연돌일위집계!#REF!</definedName>
    <definedName name="_5B_30" localSheetId="2">[9]연돌일위집계!#REF!</definedName>
    <definedName name="_5B_30" localSheetId="0">[9]연돌일위집계!#REF!</definedName>
    <definedName name="_5B_30">[9]연돌일위집계!#REF!</definedName>
    <definedName name="_5B_4" localSheetId="1">[9]연돌일위집계!#REF!</definedName>
    <definedName name="_5B_4" localSheetId="4">[9]연돌일위집계!#REF!</definedName>
    <definedName name="_5B_4" localSheetId="2">[9]연돌일위집계!#REF!</definedName>
    <definedName name="_5B_4" localSheetId="0">[9]연돌일위집계!#REF!</definedName>
    <definedName name="_5B_4">[9]연돌일위집계!#REF!</definedName>
    <definedName name="_5B_5" localSheetId="1">[9]연돌일위집계!#REF!</definedName>
    <definedName name="_5B_5" localSheetId="4">[9]연돌일위집계!#REF!</definedName>
    <definedName name="_5B_5" localSheetId="2">[9]연돌일위집계!#REF!</definedName>
    <definedName name="_5B_5" localSheetId="0">[9]연돌일위집계!#REF!</definedName>
    <definedName name="_5B_5">[9]연돌일위집계!#REF!</definedName>
    <definedName name="_5B_6" localSheetId="1">[9]연돌일위집계!#REF!</definedName>
    <definedName name="_5B_6" localSheetId="4">[9]연돌일위집계!#REF!</definedName>
    <definedName name="_5B_6" localSheetId="2">[9]연돌일위집계!#REF!</definedName>
    <definedName name="_5B_6" localSheetId="0">[9]연돌일위집계!#REF!</definedName>
    <definedName name="_5B_6">[9]연돌일위집계!#REF!</definedName>
    <definedName name="_5B_7" localSheetId="1">[9]연돌일위집계!#REF!</definedName>
    <definedName name="_5B_7" localSheetId="4">[9]연돌일위집계!#REF!</definedName>
    <definedName name="_5B_7" localSheetId="2">[9]연돌일위집계!#REF!</definedName>
    <definedName name="_5B_7" localSheetId="0">[9]연돌일위집계!#REF!</definedName>
    <definedName name="_5B_7">[9]연돌일위집계!#REF!</definedName>
    <definedName name="_5B_8" localSheetId="1">[9]연돌일위집계!#REF!</definedName>
    <definedName name="_5B_8" localSheetId="4">[9]연돌일위집계!#REF!</definedName>
    <definedName name="_5B_8" localSheetId="2">[9]연돌일위집계!#REF!</definedName>
    <definedName name="_5B_8" localSheetId="0">[9]연돌일위집계!#REF!</definedName>
    <definedName name="_5B_8">[9]연돌일위집계!#REF!</definedName>
    <definedName name="_5B_9" localSheetId="1">[9]연돌일위집계!#REF!</definedName>
    <definedName name="_5B_9" localSheetId="4">[9]연돌일위집계!#REF!</definedName>
    <definedName name="_5B_9" localSheetId="2">[9]연돌일위집계!#REF!</definedName>
    <definedName name="_5B_9" localSheetId="0">[9]연돌일위집계!#REF!</definedName>
    <definedName name="_5B_9">[9]연돌일위집계!#REF!</definedName>
    <definedName name="_5C_1" localSheetId="1">[9]연돌일위집계!#REF!</definedName>
    <definedName name="_5C_1" localSheetId="4">[9]연돌일위집계!#REF!</definedName>
    <definedName name="_5C_1" localSheetId="2">[9]연돌일위집계!#REF!</definedName>
    <definedName name="_5C_1" localSheetId="0">[9]연돌일위집계!#REF!</definedName>
    <definedName name="_5C_1">[9]연돌일위집계!#REF!</definedName>
    <definedName name="_5C_10" localSheetId="1">[9]연돌일위집계!#REF!</definedName>
    <definedName name="_5C_10" localSheetId="4">[9]연돌일위집계!#REF!</definedName>
    <definedName name="_5C_10" localSheetId="2">[9]연돌일위집계!#REF!</definedName>
    <definedName name="_5C_10" localSheetId="0">[9]연돌일위집계!#REF!</definedName>
    <definedName name="_5C_10">[9]연돌일위집계!#REF!</definedName>
    <definedName name="_5C_11" localSheetId="1">[9]연돌일위집계!#REF!</definedName>
    <definedName name="_5C_11" localSheetId="4">[9]연돌일위집계!#REF!</definedName>
    <definedName name="_5C_11" localSheetId="2">[9]연돌일위집계!#REF!</definedName>
    <definedName name="_5C_11" localSheetId="0">[9]연돌일위집계!#REF!</definedName>
    <definedName name="_5C_11">[9]연돌일위집계!#REF!</definedName>
    <definedName name="_5C_12" localSheetId="1">[9]연돌일위집계!#REF!</definedName>
    <definedName name="_5C_12" localSheetId="4">[9]연돌일위집계!#REF!</definedName>
    <definedName name="_5C_12" localSheetId="2">[9]연돌일위집계!#REF!</definedName>
    <definedName name="_5C_12" localSheetId="0">[9]연돌일위집계!#REF!</definedName>
    <definedName name="_5C_12">[9]연돌일위집계!#REF!</definedName>
    <definedName name="_5C_13" localSheetId="1">[9]연돌일위집계!#REF!</definedName>
    <definedName name="_5C_13" localSheetId="4">[9]연돌일위집계!#REF!</definedName>
    <definedName name="_5C_13" localSheetId="2">[9]연돌일위집계!#REF!</definedName>
    <definedName name="_5C_13" localSheetId="0">[9]연돌일위집계!#REF!</definedName>
    <definedName name="_5C_13">[9]연돌일위집계!#REF!</definedName>
    <definedName name="_5C_14" localSheetId="1">[9]연돌일위집계!#REF!</definedName>
    <definedName name="_5C_14" localSheetId="4">[9]연돌일위집계!#REF!</definedName>
    <definedName name="_5C_14" localSheetId="2">[9]연돌일위집계!#REF!</definedName>
    <definedName name="_5C_14" localSheetId="0">[9]연돌일위집계!#REF!</definedName>
    <definedName name="_5C_14">[9]연돌일위집계!#REF!</definedName>
    <definedName name="_5C_15" localSheetId="1">[9]연돌일위집계!#REF!</definedName>
    <definedName name="_5C_15" localSheetId="4">[9]연돌일위집계!#REF!</definedName>
    <definedName name="_5C_15" localSheetId="2">[9]연돌일위집계!#REF!</definedName>
    <definedName name="_5C_15" localSheetId="0">[9]연돌일위집계!#REF!</definedName>
    <definedName name="_5C_15">[9]연돌일위집계!#REF!</definedName>
    <definedName name="_5C_16" localSheetId="1">[9]연돌일위집계!#REF!</definedName>
    <definedName name="_5C_16" localSheetId="4">[9]연돌일위집계!#REF!</definedName>
    <definedName name="_5C_16" localSheetId="2">[9]연돌일위집계!#REF!</definedName>
    <definedName name="_5C_16" localSheetId="0">[9]연돌일위집계!#REF!</definedName>
    <definedName name="_5C_16">[9]연돌일위집계!#REF!</definedName>
    <definedName name="_5C_17" localSheetId="1">[9]연돌일위집계!#REF!</definedName>
    <definedName name="_5C_17" localSheetId="4">[9]연돌일위집계!#REF!</definedName>
    <definedName name="_5C_17" localSheetId="2">[9]연돌일위집계!#REF!</definedName>
    <definedName name="_5C_17" localSheetId="0">[9]연돌일위집계!#REF!</definedName>
    <definedName name="_5C_17">[9]연돌일위집계!#REF!</definedName>
    <definedName name="_5C_18" localSheetId="1">[9]연돌일위집계!#REF!</definedName>
    <definedName name="_5C_18" localSheetId="4">[9]연돌일위집계!#REF!</definedName>
    <definedName name="_5C_18" localSheetId="2">[9]연돌일위집계!#REF!</definedName>
    <definedName name="_5C_18" localSheetId="0">[9]연돌일위집계!#REF!</definedName>
    <definedName name="_5C_18">[9]연돌일위집계!#REF!</definedName>
    <definedName name="_5C_19" localSheetId="1">[9]연돌일위집계!#REF!</definedName>
    <definedName name="_5C_19" localSheetId="4">[9]연돌일위집계!#REF!</definedName>
    <definedName name="_5C_19" localSheetId="2">[9]연돌일위집계!#REF!</definedName>
    <definedName name="_5C_19" localSheetId="0">[9]연돌일위집계!#REF!</definedName>
    <definedName name="_5C_19">[9]연돌일위집계!#REF!</definedName>
    <definedName name="_5C_2" localSheetId="1">[9]연돌일위집계!#REF!</definedName>
    <definedName name="_5C_2" localSheetId="4">[9]연돌일위집계!#REF!</definedName>
    <definedName name="_5C_2" localSheetId="2">[9]연돌일위집계!#REF!</definedName>
    <definedName name="_5C_2" localSheetId="0">[9]연돌일위집계!#REF!</definedName>
    <definedName name="_5C_2">[9]연돌일위집계!#REF!</definedName>
    <definedName name="_5C_20" localSheetId="1">[9]연돌일위집계!#REF!</definedName>
    <definedName name="_5C_20" localSheetId="4">[9]연돌일위집계!#REF!</definedName>
    <definedName name="_5C_20" localSheetId="2">[9]연돌일위집계!#REF!</definedName>
    <definedName name="_5C_20" localSheetId="0">[9]연돌일위집계!#REF!</definedName>
    <definedName name="_5C_20">[9]연돌일위집계!#REF!</definedName>
    <definedName name="_5C_21" localSheetId="1">[9]연돌일위집계!#REF!</definedName>
    <definedName name="_5C_21" localSheetId="4">[9]연돌일위집계!#REF!</definedName>
    <definedName name="_5C_21" localSheetId="2">[9]연돌일위집계!#REF!</definedName>
    <definedName name="_5C_21" localSheetId="0">[9]연돌일위집계!#REF!</definedName>
    <definedName name="_5C_21">[9]연돌일위집계!#REF!</definedName>
    <definedName name="_5C_22" localSheetId="1">[9]연돌일위집계!#REF!</definedName>
    <definedName name="_5C_22" localSheetId="4">[9]연돌일위집계!#REF!</definedName>
    <definedName name="_5C_22" localSheetId="2">[9]연돌일위집계!#REF!</definedName>
    <definedName name="_5C_22" localSheetId="0">[9]연돌일위집계!#REF!</definedName>
    <definedName name="_5C_22">[9]연돌일위집계!#REF!</definedName>
    <definedName name="_5C_23" localSheetId="1">[9]연돌일위집계!#REF!</definedName>
    <definedName name="_5C_23" localSheetId="4">[9]연돌일위집계!#REF!</definedName>
    <definedName name="_5C_23" localSheetId="2">[9]연돌일위집계!#REF!</definedName>
    <definedName name="_5C_23" localSheetId="0">[9]연돌일위집계!#REF!</definedName>
    <definedName name="_5C_23">[9]연돌일위집계!#REF!</definedName>
    <definedName name="_5C_24" localSheetId="1">[9]연돌일위집계!#REF!</definedName>
    <definedName name="_5C_24" localSheetId="4">[9]연돌일위집계!#REF!</definedName>
    <definedName name="_5C_24" localSheetId="2">[9]연돌일위집계!#REF!</definedName>
    <definedName name="_5C_24" localSheetId="0">[9]연돌일위집계!#REF!</definedName>
    <definedName name="_5C_24">[9]연돌일위집계!#REF!</definedName>
    <definedName name="_5C_25" localSheetId="1">[9]연돌일위집계!#REF!</definedName>
    <definedName name="_5C_25" localSheetId="4">[9]연돌일위집계!#REF!</definedName>
    <definedName name="_5C_25" localSheetId="2">[9]연돌일위집계!#REF!</definedName>
    <definedName name="_5C_25" localSheetId="0">[9]연돌일위집계!#REF!</definedName>
    <definedName name="_5C_25">[9]연돌일위집계!#REF!</definedName>
    <definedName name="_5C_26" localSheetId="1">[9]연돌일위집계!#REF!</definedName>
    <definedName name="_5C_26" localSheetId="4">[9]연돌일위집계!#REF!</definedName>
    <definedName name="_5C_26" localSheetId="2">[9]연돌일위집계!#REF!</definedName>
    <definedName name="_5C_26" localSheetId="0">[9]연돌일위집계!#REF!</definedName>
    <definedName name="_5C_26">[9]연돌일위집계!#REF!</definedName>
    <definedName name="_5C_27" localSheetId="1">[9]연돌일위집계!#REF!</definedName>
    <definedName name="_5C_27" localSheetId="4">[9]연돌일위집계!#REF!</definedName>
    <definedName name="_5C_27" localSheetId="2">[9]연돌일위집계!#REF!</definedName>
    <definedName name="_5C_27" localSheetId="0">[9]연돌일위집계!#REF!</definedName>
    <definedName name="_5C_27">[9]연돌일위집계!#REF!</definedName>
    <definedName name="_5C_28" localSheetId="1">[9]연돌일위집계!#REF!</definedName>
    <definedName name="_5C_28" localSheetId="4">[9]연돌일위집계!#REF!</definedName>
    <definedName name="_5C_28" localSheetId="2">[9]연돌일위집계!#REF!</definedName>
    <definedName name="_5C_28" localSheetId="0">[9]연돌일위집계!#REF!</definedName>
    <definedName name="_5C_28">[9]연돌일위집계!#REF!</definedName>
    <definedName name="_5C_29" localSheetId="1">[9]연돌일위집계!#REF!</definedName>
    <definedName name="_5C_29" localSheetId="4">[9]연돌일위집계!#REF!</definedName>
    <definedName name="_5C_29" localSheetId="2">[9]연돌일위집계!#REF!</definedName>
    <definedName name="_5C_29" localSheetId="0">[9]연돌일위집계!#REF!</definedName>
    <definedName name="_5C_29">[9]연돌일위집계!#REF!</definedName>
    <definedName name="_5C_3" localSheetId="1">[9]연돌일위집계!#REF!</definedName>
    <definedName name="_5C_3" localSheetId="4">[9]연돌일위집계!#REF!</definedName>
    <definedName name="_5C_3" localSheetId="2">[9]연돌일위집계!#REF!</definedName>
    <definedName name="_5C_3" localSheetId="0">[9]연돌일위집계!#REF!</definedName>
    <definedName name="_5C_3">[9]연돌일위집계!#REF!</definedName>
    <definedName name="_5C_30" localSheetId="1">[9]연돌일위집계!#REF!</definedName>
    <definedName name="_5C_30" localSheetId="4">[9]연돌일위집계!#REF!</definedName>
    <definedName name="_5C_30" localSheetId="2">[9]연돌일위집계!#REF!</definedName>
    <definedName name="_5C_30" localSheetId="0">[9]연돌일위집계!#REF!</definedName>
    <definedName name="_5C_30">[9]연돌일위집계!#REF!</definedName>
    <definedName name="_5C_4" localSheetId="1">[9]연돌일위집계!#REF!</definedName>
    <definedName name="_5C_4" localSheetId="4">[9]연돌일위집계!#REF!</definedName>
    <definedName name="_5C_4" localSheetId="2">[9]연돌일위집계!#REF!</definedName>
    <definedName name="_5C_4" localSheetId="0">[9]연돌일위집계!#REF!</definedName>
    <definedName name="_5C_4">[9]연돌일위집계!#REF!</definedName>
    <definedName name="_5C_5" localSheetId="1">[9]연돌일위집계!#REF!</definedName>
    <definedName name="_5C_5" localSheetId="4">[9]연돌일위집계!#REF!</definedName>
    <definedName name="_5C_5" localSheetId="2">[9]연돌일위집계!#REF!</definedName>
    <definedName name="_5C_5" localSheetId="0">[9]연돌일위집계!#REF!</definedName>
    <definedName name="_5C_5">[9]연돌일위집계!#REF!</definedName>
    <definedName name="_5C_6" localSheetId="1">[9]연돌일위집계!#REF!</definedName>
    <definedName name="_5C_6" localSheetId="4">[9]연돌일위집계!#REF!</definedName>
    <definedName name="_5C_6" localSheetId="2">[9]연돌일위집계!#REF!</definedName>
    <definedName name="_5C_6" localSheetId="0">[9]연돌일위집계!#REF!</definedName>
    <definedName name="_5C_6">[9]연돌일위집계!#REF!</definedName>
    <definedName name="_5C_7" localSheetId="1">[9]연돌일위집계!#REF!</definedName>
    <definedName name="_5C_7" localSheetId="4">[9]연돌일위집계!#REF!</definedName>
    <definedName name="_5C_7" localSheetId="2">[9]연돌일위집계!#REF!</definedName>
    <definedName name="_5C_7" localSheetId="0">[9]연돌일위집계!#REF!</definedName>
    <definedName name="_5C_7">[9]연돌일위집계!#REF!</definedName>
    <definedName name="_5C_8" localSheetId="1">[9]연돌일위집계!#REF!</definedName>
    <definedName name="_5C_8" localSheetId="4">[9]연돌일위집계!#REF!</definedName>
    <definedName name="_5C_8" localSheetId="2">[9]연돌일위집계!#REF!</definedName>
    <definedName name="_5C_8" localSheetId="0">[9]연돌일위집계!#REF!</definedName>
    <definedName name="_5C_8">[9]연돌일위집계!#REF!</definedName>
    <definedName name="_5C_9" localSheetId="1">[9]연돌일위집계!#REF!</definedName>
    <definedName name="_5C_9" localSheetId="4">[9]연돌일위집계!#REF!</definedName>
    <definedName name="_5C_9" localSheetId="2">[9]연돌일위집계!#REF!</definedName>
    <definedName name="_5C_9" localSheetId="0">[9]연돌일위집계!#REF!</definedName>
    <definedName name="_5C_9">[9]연돌일위집계!#REF!</definedName>
    <definedName name="_5f2_" localSheetId="1">#REF!</definedName>
    <definedName name="_5f2_" localSheetId="4">#REF!</definedName>
    <definedName name="_5f2_" localSheetId="2">#REF!</definedName>
    <definedName name="_5f2_" localSheetId="0">#REF!</definedName>
    <definedName name="_5f2_">#REF!</definedName>
    <definedName name="_5G_0Extract" localSheetId="1">#REF!</definedName>
    <definedName name="_5G_0Extract" localSheetId="4">#REF!</definedName>
    <definedName name="_5G_0Extract" localSheetId="2">#REF!</definedName>
    <definedName name="_5G_0Extract" localSheetId="0">#REF!</definedName>
    <definedName name="_5G_0Extract">#REF!</definedName>
    <definedName name="_5억원미만" localSheetId="1">#REF!</definedName>
    <definedName name="_5억원미만" localSheetId="4">#REF!</definedName>
    <definedName name="_5억원미만" localSheetId="2">#REF!</definedName>
    <definedName name="_5억원미만" localSheetId="0">#REF!</definedName>
    <definedName name="_5억원미만">#REF!</definedName>
    <definedName name="_5억이상_50억원미만" localSheetId="1">#REF!</definedName>
    <definedName name="_5억이상_50억원미만" localSheetId="4">#REF!</definedName>
    <definedName name="_5억이상_50억원미만" localSheetId="2">#REF!</definedName>
    <definedName name="_5억이상_50억원미만" localSheetId="0">#REF!</definedName>
    <definedName name="_5억이상_50억원미만">#REF!</definedName>
    <definedName name="_6">#N/A</definedName>
    <definedName name="_6_0_Dist_" localSheetId="1">#REF!</definedName>
    <definedName name="_6_0_Dist_" localSheetId="4">#REF!</definedName>
    <definedName name="_6_0_Dist_" localSheetId="2">#REF!</definedName>
    <definedName name="_6_0_Dist_" localSheetId="0">#REF!</definedName>
    <definedName name="_6_0_Dist_">#REF!</definedName>
    <definedName name="_6_0\SM" localSheetId="1">'[8]#REF'!#REF!</definedName>
    <definedName name="_6_0\SM" localSheetId="4">'[8]#REF'!#REF!</definedName>
    <definedName name="_6_0\SM" localSheetId="2">'[8]#REF'!#REF!</definedName>
    <definedName name="_6_0\SM" localSheetId="0">'[8]#REF'!#REF!</definedName>
    <definedName name="_6_0\SM">'[8]#REF'!#REF!</definedName>
    <definedName name="_6\SM" localSheetId="1">'[8]#REF'!#REF!</definedName>
    <definedName name="_6\SM" localSheetId="4">'[8]#REF'!#REF!</definedName>
    <definedName name="_6\SM" localSheetId="2">'[8]#REF'!#REF!</definedName>
    <definedName name="_6\SM" localSheetId="0">'[8]#REF'!#REF!</definedName>
    <definedName name="_6\SM">'[8]#REF'!#REF!</definedName>
    <definedName name="_60">#N/A</definedName>
    <definedName name="_61">#N/A</definedName>
    <definedName name="_62">#N/A</definedName>
    <definedName name="_63">#N/A</definedName>
    <definedName name="_64">#N/A</definedName>
    <definedName name="_65">#N/A</definedName>
    <definedName name="_66">#N/A</definedName>
    <definedName name="_67">#N/A</definedName>
    <definedName name="_68">#N/A</definedName>
    <definedName name="_69">#N/A</definedName>
    <definedName name="_6A_1" localSheetId="1">[9]연돌일위집계!#REF!</definedName>
    <definedName name="_6A_1" localSheetId="4">[9]연돌일위집계!#REF!</definedName>
    <definedName name="_6A_1" localSheetId="2">[9]연돌일위집계!#REF!</definedName>
    <definedName name="_6A_1" localSheetId="0">[9]연돌일위집계!#REF!</definedName>
    <definedName name="_6A_1">[9]연돌일위집계!#REF!</definedName>
    <definedName name="_6A_10" localSheetId="1">[9]연돌일위집계!#REF!</definedName>
    <definedName name="_6A_10" localSheetId="4">[9]연돌일위집계!#REF!</definedName>
    <definedName name="_6A_10" localSheetId="2">[9]연돌일위집계!#REF!</definedName>
    <definedName name="_6A_10" localSheetId="0">[9]연돌일위집계!#REF!</definedName>
    <definedName name="_6A_10">[9]연돌일위집계!#REF!</definedName>
    <definedName name="_6A_11" localSheetId="1">[9]연돌일위집계!#REF!</definedName>
    <definedName name="_6A_11" localSheetId="4">[9]연돌일위집계!#REF!</definedName>
    <definedName name="_6A_11" localSheetId="2">[9]연돌일위집계!#REF!</definedName>
    <definedName name="_6A_11" localSheetId="0">[9]연돌일위집계!#REF!</definedName>
    <definedName name="_6A_11">[9]연돌일위집계!#REF!</definedName>
    <definedName name="_6A_12" localSheetId="1">[9]연돌일위집계!#REF!</definedName>
    <definedName name="_6A_12" localSheetId="4">[9]연돌일위집계!#REF!</definedName>
    <definedName name="_6A_12" localSheetId="2">[9]연돌일위집계!#REF!</definedName>
    <definedName name="_6A_12" localSheetId="0">[9]연돌일위집계!#REF!</definedName>
    <definedName name="_6A_12">[9]연돌일위집계!#REF!</definedName>
    <definedName name="_6A_13" localSheetId="1">[9]연돌일위집계!#REF!</definedName>
    <definedName name="_6A_13" localSheetId="4">[9]연돌일위집계!#REF!</definedName>
    <definedName name="_6A_13" localSheetId="2">[9]연돌일위집계!#REF!</definedName>
    <definedName name="_6A_13" localSheetId="0">[9]연돌일위집계!#REF!</definedName>
    <definedName name="_6A_13">[9]연돌일위집계!#REF!</definedName>
    <definedName name="_6A_14" localSheetId="1">[9]연돌일위집계!#REF!</definedName>
    <definedName name="_6A_14" localSheetId="4">[9]연돌일위집계!#REF!</definedName>
    <definedName name="_6A_14" localSheetId="2">[9]연돌일위집계!#REF!</definedName>
    <definedName name="_6A_14" localSheetId="0">[9]연돌일위집계!#REF!</definedName>
    <definedName name="_6A_14">[9]연돌일위집계!#REF!</definedName>
    <definedName name="_6A_15" localSheetId="1">[9]연돌일위집계!#REF!</definedName>
    <definedName name="_6A_15" localSheetId="4">[9]연돌일위집계!#REF!</definedName>
    <definedName name="_6A_15" localSheetId="2">[9]연돌일위집계!#REF!</definedName>
    <definedName name="_6A_15" localSheetId="0">[9]연돌일위집계!#REF!</definedName>
    <definedName name="_6A_15">[9]연돌일위집계!#REF!</definedName>
    <definedName name="_6A_16" localSheetId="1">[9]연돌일위집계!#REF!</definedName>
    <definedName name="_6A_16" localSheetId="4">[9]연돌일위집계!#REF!</definedName>
    <definedName name="_6A_16" localSheetId="2">[9]연돌일위집계!#REF!</definedName>
    <definedName name="_6A_16" localSheetId="0">[9]연돌일위집계!#REF!</definedName>
    <definedName name="_6A_16">[9]연돌일위집계!#REF!</definedName>
    <definedName name="_6A_17" localSheetId="1">[9]연돌일위집계!#REF!</definedName>
    <definedName name="_6A_17" localSheetId="4">[9]연돌일위집계!#REF!</definedName>
    <definedName name="_6A_17" localSheetId="2">[9]연돌일위집계!#REF!</definedName>
    <definedName name="_6A_17" localSheetId="0">[9]연돌일위집계!#REF!</definedName>
    <definedName name="_6A_17">[9]연돌일위집계!#REF!</definedName>
    <definedName name="_6A_18" localSheetId="1">[9]연돌일위집계!#REF!</definedName>
    <definedName name="_6A_18" localSheetId="4">[9]연돌일위집계!#REF!</definedName>
    <definedName name="_6A_18" localSheetId="2">[9]연돌일위집계!#REF!</definedName>
    <definedName name="_6A_18" localSheetId="0">[9]연돌일위집계!#REF!</definedName>
    <definedName name="_6A_18">[9]연돌일위집계!#REF!</definedName>
    <definedName name="_6A_19" localSheetId="1">[9]연돌일위집계!#REF!</definedName>
    <definedName name="_6A_19" localSheetId="4">[9]연돌일위집계!#REF!</definedName>
    <definedName name="_6A_19" localSheetId="2">[9]연돌일위집계!#REF!</definedName>
    <definedName name="_6A_19" localSheetId="0">[9]연돌일위집계!#REF!</definedName>
    <definedName name="_6A_19">[9]연돌일위집계!#REF!</definedName>
    <definedName name="_6A_2" localSheetId="1">[9]연돌일위집계!#REF!</definedName>
    <definedName name="_6A_2" localSheetId="4">[9]연돌일위집계!#REF!</definedName>
    <definedName name="_6A_2" localSheetId="2">[9]연돌일위집계!#REF!</definedName>
    <definedName name="_6A_2" localSheetId="0">[9]연돌일위집계!#REF!</definedName>
    <definedName name="_6A_2">[9]연돌일위집계!#REF!</definedName>
    <definedName name="_6A_20" localSheetId="1">[9]연돌일위집계!#REF!</definedName>
    <definedName name="_6A_20" localSheetId="4">[9]연돌일위집계!#REF!</definedName>
    <definedName name="_6A_20" localSheetId="2">[9]연돌일위집계!#REF!</definedName>
    <definedName name="_6A_20" localSheetId="0">[9]연돌일위집계!#REF!</definedName>
    <definedName name="_6A_20">[9]연돌일위집계!#REF!</definedName>
    <definedName name="_6A_21" localSheetId="1">[9]연돌일위집계!#REF!</definedName>
    <definedName name="_6A_21" localSheetId="4">[9]연돌일위집계!#REF!</definedName>
    <definedName name="_6A_21" localSheetId="2">[9]연돌일위집계!#REF!</definedName>
    <definedName name="_6A_21" localSheetId="0">[9]연돌일위집계!#REF!</definedName>
    <definedName name="_6A_21">[9]연돌일위집계!#REF!</definedName>
    <definedName name="_6A_22" localSheetId="1">[9]연돌일위집계!#REF!</definedName>
    <definedName name="_6A_22" localSheetId="4">[9]연돌일위집계!#REF!</definedName>
    <definedName name="_6A_22" localSheetId="2">[9]연돌일위집계!#REF!</definedName>
    <definedName name="_6A_22" localSheetId="0">[9]연돌일위집계!#REF!</definedName>
    <definedName name="_6A_22">[9]연돌일위집계!#REF!</definedName>
    <definedName name="_6A_23" localSheetId="1">[9]연돌일위집계!#REF!</definedName>
    <definedName name="_6A_23" localSheetId="4">[9]연돌일위집계!#REF!</definedName>
    <definedName name="_6A_23" localSheetId="2">[9]연돌일위집계!#REF!</definedName>
    <definedName name="_6A_23" localSheetId="0">[9]연돌일위집계!#REF!</definedName>
    <definedName name="_6A_23">[9]연돌일위집계!#REF!</definedName>
    <definedName name="_6A_24" localSheetId="1">[9]연돌일위집계!#REF!</definedName>
    <definedName name="_6A_24" localSheetId="4">[9]연돌일위집계!#REF!</definedName>
    <definedName name="_6A_24" localSheetId="2">[9]연돌일위집계!#REF!</definedName>
    <definedName name="_6A_24" localSheetId="0">[9]연돌일위집계!#REF!</definedName>
    <definedName name="_6A_24">[9]연돌일위집계!#REF!</definedName>
    <definedName name="_6A_25" localSheetId="1">[9]연돌일위집계!#REF!</definedName>
    <definedName name="_6A_25" localSheetId="4">[9]연돌일위집계!#REF!</definedName>
    <definedName name="_6A_25" localSheetId="2">[9]연돌일위집계!#REF!</definedName>
    <definedName name="_6A_25" localSheetId="0">[9]연돌일위집계!#REF!</definedName>
    <definedName name="_6A_25">[9]연돌일위집계!#REF!</definedName>
    <definedName name="_6A_26" localSheetId="1">[9]연돌일위집계!#REF!</definedName>
    <definedName name="_6A_26" localSheetId="4">[9]연돌일위집계!#REF!</definedName>
    <definedName name="_6A_26" localSheetId="2">[9]연돌일위집계!#REF!</definedName>
    <definedName name="_6A_26" localSheetId="0">[9]연돌일위집계!#REF!</definedName>
    <definedName name="_6A_26">[9]연돌일위집계!#REF!</definedName>
    <definedName name="_6A_27" localSheetId="1">[9]연돌일위집계!#REF!</definedName>
    <definedName name="_6A_27" localSheetId="4">[9]연돌일위집계!#REF!</definedName>
    <definedName name="_6A_27" localSheetId="2">[9]연돌일위집계!#REF!</definedName>
    <definedName name="_6A_27" localSheetId="0">[9]연돌일위집계!#REF!</definedName>
    <definedName name="_6A_27">[9]연돌일위집계!#REF!</definedName>
    <definedName name="_6A_28" localSheetId="1">[9]연돌일위집계!#REF!</definedName>
    <definedName name="_6A_28" localSheetId="4">[9]연돌일위집계!#REF!</definedName>
    <definedName name="_6A_28" localSheetId="2">[9]연돌일위집계!#REF!</definedName>
    <definedName name="_6A_28" localSheetId="0">[9]연돌일위집계!#REF!</definedName>
    <definedName name="_6A_28">[9]연돌일위집계!#REF!</definedName>
    <definedName name="_6A_29" localSheetId="1">[9]연돌일위집계!#REF!</definedName>
    <definedName name="_6A_29" localSheetId="4">[9]연돌일위집계!#REF!</definedName>
    <definedName name="_6A_29" localSheetId="2">[9]연돌일위집계!#REF!</definedName>
    <definedName name="_6A_29" localSheetId="0">[9]연돌일위집계!#REF!</definedName>
    <definedName name="_6A_29">[9]연돌일위집계!#REF!</definedName>
    <definedName name="_6A_3" localSheetId="1">[9]연돌일위집계!#REF!</definedName>
    <definedName name="_6A_3" localSheetId="4">[9]연돌일위집계!#REF!</definedName>
    <definedName name="_6A_3" localSheetId="2">[9]연돌일위집계!#REF!</definedName>
    <definedName name="_6A_3" localSheetId="0">[9]연돌일위집계!#REF!</definedName>
    <definedName name="_6A_3">[9]연돌일위집계!#REF!</definedName>
    <definedName name="_6A_30" localSheetId="1">[9]연돌일위집계!#REF!</definedName>
    <definedName name="_6A_30" localSheetId="4">[9]연돌일위집계!#REF!</definedName>
    <definedName name="_6A_30" localSheetId="2">[9]연돌일위집계!#REF!</definedName>
    <definedName name="_6A_30" localSheetId="0">[9]연돌일위집계!#REF!</definedName>
    <definedName name="_6A_30">[9]연돌일위집계!#REF!</definedName>
    <definedName name="_6A_4" localSheetId="1">[9]연돌일위집계!#REF!</definedName>
    <definedName name="_6A_4" localSheetId="4">[9]연돌일위집계!#REF!</definedName>
    <definedName name="_6A_4" localSheetId="2">[9]연돌일위집계!#REF!</definedName>
    <definedName name="_6A_4" localSheetId="0">[9]연돌일위집계!#REF!</definedName>
    <definedName name="_6A_4">[9]연돌일위집계!#REF!</definedName>
    <definedName name="_6A_5" localSheetId="1">[9]연돌일위집계!#REF!</definedName>
    <definedName name="_6A_5" localSheetId="4">[9]연돌일위집계!#REF!</definedName>
    <definedName name="_6A_5" localSheetId="2">[9]연돌일위집계!#REF!</definedName>
    <definedName name="_6A_5" localSheetId="0">[9]연돌일위집계!#REF!</definedName>
    <definedName name="_6A_5">[9]연돌일위집계!#REF!</definedName>
    <definedName name="_6A_6" localSheetId="1">[9]연돌일위집계!#REF!</definedName>
    <definedName name="_6A_6" localSheetId="4">[9]연돌일위집계!#REF!</definedName>
    <definedName name="_6A_6" localSheetId="2">[9]연돌일위집계!#REF!</definedName>
    <definedName name="_6A_6" localSheetId="0">[9]연돌일위집계!#REF!</definedName>
    <definedName name="_6A_6">[9]연돌일위집계!#REF!</definedName>
    <definedName name="_6A_7" localSheetId="1">[9]연돌일위집계!#REF!</definedName>
    <definedName name="_6A_7" localSheetId="4">[9]연돌일위집계!#REF!</definedName>
    <definedName name="_6A_7" localSheetId="2">[9]연돌일위집계!#REF!</definedName>
    <definedName name="_6A_7" localSheetId="0">[9]연돌일위집계!#REF!</definedName>
    <definedName name="_6A_7">[9]연돌일위집계!#REF!</definedName>
    <definedName name="_6A_8" localSheetId="1">[9]연돌일위집계!#REF!</definedName>
    <definedName name="_6A_8" localSheetId="4">[9]연돌일위집계!#REF!</definedName>
    <definedName name="_6A_8" localSheetId="2">[9]연돌일위집계!#REF!</definedName>
    <definedName name="_6A_8" localSheetId="0">[9]연돌일위집계!#REF!</definedName>
    <definedName name="_6A_8">[9]연돌일위집계!#REF!</definedName>
    <definedName name="_6A_9" localSheetId="1">[9]연돌일위집계!#REF!</definedName>
    <definedName name="_6A_9" localSheetId="4">[9]연돌일위집계!#REF!</definedName>
    <definedName name="_6A_9" localSheetId="2">[9]연돌일위집계!#REF!</definedName>
    <definedName name="_6A_9" localSheetId="0">[9]연돌일위집계!#REF!</definedName>
    <definedName name="_6A_9">[9]연돌일위집계!#REF!</definedName>
    <definedName name="_6B_1" localSheetId="1">[9]연돌일위집계!#REF!</definedName>
    <definedName name="_6B_1" localSheetId="4">[9]연돌일위집계!#REF!</definedName>
    <definedName name="_6B_1" localSheetId="2">[9]연돌일위집계!#REF!</definedName>
    <definedName name="_6B_1" localSheetId="0">[9]연돌일위집계!#REF!</definedName>
    <definedName name="_6B_1">[9]연돌일위집계!#REF!</definedName>
    <definedName name="_6B_10" localSheetId="1">[9]연돌일위집계!#REF!</definedName>
    <definedName name="_6B_10" localSheetId="4">[9]연돌일위집계!#REF!</definedName>
    <definedName name="_6B_10" localSheetId="2">[9]연돌일위집계!#REF!</definedName>
    <definedName name="_6B_10" localSheetId="0">[9]연돌일위집계!#REF!</definedName>
    <definedName name="_6B_10">[9]연돌일위집계!#REF!</definedName>
    <definedName name="_6B_11" localSheetId="1">[9]연돌일위집계!#REF!</definedName>
    <definedName name="_6B_11" localSheetId="4">[9]연돌일위집계!#REF!</definedName>
    <definedName name="_6B_11" localSheetId="2">[9]연돌일위집계!#REF!</definedName>
    <definedName name="_6B_11" localSheetId="0">[9]연돌일위집계!#REF!</definedName>
    <definedName name="_6B_11">[9]연돌일위집계!#REF!</definedName>
    <definedName name="_6B_12" localSheetId="1">[9]연돌일위집계!#REF!</definedName>
    <definedName name="_6B_12" localSheetId="4">[9]연돌일위집계!#REF!</definedName>
    <definedName name="_6B_12" localSheetId="2">[9]연돌일위집계!#REF!</definedName>
    <definedName name="_6B_12" localSheetId="0">[9]연돌일위집계!#REF!</definedName>
    <definedName name="_6B_12">[9]연돌일위집계!#REF!</definedName>
    <definedName name="_6B_13" localSheetId="1">[9]연돌일위집계!#REF!</definedName>
    <definedName name="_6B_13" localSheetId="4">[9]연돌일위집계!#REF!</definedName>
    <definedName name="_6B_13" localSheetId="2">[9]연돌일위집계!#REF!</definedName>
    <definedName name="_6B_13" localSheetId="0">[9]연돌일위집계!#REF!</definedName>
    <definedName name="_6B_13">[9]연돌일위집계!#REF!</definedName>
    <definedName name="_6B_14" localSheetId="1">[9]연돌일위집계!#REF!</definedName>
    <definedName name="_6B_14" localSheetId="4">[9]연돌일위집계!#REF!</definedName>
    <definedName name="_6B_14" localSheetId="2">[9]연돌일위집계!#REF!</definedName>
    <definedName name="_6B_14" localSheetId="0">[9]연돌일위집계!#REF!</definedName>
    <definedName name="_6B_14">[9]연돌일위집계!#REF!</definedName>
    <definedName name="_6B_15" localSheetId="1">[9]연돌일위집계!#REF!</definedName>
    <definedName name="_6B_15" localSheetId="4">[9]연돌일위집계!#REF!</definedName>
    <definedName name="_6B_15" localSheetId="2">[9]연돌일위집계!#REF!</definedName>
    <definedName name="_6B_15" localSheetId="0">[9]연돌일위집계!#REF!</definedName>
    <definedName name="_6B_15">[9]연돌일위집계!#REF!</definedName>
    <definedName name="_6B_16" localSheetId="1">[9]연돌일위집계!#REF!</definedName>
    <definedName name="_6B_16" localSheetId="4">[9]연돌일위집계!#REF!</definedName>
    <definedName name="_6B_16" localSheetId="2">[9]연돌일위집계!#REF!</definedName>
    <definedName name="_6B_16" localSheetId="0">[9]연돌일위집계!#REF!</definedName>
    <definedName name="_6B_16">[9]연돌일위집계!#REF!</definedName>
    <definedName name="_6B_17" localSheetId="1">[9]연돌일위집계!#REF!</definedName>
    <definedName name="_6B_17" localSheetId="4">[9]연돌일위집계!#REF!</definedName>
    <definedName name="_6B_17" localSheetId="2">[9]연돌일위집계!#REF!</definedName>
    <definedName name="_6B_17" localSheetId="0">[9]연돌일위집계!#REF!</definedName>
    <definedName name="_6B_17">[9]연돌일위집계!#REF!</definedName>
    <definedName name="_6B_18" localSheetId="1">[9]연돌일위집계!#REF!</definedName>
    <definedName name="_6B_18" localSheetId="4">[9]연돌일위집계!#REF!</definedName>
    <definedName name="_6B_18" localSheetId="2">[9]연돌일위집계!#REF!</definedName>
    <definedName name="_6B_18" localSheetId="0">[9]연돌일위집계!#REF!</definedName>
    <definedName name="_6B_18">[9]연돌일위집계!#REF!</definedName>
    <definedName name="_6B_19" localSheetId="1">[9]연돌일위집계!#REF!</definedName>
    <definedName name="_6B_19" localSheetId="4">[9]연돌일위집계!#REF!</definedName>
    <definedName name="_6B_19" localSheetId="2">[9]연돌일위집계!#REF!</definedName>
    <definedName name="_6B_19" localSheetId="0">[9]연돌일위집계!#REF!</definedName>
    <definedName name="_6B_19">[9]연돌일위집계!#REF!</definedName>
    <definedName name="_6B_2" localSheetId="1">[9]연돌일위집계!#REF!</definedName>
    <definedName name="_6B_2" localSheetId="4">[9]연돌일위집계!#REF!</definedName>
    <definedName name="_6B_2" localSheetId="2">[9]연돌일위집계!#REF!</definedName>
    <definedName name="_6B_2" localSheetId="0">[9]연돌일위집계!#REF!</definedName>
    <definedName name="_6B_2">[9]연돌일위집계!#REF!</definedName>
    <definedName name="_6B_20" localSheetId="1">[9]연돌일위집계!#REF!</definedName>
    <definedName name="_6B_20" localSheetId="4">[9]연돌일위집계!#REF!</definedName>
    <definedName name="_6B_20" localSheetId="2">[9]연돌일위집계!#REF!</definedName>
    <definedName name="_6B_20" localSheetId="0">[9]연돌일위집계!#REF!</definedName>
    <definedName name="_6B_20">[9]연돌일위집계!#REF!</definedName>
    <definedName name="_6B_21" localSheetId="1">[9]연돌일위집계!#REF!</definedName>
    <definedName name="_6B_21" localSheetId="4">[9]연돌일위집계!#REF!</definedName>
    <definedName name="_6B_21" localSheetId="2">[9]연돌일위집계!#REF!</definedName>
    <definedName name="_6B_21" localSheetId="0">[9]연돌일위집계!#REF!</definedName>
    <definedName name="_6B_21">[9]연돌일위집계!#REF!</definedName>
    <definedName name="_6B_22" localSheetId="1">[9]연돌일위집계!#REF!</definedName>
    <definedName name="_6B_22" localSheetId="4">[9]연돌일위집계!#REF!</definedName>
    <definedName name="_6B_22" localSheetId="2">[9]연돌일위집계!#REF!</definedName>
    <definedName name="_6B_22" localSheetId="0">[9]연돌일위집계!#REF!</definedName>
    <definedName name="_6B_22">[9]연돌일위집계!#REF!</definedName>
    <definedName name="_6B_23" localSheetId="1">[9]연돌일위집계!#REF!</definedName>
    <definedName name="_6B_23" localSheetId="4">[9]연돌일위집계!#REF!</definedName>
    <definedName name="_6B_23" localSheetId="2">[9]연돌일위집계!#REF!</definedName>
    <definedName name="_6B_23" localSheetId="0">[9]연돌일위집계!#REF!</definedName>
    <definedName name="_6B_23">[9]연돌일위집계!#REF!</definedName>
    <definedName name="_6B_24" localSheetId="1">[9]연돌일위집계!#REF!</definedName>
    <definedName name="_6B_24" localSheetId="4">[9]연돌일위집계!#REF!</definedName>
    <definedName name="_6B_24" localSheetId="2">[9]연돌일위집계!#REF!</definedName>
    <definedName name="_6B_24" localSheetId="0">[9]연돌일위집계!#REF!</definedName>
    <definedName name="_6B_24">[9]연돌일위집계!#REF!</definedName>
    <definedName name="_6B_25" localSheetId="1">[9]연돌일위집계!#REF!</definedName>
    <definedName name="_6B_25" localSheetId="4">[9]연돌일위집계!#REF!</definedName>
    <definedName name="_6B_25" localSheetId="2">[9]연돌일위집계!#REF!</definedName>
    <definedName name="_6B_25" localSheetId="0">[9]연돌일위집계!#REF!</definedName>
    <definedName name="_6B_25">[9]연돌일위집계!#REF!</definedName>
    <definedName name="_6B_26" localSheetId="1">[9]연돌일위집계!#REF!</definedName>
    <definedName name="_6B_26" localSheetId="4">[9]연돌일위집계!#REF!</definedName>
    <definedName name="_6B_26" localSheetId="2">[9]연돌일위집계!#REF!</definedName>
    <definedName name="_6B_26" localSheetId="0">[9]연돌일위집계!#REF!</definedName>
    <definedName name="_6B_26">[9]연돌일위집계!#REF!</definedName>
    <definedName name="_6B_27" localSheetId="1">[9]연돌일위집계!#REF!</definedName>
    <definedName name="_6B_27" localSheetId="4">[9]연돌일위집계!#REF!</definedName>
    <definedName name="_6B_27" localSheetId="2">[9]연돌일위집계!#REF!</definedName>
    <definedName name="_6B_27" localSheetId="0">[9]연돌일위집계!#REF!</definedName>
    <definedName name="_6B_27">[9]연돌일위집계!#REF!</definedName>
    <definedName name="_6B_28" localSheetId="1">[9]연돌일위집계!#REF!</definedName>
    <definedName name="_6B_28" localSheetId="4">[9]연돌일위집계!#REF!</definedName>
    <definedName name="_6B_28" localSheetId="2">[9]연돌일위집계!#REF!</definedName>
    <definedName name="_6B_28" localSheetId="0">[9]연돌일위집계!#REF!</definedName>
    <definedName name="_6B_28">[9]연돌일위집계!#REF!</definedName>
    <definedName name="_6B_29" localSheetId="1">[9]연돌일위집계!#REF!</definedName>
    <definedName name="_6B_29" localSheetId="4">[9]연돌일위집계!#REF!</definedName>
    <definedName name="_6B_29" localSheetId="2">[9]연돌일위집계!#REF!</definedName>
    <definedName name="_6B_29" localSheetId="0">[9]연돌일위집계!#REF!</definedName>
    <definedName name="_6B_29">[9]연돌일위집계!#REF!</definedName>
    <definedName name="_6B_3" localSheetId="1">[9]연돌일위집계!#REF!</definedName>
    <definedName name="_6B_3" localSheetId="4">[9]연돌일위집계!#REF!</definedName>
    <definedName name="_6B_3" localSheetId="2">[9]연돌일위집계!#REF!</definedName>
    <definedName name="_6B_3" localSheetId="0">[9]연돌일위집계!#REF!</definedName>
    <definedName name="_6B_3">[9]연돌일위집계!#REF!</definedName>
    <definedName name="_6B_30" localSheetId="1">[9]연돌일위집계!#REF!</definedName>
    <definedName name="_6B_30" localSheetId="4">[9]연돌일위집계!#REF!</definedName>
    <definedName name="_6B_30" localSheetId="2">[9]연돌일위집계!#REF!</definedName>
    <definedName name="_6B_30" localSheetId="0">[9]연돌일위집계!#REF!</definedName>
    <definedName name="_6B_30">[9]연돌일위집계!#REF!</definedName>
    <definedName name="_6B_4" localSheetId="1">[9]연돌일위집계!#REF!</definedName>
    <definedName name="_6B_4" localSheetId="4">[9]연돌일위집계!#REF!</definedName>
    <definedName name="_6B_4" localSheetId="2">[9]연돌일위집계!#REF!</definedName>
    <definedName name="_6B_4" localSheetId="0">[9]연돌일위집계!#REF!</definedName>
    <definedName name="_6B_4">[9]연돌일위집계!#REF!</definedName>
    <definedName name="_6B_5" localSheetId="1">[9]연돌일위집계!#REF!</definedName>
    <definedName name="_6B_5" localSheetId="4">[9]연돌일위집계!#REF!</definedName>
    <definedName name="_6B_5" localSheetId="2">[9]연돌일위집계!#REF!</definedName>
    <definedName name="_6B_5" localSheetId="0">[9]연돌일위집계!#REF!</definedName>
    <definedName name="_6B_5">[9]연돌일위집계!#REF!</definedName>
    <definedName name="_6B_6" localSheetId="1">[9]연돌일위집계!#REF!</definedName>
    <definedName name="_6B_6" localSheetId="4">[9]연돌일위집계!#REF!</definedName>
    <definedName name="_6B_6" localSheetId="2">[9]연돌일위집계!#REF!</definedName>
    <definedName name="_6B_6" localSheetId="0">[9]연돌일위집계!#REF!</definedName>
    <definedName name="_6B_6">[9]연돌일위집계!#REF!</definedName>
    <definedName name="_6B_7" localSheetId="1">[9]연돌일위집계!#REF!</definedName>
    <definedName name="_6B_7" localSheetId="4">[9]연돌일위집계!#REF!</definedName>
    <definedName name="_6B_7" localSheetId="2">[9]연돌일위집계!#REF!</definedName>
    <definedName name="_6B_7" localSheetId="0">[9]연돌일위집계!#REF!</definedName>
    <definedName name="_6B_7">[9]연돌일위집계!#REF!</definedName>
    <definedName name="_6B_8" localSheetId="1">[9]연돌일위집계!#REF!</definedName>
    <definedName name="_6B_8" localSheetId="4">[9]연돌일위집계!#REF!</definedName>
    <definedName name="_6B_8" localSheetId="2">[9]연돌일위집계!#REF!</definedName>
    <definedName name="_6B_8" localSheetId="0">[9]연돌일위집계!#REF!</definedName>
    <definedName name="_6B_8">[9]연돌일위집계!#REF!</definedName>
    <definedName name="_6B_9" localSheetId="1">[9]연돌일위집계!#REF!</definedName>
    <definedName name="_6B_9" localSheetId="4">[9]연돌일위집계!#REF!</definedName>
    <definedName name="_6B_9" localSheetId="2">[9]연돌일위집계!#REF!</definedName>
    <definedName name="_6B_9" localSheetId="0">[9]연돌일위집계!#REF!</definedName>
    <definedName name="_6B_9">[9]연돌일위집계!#REF!</definedName>
    <definedName name="_6C_1" localSheetId="1">[9]연돌일위집계!#REF!</definedName>
    <definedName name="_6C_1" localSheetId="4">[9]연돌일위집계!#REF!</definedName>
    <definedName name="_6C_1" localSheetId="2">[9]연돌일위집계!#REF!</definedName>
    <definedName name="_6C_1" localSheetId="0">[9]연돌일위집계!#REF!</definedName>
    <definedName name="_6C_1">[9]연돌일위집계!#REF!</definedName>
    <definedName name="_6C_10" localSheetId="1">[9]연돌일위집계!#REF!</definedName>
    <definedName name="_6C_10" localSheetId="4">[9]연돌일위집계!#REF!</definedName>
    <definedName name="_6C_10" localSheetId="2">[9]연돌일위집계!#REF!</definedName>
    <definedName name="_6C_10" localSheetId="0">[9]연돌일위집계!#REF!</definedName>
    <definedName name="_6C_10">[9]연돌일위집계!#REF!</definedName>
    <definedName name="_6C_11" localSheetId="1">[9]연돌일위집계!#REF!</definedName>
    <definedName name="_6C_11" localSheetId="4">[9]연돌일위집계!#REF!</definedName>
    <definedName name="_6C_11" localSheetId="2">[9]연돌일위집계!#REF!</definedName>
    <definedName name="_6C_11" localSheetId="0">[9]연돌일위집계!#REF!</definedName>
    <definedName name="_6C_11">[9]연돌일위집계!#REF!</definedName>
    <definedName name="_6C_12" localSheetId="1">[9]연돌일위집계!#REF!</definedName>
    <definedName name="_6C_12" localSheetId="4">[9]연돌일위집계!#REF!</definedName>
    <definedName name="_6C_12" localSheetId="2">[9]연돌일위집계!#REF!</definedName>
    <definedName name="_6C_12" localSheetId="0">[9]연돌일위집계!#REF!</definedName>
    <definedName name="_6C_12">[9]연돌일위집계!#REF!</definedName>
    <definedName name="_6C_13" localSheetId="1">[9]연돌일위집계!#REF!</definedName>
    <definedName name="_6C_13" localSheetId="4">[9]연돌일위집계!#REF!</definedName>
    <definedName name="_6C_13" localSheetId="2">[9]연돌일위집계!#REF!</definedName>
    <definedName name="_6C_13" localSheetId="0">[9]연돌일위집계!#REF!</definedName>
    <definedName name="_6C_13">[9]연돌일위집계!#REF!</definedName>
    <definedName name="_6C_14" localSheetId="1">[9]연돌일위집계!#REF!</definedName>
    <definedName name="_6C_14" localSheetId="4">[9]연돌일위집계!#REF!</definedName>
    <definedName name="_6C_14" localSheetId="2">[9]연돌일위집계!#REF!</definedName>
    <definedName name="_6C_14" localSheetId="0">[9]연돌일위집계!#REF!</definedName>
    <definedName name="_6C_14">[9]연돌일위집계!#REF!</definedName>
    <definedName name="_6C_15" localSheetId="1">[9]연돌일위집계!#REF!</definedName>
    <definedName name="_6C_15" localSheetId="4">[9]연돌일위집계!#REF!</definedName>
    <definedName name="_6C_15" localSheetId="2">[9]연돌일위집계!#REF!</definedName>
    <definedName name="_6C_15" localSheetId="0">[9]연돌일위집계!#REF!</definedName>
    <definedName name="_6C_15">[9]연돌일위집계!#REF!</definedName>
    <definedName name="_6C_16" localSheetId="1">[9]연돌일위집계!#REF!</definedName>
    <definedName name="_6C_16" localSheetId="4">[9]연돌일위집계!#REF!</definedName>
    <definedName name="_6C_16" localSheetId="2">[9]연돌일위집계!#REF!</definedName>
    <definedName name="_6C_16" localSheetId="0">[9]연돌일위집계!#REF!</definedName>
    <definedName name="_6C_16">[9]연돌일위집계!#REF!</definedName>
    <definedName name="_6C_17" localSheetId="1">[9]연돌일위집계!#REF!</definedName>
    <definedName name="_6C_17" localSheetId="4">[9]연돌일위집계!#REF!</definedName>
    <definedName name="_6C_17" localSheetId="2">[9]연돌일위집계!#REF!</definedName>
    <definedName name="_6C_17" localSheetId="0">[9]연돌일위집계!#REF!</definedName>
    <definedName name="_6C_17">[9]연돌일위집계!#REF!</definedName>
    <definedName name="_6C_18" localSheetId="1">[9]연돌일위집계!#REF!</definedName>
    <definedName name="_6C_18" localSheetId="4">[9]연돌일위집계!#REF!</definedName>
    <definedName name="_6C_18" localSheetId="2">[9]연돌일위집계!#REF!</definedName>
    <definedName name="_6C_18" localSheetId="0">[9]연돌일위집계!#REF!</definedName>
    <definedName name="_6C_18">[9]연돌일위집계!#REF!</definedName>
    <definedName name="_6C_19" localSheetId="1">[9]연돌일위집계!#REF!</definedName>
    <definedName name="_6C_19" localSheetId="4">[9]연돌일위집계!#REF!</definedName>
    <definedName name="_6C_19" localSheetId="2">[9]연돌일위집계!#REF!</definedName>
    <definedName name="_6C_19" localSheetId="0">[9]연돌일위집계!#REF!</definedName>
    <definedName name="_6C_19">[9]연돌일위집계!#REF!</definedName>
    <definedName name="_6C_2" localSheetId="1">[9]연돌일위집계!#REF!</definedName>
    <definedName name="_6C_2" localSheetId="4">[9]연돌일위집계!#REF!</definedName>
    <definedName name="_6C_2" localSheetId="2">[9]연돌일위집계!#REF!</definedName>
    <definedName name="_6C_2" localSheetId="0">[9]연돌일위집계!#REF!</definedName>
    <definedName name="_6C_2">[9]연돌일위집계!#REF!</definedName>
    <definedName name="_6C_20" localSheetId="1">[9]연돌일위집계!#REF!</definedName>
    <definedName name="_6C_20" localSheetId="4">[9]연돌일위집계!#REF!</definedName>
    <definedName name="_6C_20" localSheetId="2">[9]연돌일위집계!#REF!</definedName>
    <definedName name="_6C_20" localSheetId="0">[9]연돌일위집계!#REF!</definedName>
    <definedName name="_6C_20">[9]연돌일위집계!#REF!</definedName>
    <definedName name="_6C_21" localSheetId="1">[9]연돌일위집계!#REF!</definedName>
    <definedName name="_6C_21" localSheetId="4">[9]연돌일위집계!#REF!</definedName>
    <definedName name="_6C_21" localSheetId="2">[9]연돌일위집계!#REF!</definedName>
    <definedName name="_6C_21" localSheetId="0">[9]연돌일위집계!#REF!</definedName>
    <definedName name="_6C_21">[9]연돌일위집계!#REF!</definedName>
    <definedName name="_6C_22" localSheetId="1">[9]연돌일위집계!#REF!</definedName>
    <definedName name="_6C_22" localSheetId="4">[9]연돌일위집계!#REF!</definedName>
    <definedName name="_6C_22" localSheetId="2">[9]연돌일위집계!#REF!</definedName>
    <definedName name="_6C_22" localSheetId="0">[9]연돌일위집계!#REF!</definedName>
    <definedName name="_6C_22">[9]연돌일위집계!#REF!</definedName>
    <definedName name="_6C_23" localSheetId="1">[9]연돌일위집계!#REF!</definedName>
    <definedName name="_6C_23" localSheetId="4">[9]연돌일위집계!#REF!</definedName>
    <definedName name="_6C_23" localSheetId="2">[9]연돌일위집계!#REF!</definedName>
    <definedName name="_6C_23" localSheetId="0">[9]연돌일위집계!#REF!</definedName>
    <definedName name="_6C_23">[9]연돌일위집계!#REF!</definedName>
    <definedName name="_6C_24" localSheetId="1">[9]연돌일위집계!#REF!</definedName>
    <definedName name="_6C_24" localSheetId="4">[9]연돌일위집계!#REF!</definedName>
    <definedName name="_6C_24" localSheetId="2">[9]연돌일위집계!#REF!</definedName>
    <definedName name="_6C_24" localSheetId="0">[9]연돌일위집계!#REF!</definedName>
    <definedName name="_6C_24">[9]연돌일위집계!#REF!</definedName>
    <definedName name="_6C_25" localSheetId="1">[9]연돌일위집계!#REF!</definedName>
    <definedName name="_6C_25" localSheetId="4">[9]연돌일위집계!#REF!</definedName>
    <definedName name="_6C_25" localSheetId="2">[9]연돌일위집계!#REF!</definedName>
    <definedName name="_6C_25" localSheetId="0">[9]연돌일위집계!#REF!</definedName>
    <definedName name="_6C_25">[9]연돌일위집계!#REF!</definedName>
    <definedName name="_6C_26" localSheetId="1">[9]연돌일위집계!#REF!</definedName>
    <definedName name="_6C_26" localSheetId="4">[9]연돌일위집계!#REF!</definedName>
    <definedName name="_6C_26" localSheetId="2">[9]연돌일위집계!#REF!</definedName>
    <definedName name="_6C_26" localSheetId="0">[9]연돌일위집계!#REF!</definedName>
    <definedName name="_6C_26">[9]연돌일위집계!#REF!</definedName>
    <definedName name="_6C_27" localSheetId="1">[9]연돌일위집계!#REF!</definedName>
    <definedName name="_6C_27" localSheetId="4">[9]연돌일위집계!#REF!</definedName>
    <definedName name="_6C_27" localSheetId="2">[9]연돌일위집계!#REF!</definedName>
    <definedName name="_6C_27" localSheetId="0">[9]연돌일위집계!#REF!</definedName>
    <definedName name="_6C_27">[9]연돌일위집계!#REF!</definedName>
    <definedName name="_6C_28" localSheetId="1">[9]연돌일위집계!#REF!</definedName>
    <definedName name="_6C_28" localSheetId="4">[9]연돌일위집계!#REF!</definedName>
    <definedName name="_6C_28" localSheetId="2">[9]연돌일위집계!#REF!</definedName>
    <definedName name="_6C_28" localSheetId="0">[9]연돌일위집계!#REF!</definedName>
    <definedName name="_6C_28">[9]연돌일위집계!#REF!</definedName>
    <definedName name="_6C_29" localSheetId="1">[9]연돌일위집계!#REF!</definedName>
    <definedName name="_6C_29" localSheetId="4">[9]연돌일위집계!#REF!</definedName>
    <definedName name="_6C_29" localSheetId="2">[9]연돌일위집계!#REF!</definedName>
    <definedName name="_6C_29" localSheetId="0">[9]연돌일위집계!#REF!</definedName>
    <definedName name="_6C_29">[9]연돌일위집계!#REF!</definedName>
    <definedName name="_6C_3" localSheetId="1">[9]연돌일위집계!#REF!</definedName>
    <definedName name="_6C_3" localSheetId="4">[9]연돌일위집계!#REF!</definedName>
    <definedName name="_6C_3" localSheetId="2">[9]연돌일위집계!#REF!</definedName>
    <definedName name="_6C_3" localSheetId="0">[9]연돌일위집계!#REF!</definedName>
    <definedName name="_6C_3">[9]연돌일위집계!#REF!</definedName>
    <definedName name="_6C_30" localSheetId="1">[9]연돌일위집계!#REF!</definedName>
    <definedName name="_6C_30" localSheetId="4">[9]연돌일위집계!#REF!</definedName>
    <definedName name="_6C_30" localSheetId="2">[9]연돌일위집계!#REF!</definedName>
    <definedName name="_6C_30" localSheetId="0">[9]연돌일위집계!#REF!</definedName>
    <definedName name="_6C_30">[9]연돌일위집계!#REF!</definedName>
    <definedName name="_6C_4" localSheetId="1">[9]연돌일위집계!#REF!</definedName>
    <definedName name="_6C_4" localSheetId="4">[9]연돌일위집계!#REF!</definedName>
    <definedName name="_6C_4" localSheetId="2">[9]연돌일위집계!#REF!</definedName>
    <definedName name="_6C_4" localSheetId="0">[9]연돌일위집계!#REF!</definedName>
    <definedName name="_6C_4">[9]연돌일위집계!#REF!</definedName>
    <definedName name="_6C_5" localSheetId="1">[9]연돌일위집계!#REF!</definedName>
    <definedName name="_6C_5" localSheetId="4">[9]연돌일위집계!#REF!</definedName>
    <definedName name="_6C_5" localSheetId="2">[9]연돌일위집계!#REF!</definedName>
    <definedName name="_6C_5" localSheetId="0">[9]연돌일위집계!#REF!</definedName>
    <definedName name="_6C_5">[9]연돌일위집계!#REF!</definedName>
    <definedName name="_6C_6" localSheetId="1">[9]연돌일위집계!#REF!</definedName>
    <definedName name="_6C_6" localSheetId="4">[9]연돌일위집계!#REF!</definedName>
    <definedName name="_6C_6" localSheetId="2">[9]연돌일위집계!#REF!</definedName>
    <definedName name="_6C_6" localSheetId="0">[9]연돌일위집계!#REF!</definedName>
    <definedName name="_6C_6">[9]연돌일위집계!#REF!</definedName>
    <definedName name="_6C_7" localSheetId="1">[9]연돌일위집계!#REF!</definedName>
    <definedName name="_6C_7" localSheetId="4">[9]연돌일위집계!#REF!</definedName>
    <definedName name="_6C_7" localSheetId="2">[9]연돌일위집계!#REF!</definedName>
    <definedName name="_6C_7" localSheetId="0">[9]연돌일위집계!#REF!</definedName>
    <definedName name="_6C_7">[9]연돌일위집계!#REF!</definedName>
    <definedName name="_6C_8" localSheetId="1">[9]연돌일위집계!#REF!</definedName>
    <definedName name="_6C_8" localSheetId="4">[9]연돌일위집계!#REF!</definedName>
    <definedName name="_6C_8" localSheetId="2">[9]연돌일위집계!#REF!</definedName>
    <definedName name="_6C_8" localSheetId="0">[9]연돌일위집계!#REF!</definedName>
    <definedName name="_6C_8">[9]연돌일위집계!#REF!</definedName>
    <definedName name="_6C_9" localSheetId="1">[9]연돌일위집계!#REF!</definedName>
    <definedName name="_6C_9" localSheetId="4">[9]연돌일위집계!#REF!</definedName>
    <definedName name="_6C_9" localSheetId="2">[9]연돌일위집계!#REF!</definedName>
    <definedName name="_6C_9" localSheetId="0">[9]연돌일위집계!#REF!</definedName>
    <definedName name="_6C_9">[9]연돌일위집계!#REF!</definedName>
    <definedName name="_6G_0Extr" localSheetId="1">#REF!</definedName>
    <definedName name="_6G_0Extr" localSheetId="4">#REF!</definedName>
    <definedName name="_6G_0Extr" localSheetId="2">#REF!</definedName>
    <definedName name="_6G_0Extr" localSheetId="0">#REF!</definedName>
    <definedName name="_6G_0Extr">#REF!</definedName>
    <definedName name="_7">#N/A</definedName>
    <definedName name="_7_0ME" localSheetId="1">'[8]#REF'!#REF!</definedName>
    <definedName name="_7_0ME" localSheetId="4">'[8]#REF'!#REF!</definedName>
    <definedName name="_7_0ME" localSheetId="2">'[8]#REF'!#REF!</definedName>
    <definedName name="_7_0ME" localSheetId="0">'[8]#REF'!#REF!</definedName>
    <definedName name="_7_0ME">'[8]#REF'!#REF!</definedName>
    <definedName name="_70">#N/A</definedName>
    <definedName name="_71">#N/A</definedName>
    <definedName name="_72">#N/A</definedName>
    <definedName name="_73">#N/A</definedName>
    <definedName name="_74">#N/A</definedName>
    <definedName name="_75">#N/A</definedName>
    <definedName name="_76">#N/A</definedName>
    <definedName name="_77">#N/A</definedName>
    <definedName name="_78">#N/A</definedName>
    <definedName name="_79">#N/A</definedName>
    <definedName name="_7A_1" localSheetId="1">[9]연돌일위집계!#REF!</definedName>
    <definedName name="_7A_1" localSheetId="4">[9]연돌일위집계!#REF!</definedName>
    <definedName name="_7A_1" localSheetId="2">[9]연돌일위집계!#REF!</definedName>
    <definedName name="_7A_1" localSheetId="0">[9]연돌일위집계!#REF!</definedName>
    <definedName name="_7A_1">[9]연돌일위집계!#REF!</definedName>
    <definedName name="_7A_10" localSheetId="1">[9]연돌일위집계!#REF!</definedName>
    <definedName name="_7A_10" localSheetId="4">[9]연돌일위집계!#REF!</definedName>
    <definedName name="_7A_10" localSheetId="2">[9]연돌일위집계!#REF!</definedName>
    <definedName name="_7A_10" localSheetId="0">[9]연돌일위집계!#REF!</definedName>
    <definedName name="_7A_10">[9]연돌일위집계!#REF!</definedName>
    <definedName name="_7A_11" localSheetId="1">[9]연돌일위집계!#REF!</definedName>
    <definedName name="_7A_11" localSheetId="4">[9]연돌일위집계!#REF!</definedName>
    <definedName name="_7A_11" localSheetId="2">[9]연돌일위집계!#REF!</definedName>
    <definedName name="_7A_11" localSheetId="0">[9]연돌일위집계!#REF!</definedName>
    <definedName name="_7A_11">[9]연돌일위집계!#REF!</definedName>
    <definedName name="_7A_12" localSheetId="1">[9]연돌일위집계!#REF!</definedName>
    <definedName name="_7A_12" localSheetId="4">[9]연돌일위집계!#REF!</definedName>
    <definedName name="_7A_12" localSheetId="2">[9]연돌일위집계!#REF!</definedName>
    <definedName name="_7A_12" localSheetId="0">[9]연돌일위집계!#REF!</definedName>
    <definedName name="_7A_12">[9]연돌일위집계!#REF!</definedName>
    <definedName name="_7A_13" localSheetId="1">[9]연돌일위집계!#REF!</definedName>
    <definedName name="_7A_13" localSheetId="4">[9]연돌일위집계!#REF!</definedName>
    <definedName name="_7A_13" localSheetId="2">[9]연돌일위집계!#REF!</definedName>
    <definedName name="_7A_13" localSheetId="0">[9]연돌일위집계!#REF!</definedName>
    <definedName name="_7A_13">[9]연돌일위집계!#REF!</definedName>
    <definedName name="_7A_14" localSheetId="1">[9]연돌일위집계!#REF!</definedName>
    <definedName name="_7A_14" localSheetId="4">[9]연돌일위집계!#REF!</definedName>
    <definedName name="_7A_14" localSheetId="2">[9]연돌일위집계!#REF!</definedName>
    <definedName name="_7A_14" localSheetId="0">[9]연돌일위집계!#REF!</definedName>
    <definedName name="_7A_14">[9]연돌일위집계!#REF!</definedName>
    <definedName name="_7A_15" localSheetId="1">[9]연돌일위집계!#REF!</definedName>
    <definedName name="_7A_15" localSheetId="4">[9]연돌일위집계!#REF!</definedName>
    <definedName name="_7A_15" localSheetId="2">[9]연돌일위집계!#REF!</definedName>
    <definedName name="_7A_15" localSheetId="0">[9]연돌일위집계!#REF!</definedName>
    <definedName name="_7A_15">[9]연돌일위집계!#REF!</definedName>
    <definedName name="_7A_16" localSheetId="1">[9]연돌일위집계!#REF!</definedName>
    <definedName name="_7A_16" localSheetId="4">[9]연돌일위집계!#REF!</definedName>
    <definedName name="_7A_16" localSheetId="2">[9]연돌일위집계!#REF!</definedName>
    <definedName name="_7A_16" localSheetId="0">[9]연돌일위집계!#REF!</definedName>
    <definedName name="_7A_16">[9]연돌일위집계!#REF!</definedName>
    <definedName name="_7A_17" localSheetId="1">[9]연돌일위집계!#REF!</definedName>
    <definedName name="_7A_17" localSheetId="4">[9]연돌일위집계!#REF!</definedName>
    <definedName name="_7A_17" localSheetId="2">[9]연돌일위집계!#REF!</definedName>
    <definedName name="_7A_17" localSheetId="0">[9]연돌일위집계!#REF!</definedName>
    <definedName name="_7A_17">[9]연돌일위집계!#REF!</definedName>
    <definedName name="_7A_18" localSheetId="1">[9]연돌일위집계!#REF!</definedName>
    <definedName name="_7A_18" localSheetId="4">[9]연돌일위집계!#REF!</definedName>
    <definedName name="_7A_18" localSheetId="2">[9]연돌일위집계!#REF!</definedName>
    <definedName name="_7A_18" localSheetId="0">[9]연돌일위집계!#REF!</definedName>
    <definedName name="_7A_18">[9]연돌일위집계!#REF!</definedName>
    <definedName name="_7A_19" localSheetId="1">[9]연돌일위집계!#REF!</definedName>
    <definedName name="_7A_19" localSheetId="4">[9]연돌일위집계!#REF!</definedName>
    <definedName name="_7A_19" localSheetId="2">[9]연돌일위집계!#REF!</definedName>
    <definedName name="_7A_19" localSheetId="0">[9]연돌일위집계!#REF!</definedName>
    <definedName name="_7A_19">[9]연돌일위집계!#REF!</definedName>
    <definedName name="_7A_2" localSheetId="1">[9]연돌일위집계!#REF!</definedName>
    <definedName name="_7A_2" localSheetId="4">[9]연돌일위집계!#REF!</definedName>
    <definedName name="_7A_2" localSheetId="2">[9]연돌일위집계!#REF!</definedName>
    <definedName name="_7A_2" localSheetId="0">[9]연돌일위집계!#REF!</definedName>
    <definedName name="_7A_2">[9]연돌일위집계!#REF!</definedName>
    <definedName name="_7A_20" localSheetId="1">[9]연돌일위집계!#REF!</definedName>
    <definedName name="_7A_20" localSheetId="4">[9]연돌일위집계!#REF!</definedName>
    <definedName name="_7A_20" localSheetId="2">[9]연돌일위집계!#REF!</definedName>
    <definedName name="_7A_20" localSheetId="0">[9]연돌일위집계!#REF!</definedName>
    <definedName name="_7A_20">[9]연돌일위집계!#REF!</definedName>
    <definedName name="_7A_21" localSheetId="1">[9]연돌일위집계!#REF!</definedName>
    <definedName name="_7A_21" localSheetId="4">[9]연돌일위집계!#REF!</definedName>
    <definedName name="_7A_21" localSheetId="2">[9]연돌일위집계!#REF!</definedName>
    <definedName name="_7A_21" localSheetId="0">[9]연돌일위집계!#REF!</definedName>
    <definedName name="_7A_21">[9]연돌일위집계!#REF!</definedName>
    <definedName name="_7A_22" localSheetId="1">[9]연돌일위집계!#REF!</definedName>
    <definedName name="_7A_22" localSheetId="4">[9]연돌일위집계!#REF!</definedName>
    <definedName name="_7A_22" localSheetId="2">[9]연돌일위집계!#REF!</definedName>
    <definedName name="_7A_22" localSheetId="0">[9]연돌일위집계!#REF!</definedName>
    <definedName name="_7A_22">[9]연돌일위집계!#REF!</definedName>
    <definedName name="_7A_23" localSheetId="1">[9]연돌일위집계!#REF!</definedName>
    <definedName name="_7A_23" localSheetId="4">[9]연돌일위집계!#REF!</definedName>
    <definedName name="_7A_23" localSheetId="2">[9]연돌일위집계!#REF!</definedName>
    <definedName name="_7A_23" localSheetId="0">[9]연돌일위집계!#REF!</definedName>
    <definedName name="_7A_23">[9]연돌일위집계!#REF!</definedName>
    <definedName name="_7A_24" localSheetId="1">[9]연돌일위집계!#REF!</definedName>
    <definedName name="_7A_24" localSheetId="4">[9]연돌일위집계!#REF!</definedName>
    <definedName name="_7A_24" localSheetId="2">[9]연돌일위집계!#REF!</definedName>
    <definedName name="_7A_24" localSheetId="0">[9]연돌일위집계!#REF!</definedName>
    <definedName name="_7A_24">[9]연돌일위집계!#REF!</definedName>
    <definedName name="_7A_25" localSheetId="1">[9]연돌일위집계!#REF!</definedName>
    <definedName name="_7A_25" localSheetId="4">[9]연돌일위집계!#REF!</definedName>
    <definedName name="_7A_25" localSheetId="2">[9]연돌일위집계!#REF!</definedName>
    <definedName name="_7A_25" localSheetId="0">[9]연돌일위집계!#REF!</definedName>
    <definedName name="_7A_25">[9]연돌일위집계!#REF!</definedName>
    <definedName name="_7A_26" localSheetId="1">[9]연돌일위집계!#REF!</definedName>
    <definedName name="_7A_26" localSheetId="4">[9]연돌일위집계!#REF!</definedName>
    <definedName name="_7A_26" localSheetId="2">[9]연돌일위집계!#REF!</definedName>
    <definedName name="_7A_26" localSheetId="0">[9]연돌일위집계!#REF!</definedName>
    <definedName name="_7A_26">[9]연돌일위집계!#REF!</definedName>
    <definedName name="_7A_27" localSheetId="1">[9]연돌일위집계!#REF!</definedName>
    <definedName name="_7A_27" localSheetId="4">[9]연돌일위집계!#REF!</definedName>
    <definedName name="_7A_27" localSheetId="2">[9]연돌일위집계!#REF!</definedName>
    <definedName name="_7A_27" localSheetId="0">[9]연돌일위집계!#REF!</definedName>
    <definedName name="_7A_27">[9]연돌일위집계!#REF!</definedName>
    <definedName name="_7A_28" localSheetId="1">[9]연돌일위집계!#REF!</definedName>
    <definedName name="_7A_28" localSheetId="4">[9]연돌일위집계!#REF!</definedName>
    <definedName name="_7A_28" localSheetId="2">[9]연돌일위집계!#REF!</definedName>
    <definedName name="_7A_28" localSheetId="0">[9]연돌일위집계!#REF!</definedName>
    <definedName name="_7A_28">[9]연돌일위집계!#REF!</definedName>
    <definedName name="_7A_29" localSheetId="1">[9]연돌일위집계!#REF!</definedName>
    <definedName name="_7A_29" localSheetId="4">[9]연돌일위집계!#REF!</definedName>
    <definedName name="_7A_29" localSheetId="2">[9]연돌일위집계!#REF!</definedName>
    <definedName name="_7A_29" localSheetId="0">[9]연돌일위집계!#REF!</definedName>
    <definedName name="_7A_29">[9]연돌일위집계!#REF!</definedName>
    <definedName name="_7A_3" localSheetId="1">[9]연돌일위집계!#REF!</definedName>
    <definedName name="_7A_3" localSheetId="4">[9]연돌일위집계!#REF!</definedName>
    <definedName name="_7A_3" localSheetId="2">[9]연돌일위집계!#REF!</definedName>
    <definedName name="_7A_3" localSheetId="0">[9]연돌일위집계!#REF!</definedName>
    <definedName name="_7A_3">[9]연돌일위집계!#REF!</definedName>
    <definedName name="_7A_30" localSheetId="1">[9]연돌일위집계!#REF!</definedName>
    <definedName name="_7A_30" localSheetId="4">[9]연돌일위집계!#REF!</definedName>
    <definedName name="_7A_30" localSheetId="2">[9]연돌일위집계!#REF!</definedName>
    <definedName name="_7A_30" localSheetId="0">[9]연돌일위집계!#REF!</definedName>
    <definedName name="_7A_30">[9]연돌일위집계!#REF!</definedName>
    <definedName name="_7A_4" localSheetId="1">[9]연돌일위집계!#REF!</definedName>
    <definedName name="_7A_4" localSheetId="4">[9]연돌일위집계!#REF!</definedName>
    <definedName name="_7A_4" localSheetId="2">[9]연돌일위집계!#REF!</definedName>
    <definedName name="_7A_4" localSheetId="0">[9]연돌일위집계!#REF!</definedName>
    <definedName name="_7A_4">[9]연돌일위집계!#REF!</definedName>
    <definedName name="_7A_5" localSheetId="1">[9]연돌일위집계!#REF!</definedName>
    <definedName name="_7A_5" localSheetId="4">[9]연돌일위집계!#REF!</definedName>
    <definedName name="_7A_5" localSheetId="2">[9]연돌일위집계!#REF!</definedName>
    <definedName name="_7A_5" localSheetId="0">[9]연돌일위집계!#REF!</definedName>
    <definedName name="_7A_5">[9]연돌일위집계!#REF!</definedName>
    <definedName name="_7A_6" localSheetId="1">[9]연돌일위집계!#REF!</definedName>
    <definedName name="_7A_6" localSheetId="4">[9]연돌일위집계!#REF!</definedName>
    <definedName name="_7A_6" localSheetId="2">[9]연돌일위집계!#REF!</definedName>
    <definedName name="_7A_6" localSheetId="0">[9]연돌일위집계!#REF!</definedName>
    <definedName name="_7A_6">[9]연돌일위집계!#REF!</definedName>
    <definedName name="_7A_7" localSheetId="1">[9]연돌일위집계!#REF!</definedName>
    <definedName name="_7A_7" localSheetId="4">[9]연돌일위집계!#REF!</definedName>
    <definedName name="_7A_7" localSheetId="2">[9]연돌일위집계!#REF!</definedName>
    <definedName name="_7A_7" localSheetId="0">[9]연돌일위집계!#REF!</definedName>
    <definedName name="_7A_7">[9]연돌일위집계!#REF!</definedName>
    <definedName name="_7A_8" localSheetId="1">[9]연돌일위집계!#REF!</definedName>
    <definedName name="_7A_8" localSheetId="4">[9]연돌일위집계!#REF!</definedName>
    <definedName name="_7A_8" localSheetId="2">[9]연돌일위집계!#REF!</definedName>
    <definedName name="_7A_8" localSheetId="0">[9]연돌일위집계!#REF!</definedName>
    <definedName name="_7A_8">[9]연돌일위집계!#REF!</definedName>
    <definedName name="_7A_9" localSheetId="1">[9]연돌일위집계!#REF!</definedName>
    <definedName name="_7A_9" localSheetId="4">[9]연돌일위집계!#REF!</definedName>
    <definedName name="_7A_9" localSheetId="2">[9]연돌일위집계!#REF!</definedName>
    <definedName name="_7A_9" localSheetId="0">[9]연돌일위집계!#REF!</definedName>
    <definedName name="_7A_9">[9]연돌일위집계!#REF!</definedName>
    <definedName name="_7B_1" localSheetId="1">[9]연돌일위집계!#REF!</definedName>
    <definedName name="_7B_1" localSheetId="4">[9]연돌일위집계!#REF!</definedName>
    <definedName name="_7B_1" localSheetId="2">[9]연돌일위집계!#REF!</definedName>
    <definedName name="_7B_1" localSheetId="0">[9]연돌일위집계!#REF!</definedName>
    <definedName name="_7B_1">[9]연돌일위집계!#REF!</definedName>
    <definedName name="_7B_10" localSheetId="1">[9]연돌일위집계!#REF!</definedName>
    <definedName name="_7B_10" localSheetId="4">[9]연돌일위집계!#REF!</definedName>
    <definedName name="_7B_10" localSheetId="2">[9]연돌일위집계!#REF!</definedName>
    <definedName name="_7B_10" localSheetId="0">[9]연돌일위집계!#REF!</definedName>
    <definedName name="_7B_10">[9]연돌일위집계!#REF!</definedName>
    <definedName name="_7B_11" localSheetId="1">[9]연돌일위집계!#REF!</definedName>
    <definedName name="_7B_11" localSheetId="4">[9]연돌일위집계!#REF!</definedName>
    <definedName name="_7B_11" localSheetId="2">[9]연돌일위집계!#REF!</definedName>
    <definedName name="_7B_11" localSheetId="0">[9]연돌일위집계!#REF!</definedName>
    <definedName name="_7B_11">[9]연돌일위집계!#REF!</definedName>
    <definedName name="_7B_12" localSheetId="1">[9]연돌일위집계!#REF!</definedName>
    <definedName name="_7B_12" localSheetId="4">[9]연돌일위집계!#REF!</definedName>
    <definedName name="_7B_12" localSheetId="2">[9]연돌일위집계!#REF!</definedName>
    <definedName name="_7B_12" localSheetId="0">[9]연돌일위집계!#REF!</definedName>
    <definedName name="_7B_12">[9]연돌일위집계!#REF!</definedName>
    <definedName name="_7B_13" localSheetId="1">[9]연돌일위집계!#REF!</definedName>
    <definedName name="_7B_13" localSheetId="4">[9]연돌일위집계!#REF!</definedName>
    <definedName name="_7B_13" localSheetId="2">[9]연돌일위집계!#REF!</definedName>
    <definedName name="_7B_13" localSheetId="0">[9]연돌일위집계!#REF!</definedName>
    <definedName name="_7B_13">[9]연돌일위집계!#REF!</definedName>
    <definedName name="_7B_14" localSheetId="1">[9]연돌일위집계!#REF!</definedName>
    <definedName name="_7B_14" localSheetId="4">[9]연돌일위집계!#REF!</definedName>
    <definedName name="_7B_14" localSheetId="2">[9]연돌일위집계!#REF!</definedName>
    <definedName name="_7B_14" localSheetId="0">[9]연돌일위집계!#REF!</definedName>
    <definedName name="_7B_14">[9]연돌일위집계!#REF!</definedName>
    <definedName name="_7B_15" localSheetId="1">[9]연돌일위집계!#REF!</definedName>
    <definedName name="_7B_15" localSheetId="4">[9]연돌일위집계!#REF!</definedName>
    <definedName name="_7B_15" localSheetId="2">[9]연돌일위집계!#REF!</definedName>
    <definedName name="_7B_15" localSheetId="0">[9]연돌일위집계!#REF!</definedName>
    <definedName name="_7B_15">[9]연돌일위집계!#REF!</definedName>
    <definedName name="_7B_16" localSheetId="1">[9]연돌일위집계!#REF!</definedName>
    <definedName name="_7B_16" localSheetId="4">[9]연돌일위집계!#REF!</definedName>
    <definedName name="_7B_16" localSheetId="2">[9]연돌일위집계!#REF!</definedName>
    <definedName name="_7B_16" localSheetId="0">[9]연돌일위집계!#REF!</definedName>
    <definedName name="_7B_16">[9]연돌일위집계!#REF!</definedName>
    <definedName name="_7B_17" localSheetId="1">[9]연돌일위집계!#REF!</definedName>
    <definedName name="_7B_17" localSheetId="4">[9]연돌일위집계!#REF!</definedName>
    <definedName name="_7B_17" localSheetId="2">[9]연돌일위집계!#REF!</definedName>
    <definedName name="_7B_17" localSheetId="0">[9]연돌일위집계!#REF!</definedName>
    <definedName name="_7B_17">[9]연돌일위집계!#REF!</definedName>
    <definedName name="_7B_18" localSheetId="1">[9]연돌일위집계!#REF!</definedName>
    <definedName name="_7B_18" localSheetId="4">[9]연돌일위집계!#REF!</definedName>
    <definedName name="_7B_18" localSheetId="2">[9]연돌일위집계!#REF!</definedName>
    <definedName name="_7B_18" localSheetId="0">[9]연돌일위집계!#REF!</definedName>
    <definedName name="_7B_18">[9]연돌일위집계!#REF!</definedName>
    <definedName name="_7B_19" localSheetId="1">[9]연돌일위집계!#REF!</definedName>
    <definedName name="_7B_19" localSheetId="4">[9]연돌일위집계!#REF!</definedName>
    <definedName name="_7B_19" localSheetId="2">[9]연돌일위집계!#REF!</definedName>
    <definedName name="_7B_19" localSheetId="0">[9]연돌일위집계!#REF!</definedName>
    <definedName name="_7B_19">[9]연돌일위집계!#REF!</definedName>
    <definedName name="_7B_2" localSheetId="1">[9]연돌일위집계!#REF!</definedName>
    <definedName name="_7B_2" localSheetId="4">[9]연돌일위집계!#REF!</definedName>
    <definedName name="_7B_2" localSheetId="2">[9]연돌일위집계!#REF!</definedName>
    <definedName name="_7B_2" localSheetId="0">[9]연돌일위집계!#REF!</definedName>
    <definedName name="_7B_2">[9]연돌일위집계!#REF!</definedName>
    <definedName name="_7B_20" localSheetId="1">[9]연돌일위집계!#REF!</definedName>
    <definedName name="_7B_20" localSheetId="4">[9]연돌일위집계!#REF!</definedName>
    <definedName name="_7B_20" localSheetId="2">[9]연돌일위집계!#REF!</definedName>
    <definedName name="_7B_20" localSheetId="0">[9]연돌일위집계!#REF!</definedName>
    <definedName name="_7B_20">[9]연돌일위집계!#REF!</definedName>
    <definedName name="_7B_21" localSheetId="1">[9]연돌일위집계!#REF!</definedName>
    <definedName name="_7B_21" localSheetId="4">[9]연돌일위집계!#REF!</definedName>
    <definedName name="_7B_21" localSheetId="2">[9]연돌일위집계!#REF!</definedName>
    <definedName name="_7B_21" localSheetId="0">[9]연돌일위집계!#REF!</definedName>
    <definedName name="_7B_21">[9]연돌일위집계!#REF!</definedName>
    <definedName name="_7B_22" localSheetId="1">[9]연돌일위집계!#REF!</definedName>
    <definedName name="_7B_22" localSheetId="4">[9]연돌일위집계!#REF!</definedName>
    <definedName name="_7B_22" localSheetId="2">[9]연돌일위집계!#REF!</definedName>
    <definedName name="_7B_22" localSheetId="0">[9]연돌일위집계!#REF!</definedName>
    <definedName name="_7B_22">[9]연돌일위집계!#REF!</definedName>
    <definedName name="_7B_23" localSheetId="1">[9]연돌일위집계!#REF!</definedName>
    <definedName name="_7B_23" localSheetId="4">[9]연돌일위집계!#REF!</definedName>
    <definedName name="_7B_23" localSheetId="2">[9]연돌일위집계!#REF!</definedName>
    <definedName name="_7B_23" localSheetId="0">[9]연돌일위집계!#REF!</definedName>
    <definedName name="_7B_23">[9]연돌일위집계!#REF!</definedName>
    <definedName name="_7B_24" localSheetId="1">[9]연돌일위집계!#REF!</definedName>
    <definedName name="_7B_24" localSheetId="4">[9]연돌일위집계!#REF!</definedName>
    <definedName name="_7B_24" localSheetId="2">[9]연돌일위집계!#REF!</definedName>
    <definedName name="_7B_24" localSheetId="0">[9]연돌일위집계!#REF!</definedName>
    <definedName name="_7B_24">[9]연돌일위집계!#REF!</definedName>
    <definedName name="_7B_25" localSheetId="1">[9]연돌일위집계!#REF!</definedName>
    <definedName name="_7B_25" localSheetId="4">[9]연돌일위집계!#REF!</definedName>
    <definedName name="_7B_25" localSheetId="2">[9]연돌일위집계!#REF!</definedName>
    <definedName name="_7B_25" localSheetId="0">[9]연돌일위집계!#REF!</definedName>
    <definedName name="_7B_25">[9]연돌일위집계!#REF!</definedName>
    <definedName name="_7B_26" localSheetId="1">[9]연돌일위집계!#REF!</definedName>
    <definedName name="_7B_26" localSheetId="4">[9]연돌일위집계!#REF!</definedName>
    <definedName name="_7B_26" localSheetId="2">[9]연돌일위집계!#REF!</definedName>
    <definedName name="_7B_26" localSheetId="0">[9]연돌일위집계!#REF!</definedName>
    <definedName name="_7B_26">[9]연돌일위집계!#REF!</definedName>
    <definedName name="_7B_27" localSheetId="1">[9]연돌일위집계!#REF!</definedName>
    <definedName name="_7B_27" localSheetId="4">[9]연돌일위집계!#REF!</definedName>
    <definedName name="_7B_27" localSheetId="2">[9]연돌일위집계!#REF!</definedName>
    <definedName name="_7B_27" localSheetId="0">[9]연돌일위집계!#REF!</definedName>
    <definedName name="_7B_27">[9]연돌일위집계!#REF!</definedName>
    <definedName name="_7B_28" localSheetId="1">[9]연돌일위집계!#REF!</definedName>
    <definedName name="_7B_28" localSheetId="4">[9]연돌일위집계!#REF!</definedName>
    <definedName name="_7B_28" localSheetId="2">[9]연돌일위집계!#REF!</definedName>
    <definedName name="_7B_28" localSheetId="0">[9]연돌일위집계!#REF!</definedName>
    <definedName name="_7B_28">[9]연돌일위집계!#REF!</definedName>
    <definedName name="_7B_29" localSheetId="1">[9]연돌일위집계!#REF!</definedName>
    <definedName name="_7B_29" localSheetId="4">[9]연돌일위집계!#REF!</definedName>
    <definedName name="_7B_29" localSheetId="2">[9]연돌일위집계!#REF!</definedName>
    <definedName name="_7B_29" localSheetId="0">[9]연돌일위집계!#REF!</definedName>
    <definedName name="_7B_29">[9]연돌일위집계!#REF!</definedName>
    <definedName name="_7B_3" localSheetId="1">[9]연돌일위집계!#REF!</definedName>
    <definedName name="_7B_3" localSheetId="4">[9]연돌일위집계!#REF!</definedName>
    <definedName name="_7B_3" localSheetId="2">[9]연돌일위집계!#REF!</definedName>
    <definedName name="_7B_3" localSheetId="0">[9]연돌일위집계!#REF!</definedName>
    <definedName name="_7B_3">[9]연돌일위집계!#REF!</definedName>
    <definedName name="_7B_30" localSheetId="1">[9]연돌일위집계!#REF!</definedName>
    <definedName name="_7B_30" localSheetId="4">[9]연돌일위집계!#REF!</definedName>
    <definedName name="_7B_30" localSheetId="2">[9]연돌일위집계!#REF!</definedName>
    <definedName name="_7B_30" localSheetId="0">[9]연돌일위집계!#REF!</definedName>
    <definedName name="_7B_30">[9]연돌일위집계!#REF!</definedName>
    <definedName name="_7B_4" localSheetId="1">[9]연돌일위집계!#REF!</definedName>
    <definedName name="_7B_4" localSheetId="4">[9]연돌일위집계!#REF!</definedName>
    <definedName name="_7B_4" localSheetId="2">[9]연돌일위집계!#REF!</definedName>
    <definedName name="_7B_4" localSheetId="0">[9]연돌일위집계!#REF!</definedName>
    <definedName name="_7B_4">[9]연돌일위집계!#REF!</definedName>
    <definedName name="_7B_5" localSheetId="1">[9]연돌일위집계!#REF!</definedName>
    <definedName name="_7B_5" localSheetId="4">[9]연돌일위집계!#REF!</definedName>
    <definedName name="_7B_5" localSheetId="2">[9]연돌일위집계!#REF!</definedName>
    <definedName name="_7B_5" localSheetId="0">[9]연돌일위집계!#REF!</definedName>
    <definedName name="_7B_5">[9]연돌일위집계!#REF!</definedName>
    <definedName name="_7B_6" localSheetId="1">[9]연돌일위집계!#REF!</definedName>
    <definedName name="_7B_6" localSheetId="4">[9]연돌일위집계!#REF!</definedName>
    <definedName name="_7B_6" localSheetId="2">[9]연돌일위집계!#REF!</definedName>
    <definedName name="_7B_6" localSheetId="0">[9]연돌일위집계!#REF!</definedName>
    <definedName name="_7B_6">[9]연돌일위집계!#REF!</definedName>
    <definedName name="_7B_7" localSheetId="1">[9]연돌일위집계!#REF!</definedName>
    <definedName name="_7B_7" localSheetId="4">[9]연돌일위집계!#REF!</definedName>
    <definedName name="_7B_7" localSheetId="2">[9]연돌일위집계!#REF!</definedName>
    <definedName name="_7B_7" localSheetId="0">[9]연돌일위집계!#REF!</definedName>
    <definedName name="_7B_7">[9]연돌일위집계!#REF!</definedName>
    <definedName name="_7B_8" localSheetId="1">[9]연돌일위집계!#REF!</definedName>
    <definedName name="_7B_8" localSheetId="4">[9]연돌일위집계!#REF!</definedName>
    <definedName name="_7B_8" localSheetId="2">[9]연돌일위집계!#REF!</definedName>
    <definedName name="_7B_8" localSheetId="0">[9]연돌일위집계!#REF!</definedName>
    <definedName name="_7B_8">[9]연돌일위집계!#REF!</definedName>
    <definedName name="_7B_9" localSheetId="1">[9]연돌일위집계!#REF!</definedName>
    <definedName name="_7B_9" localSheetId="4">[9]연돌일위집계!#REF!</definedName>
    <definedName name="_7B_9" localSheetId="2">[9]연돌일위집계!#REF!</definedName>
    <definedName name="_7B_9" localSheetId="0">[9]연돌일위집계!#REF!</definedName>
    <definedName name="_7B_9">[9]연돌일위집계!#REF!</definedName>
    <definedName name="_7C_1" localSheetId="1">[9]연돌일위집계!#REF!</definedName>
    <definedName name="_7C_1" localSheetId="4">[9]연돌일위집계!#REF!</definedName>
    <definedName name="_7C_1" localSheetId="2">[9]연돌일위집계!#REF!</definedName>
    <definedName name="_7C_1" localSheetId="0">[9]연돌일위집계!#REF!</definedName>
    <definedName name="_7C_1">[9]연돌일위집계!#REF!</definedName>
    <definedName name="_7C_10" localSheetId="1">[9]연돌일위집계!#REF!</definedName>
    <definedName name="_7C_10" localSheetId="4">[9]연돌일위집계!#REF!</definedName>
    <definedName name="_7C_10" localSheetId="2">[9]연돌일위집계!#REF!</definedName>
    <definedName name="_7C_10" localSheetId="0">[9]연돌일위집계!#REF!</definedName>
    <definedName name="_7C_10">[9]연돌일위집계!#REF!</definedName>
    <definedName name="_7C_11" localSheetId="1">[9]연돌일위집계!#REF!</definedName>
    <definedName name="_7C_11" localSheetId="4">[9]연돌일위집계!#REF!</definedName>
    <definedName name="_7C_11" localSheetId="2">[9]연돌일위집계!#REF!</definedName>
    <definedName name="_7C_11" localSheetId="0">[9]연돌일위집계!#REF!</definedName>
    <definedName name="_7C_11">[9]연돌일위집계!#REF!</definedName>
    <definedName name="_7C_12" localSheetId="1">[9]연돌일위집계!#REF!</definedName>
    <definedName name="_7C_12" localSheetId="4">[9]연돌일위집계!#REF!</definedName>
    <definedName name="_7C_12" localSheetId="2">[9]연돌일위집계!#REF!</definedName>
    <definedName name="_7C_12" localSheetId="0">[9]연돌일위집계!#REF!</definedName>
    <definedName name="_7C_12">[9]연돌일위집계!#REF!</definedName>
    <definedName name="_7C_13" localSheetId="1">[9]연돌일위집계!#REF!</definedName>
    <definedName name="_7C_13" localSheetId="4">[9]연돌일위집계!#REF!</definedName>
    <definedName name="_7C_13" localSheetId="2">[9]연돌일위집계!#REF!</definedName>
    <definedName name="_7C_13" localSheetId="0">[9]연돌일위집계!#REF!</definedName>
    <definedName name="_7C_13">[9]연돌일위집계!#REF!</definedName>
    <definedName name="_7C_14" localSheetId="1">[9]연돌일위집계!#REF!</definedName>
    <definedName name="_7C_14" localSheetId="4">[9]연돌일위집계!#REF!</definedName>
    <definedName name="_7C_14" localSheetId="2">[9]연돌일위집계!#REF!</definedName>
    <definedName name="_7C_14" localSheetId="0">[9]연돌일위집계!#REF!</definedName>
    <definedName name="_7C_14">[9]연돌일위집계!#REF!</definedName>
    <definedName name="_7C_15" localSheetId="1">[9]연돌일위집계!#REF!</definedName>
    <definedName name="_7C_15" localSheetId="4">[9]연돌일위집계!#REF!</definedName>
    <definedName name="_7C_15" localSheetId="2">[9]연돌일위집계!#REF!</definedName>
    <definedName name="_7C_15" localSheetId="0">[9]연돌일위집계!#REF!</definedName>
    <definedName name="_7C_15">[9]연돌일위집계!#REF!</definedName>
    <definedName name="_7C_16" localSheetId="1">[9]연돌일위집계!#REF!</definedName>
    <definedName name="_7C_16" localSheetId="4">[9]연돌일위집계!#REF!</definedName>
    <definedName name="_7C_16" localSheetId="2">[9]연돌일위집계!#REF!</definedName>
    <definedName name="_7C_16" localSheetId="0">[9]연돌일위집계!#REF!</definedName>
    <definedName name="_7C_16">[9]연돌일위집계!#REF!</definedName>
    <definedName name="_7C_17" localSheetId="1">[9]연돌일위집계!#REF!</definedName>
    <definedName name="_7C_17" localSheetId="4">[9]연돌일위집계!#REF!</definedName>
    <definedName name="_7C_17" localSheetId="2">[9]연돌일위집계!#REF!</definedName>
    <definedName name="_7C_17" localSheetId="0">[9]연돌일위집계!#REF!</definedName>
    <definedName name="_7C_17">[9]연돌일위집계!#REF!</definedName>
    <definedName name="_7C_18" localSheetId="1">[9]연돌일위집계!#REF!</definedName>
    <definedName name="_7C_18" localSheetId="4">[9]연돌일위집계!#REF!</definedName>
    <definedName name="_7C_18" localSheetId="2">[9]연돌일위집계!#REF!</definedName>
    <definedName name="_7C_18" localSheetId="0">[9]연돌일위집계!#REF!</definedName>
    <definedName name="_7C_18">[9]연돌일위집계!#REF!</definedName>
    <definedName name="_7C_19" localSheetId="1">[9]연돌일위집계!#REF!</definedName>
    <definedName name="_7C_19" localSheetId="4">[9]연돌일위집계!#REF!</definedName>
    <definedName name="_7C_19" localSheetId="2">[9]연돌일위집계!#REF!</definedName>
    <definedName name="_7C_19" localSheetId="0">[9]연돌일위집계!#REF!</definedName>
    <definedName name="_7C_19">[9]연돌일위집계!#REF!</definedName>
    <definedName name="_7C_2" localSheetId="1">[9]연돌일위집계!#REF!</definedName>
    <definedName name="_7C_2" localSheetId="4">[9]연돌일위집계!#REF!</definedName>
    <definedName name="_7C_2" localSheetId="2">[9]연돌일위집계!#REF!</definedName>
    <definedName name="_7C_2" localSheetId="0">[9]연돌일위집계!#REF!</definedName>
    <definedName name="_7C_2">[9]연돌일위집계!#REF!</definedName>
    <definedName name="_7C_20" localSheetId="1">[9]연돌일위집계!#REF!</definedName>
    <definedName name="_7C_20" localSheetId="4">[9]연돌일위집계!#REF!</definedName>
    <definedName name="_7C_20" localSheetId="2">[9]연돌일위집계!#REF!</definedName>
    <definedName name="_7C_20" localSheetId="0">[9]연돌일위집계!#REF!</definedName>
    <definedName name="_7C_20">[9]연돌일위집계!#REF!</definedName>
    <definedName name="_7C_21" localSheetId="1">[9]연돌일위집계!#REF!</definedName>
    <definedName name="_7C_21" localSheetId="4">[9]연돌일위집계!#REF!</definedName>
    <definedName name="_7C_21" localSheetId="2">[9]연돌일위집계!#REF!</definedName>
    <definedName name="_7C_21" localSheetId="0">[9]연돌일위집계!#REF!</definedName>
    <definedName name="_7C_21">[9]연돌일위집계!#REF!</definedName>
    <definedName name="_7C_22" localSheetId="1">[9]연돌일위집계!#REF!</definedName>
    <definedName name="_7C_22" localSheetId="4">[9]연돌일위집계!#REF!</definedName>
    <definedName name="_7C_22" localSheetId="2">[9]연돌일위집계!#REF!</definedName>
    <definedName name="_7C_22" localSheetId="0">[9]연돌일위집계!#REF!</definedName>
    <definedName name="_7C_22">[9]연돌일위집계!#REF!</definedName>
    <definedName name="_7C_23" localSheetId="1">[9]연돌일위집계!#REF!</definedName>
    <definedName name="_7C_23" localSheetId="4">[9]연돌일위집계!#REF!</definedName>
    <definedName name="_7C_23" localSheetId="2">[9]연돌일위집계!#REF!</definedName>
    <definedName name="_7C_23" localSheetId="0">[9]연돌일위집계!#REF!</definedName>
    <definedName name="_7C_23">[9]연돌일위집계!#REF!</definedName>
    <definedName name="_7C_24" localSheetId="1">[9]연돌일위집계!#REF!</definedName>
    <definedName name="_7C_24" localSheetId="4">[9]연돌일위집계!#REF!</definedName>
    <definedName name="_7C_24" localSheetId="2">[9]연돌일위집계!#REF!</definedName>
    <definedName name="_7C_24" localSheetId="0">[9]연돌일위집계!#REF!</definedName>
    <definedName name="_7C_24">[9]연돌일위집계!#REF!</definedName>
    <definedName name="_7C_25" localSheetId="1">[9]연돌일위집계!#REF!</definedName>
    <definedName name="_7C_25" localSheetId="4">[9]연돌일위집계!#REF!</definedName>
    <definedName name="_7C_25" localSheetId="2">[9]연돌일위집계!#REF!</definedName>
    <definedName name="_7C_25" localSheetId="0">[9]연돌일위집계!#REF!</definedName>
    <definedName name="_7C_25">[9]연돌일위집계!#REF!</definedName>
    <definedName name="_7C_26" localSheetId="1">[9]연돌일위집계!#REF!</definedName>
    <definedName name="_7C_26" localSheetId="4">[9]연돌일위집계!#REF!</definedName>
    <definedName name="_7C_26" localSheetId="2">[9]연돌일위집계!#REF!</definedName>
    <definedName name="_7C_26" localSheetId="0">[9]연돌일위집계!#REF!</definedName>
    <definedName name="_7C_26">[9]연돌일위집계!#REF!</definedName>
    <definedName name="_7C_27" localSheetId="1">[9]연돌일위집계!#REF!</definedName>
    <definedName name="_7C_27" localSheetId="4">[9]연돌일위집계!#REF!</definedName>
    <definedName name="_7C_27" localSheetId="2">[9]연돌일위집계!#REF!</definedName>
    <definedName name="_7C_27" localSheetId="0">[9]연돌일위집계!#REF!</definedName>
    <definedName name="_7C_27">[9]연돌일위집계!#REF!</definedName>
    <definedName name="_7C_28" localSheetId="1">[9]연돌일위집계!#REF!</definedName>
    <definedName name="_7C_28" localSheetId="4">[9]연돌일위집계!#REF!</definedName>
    <definedName name="_7C_28" localSheetId="2">[9]연돌일위집계!#REF!</definedName>
    <definedName name="_7C_28" localSheetId="0">[9]연돌일위집계!#REF!</definedName>
    <definedName name="_7C_28">[9]연돌일위집계!#REF!</definedName>
    <definedName name="_7C_29" localSheetId="1">[9]연돌일위집계!#REF!</definedName>
    <definedName name="_7C_29" localSheetId="4">[9]연돌일위집계!#REF!</definedName>
    <definedName name="_7C_29" localSheetId="2">[9]연돌일위집계!#REF!</definedName>
    <definedName name="_7C_29" localSheetId="0">[9]연돌일위집계!#REF!</definedName>
    <definedName name="_7C_29">[9]연돌일위집계!#REF!</definedName>
    <definedName name="_7C_3" localSheetId="1">[9]연돌일위집계!#REF!</definedName>
    <definedName name="_7C_3" localSheetId="4">[9]연돌일위집계!#REF!</definedName>
    <definedName name="_7C_3" localSheetId="2">[9]연돌일위집계!#REF!</definedName>
    <definedName name="_7C_3" localSheetId="0">[9]연돌일위집계!#REF!</definedName>
    <definedName name="_7C_3">[9]연돌일위집계!#REF!</definedName>
    <definedName name="_7C_30" localSheetId="1">[9]연돌일위집계!#REF!</definedName>
    <definedName name="_7C_30" localSheetId="4">[9]연돌일위집계!#REF!</definedName>
    <definedName name="_7C_30" localSheetId="2">[9]연돌일위집계!#REF!</definedName>
    <definedName name="_7C_30" localSheetId="0">[9]연돌일위집계!#REF!</definedName>
    <definedName name="_7C_30">[9]연돌일위집계!#REF!</definedName>
    <definedName name="_7C_4" localSheetId="1">[9]연돌일위집계!#REF!</definedName>
    <definedName name="_7C_4" localSheetId="4">[9]연돌일위집계!#REF!</definedName>
    <definedName name="_7C_4" localSheetId="2">[9]연돌일위집계!#REF!</definedName>
    <definedName name="_7C_4" localSheetId="0">[9]연돌일위집계!#REF!</definedName>
    <definedName name="_7C_4">[9]연돌일위집계!#REF!</definedName>
    <definedName name="_7C_5" localSheetId="1">[9]연돌일위집계!#REF!</definedName>
    <definedName name="_7C_5" localSheetId="4">[9]연돌일위집계!#REF!</definedName>
    <definedName name="_7C_5" localSheetId="2">[9]연돌일위집계!#REF!</definedName>
    <definedName name="_7C_5" localSheetId="0">[9]연돌일위집계!#REF!</definedName>
    <definedName name="_7C_5">[9]연돌일위집계!#REF!</definedName>
    <definedName name="_7C_6" localSheetId="1">[9]연돌일위집계!#REF!</definedName>
    <definedName name="_7C_6" localSheetId="4">[9]연돌일위집계!#REF!</definedName>
    <definedName name="_7C_6" localSheetId="2">[9]연돌일위집계!#REF!</definedName>
    <definedName name="_7C_6" localSheetId="0">[9]연돌일위집계!#REF!</definedName>
    <definedName name="_7C_6">[9]연돌일위집계!#REF!</definedName>
    <definedName name="_7C_7" localSheetId="1">[9]연돌일위집계!#REF!</definedName>
    <definedName name="_7C_7" localSheetId="4">[9]연돌일위집계!#REF!</definedName>
    <definedName name="_7C_7" localSheetId="2">[9]연돌일위집계!#REF!</definedName>
    <definedName name="_7C_7" localSheetId="0">[9]연돌일위집계!#REF!</definedName>
    <definedName name="_7C_7">[9]연돌일위집계!#REF!</definedName>
    <definedName name="_7C_8" localSheetId="1">[9]연돌일위집계!#REF!</definedName>
    <definedName name="_7C_8" localSheetId="4">[9]연돌일위집계!#REF!</definedName>
    <definedName name="_7C_8" localSheetId="2">[9]연돌일위집계!#REF!</definedName>
    <definedName name="_7C_8" localSheetId="0">[9]연돌일위집계!#REF!</definedName>
    <definedName name="_7C_8">[9]연돌일위집계!#REF!</definedName>
    <definedName name="_7C_9" localSheetId="1">[9]연돌일위집계!#REF!</definedName>
    <definedName name="_7C_9" localSheetId="4">[9]연돌일위집계!#REF!</definedName>
    <definedName name="_7C_9" localSheetId="2">[9]연돌일위집계!#REF!</definedName>
    <definedName name="_7C_9" localSheetId="0">[9]연돌일위집계!#REF!</definedName>
    <definedName name="_7C_9">[9]연돌일위집계!#REF!</definedName>
    <definedName name="_7G_0Extract" localSheetId="1">#REF!</definedName>
    <definedName name="_7G_0Extract" localSheetId="4">#REF!</definedName>
    <definedName name="_7G_0Extract" localSheetId="2">#REF!</definedName>
    <definedName name="_7G_0Extract" localSheetId="0">#REF!</definedName>
    <definedName name="_7G_0Extract">#REF!</definedName>
    <definedName name="_8">#N/A</definedName>
    <definedName name="_8_0_0_F" localSheetId="1">#REF!</definedName>
    <definedName name="_8_0_0_F" localSheetId="4">#REF!</definedName>
    <definedName name="_8_0_0_F" localSheetId="2">#REF!</definedName>
    <definedName name="_8_0_0_F" localSheetId="0">#REF!</definedName>
    <definedName name="_8_0_0_F">#REF!</definedName>
    <definedName name="_8_0\LA" localSheetId="1">'[8]#REF'!#REF!</definedName>
    <definedName name="_8_0\LA" localSheetId="4">'[8]#REF'!#REF!</definedName>
    <definedName name="_8_0\LA" localSheetId="2">'[8]#REF'!#REF!</definedName>
    <definedName name="_8_0\LA" localSheetId="0">'[8]#REF'!#REF!</definedName>
    <definedName name="_8_0\LA">'[8]#REF'!#REF!</definedName>
    <definedName name="_8_0ME" localSheetId="1">'[8]#REF'!#REF!</definedName>
    <definedName name="_8_0ME" localSheetId="4">'[8]#REF'!#REF!</definedName>
    <definedName name="_8_0ME" localSheetId="2">'[8]#REF'!#REF!</definedName>
    <definedName name="_8_0ME" localSheetId="0">'[8]#REF'!#REF!</definedName>
    <definedName name="_8_0ME">'[8]#REF'!#REF!</definedName>
    <definedName name="_80">#N/A</definedName>
    <definedName name="_81">#N/A</definedName>
    <definedName name="_82">#N/A</definedName>
    <definedName name="_83">#N/A</definedName>
    <definedName name="_84">#N/A</definedName>
    <definedName name="_85">#N/A</definedName>
    <definedName name="_86">#N/A</definedName>
    <definedName name="_87">#N/A</definedName>
    <definedName name="_88">#N/A</definedName>
    <definedName name="_89">#N/A</definedName>
    <definedName name="_8A_1" localSheetId="1">[9]연돌일위집계!#REF!</definedName>
    <definedName name="_8A_1" localSheetId="4">[9]연돌일위집계!#REF!</definedName>
    <definedName name="_8A_1" localSheetId="2">[9]연돌일위집계!#REF!</definedName>
    <definedName name="_8A_1" localSheetId="0">[9]연돌일위집계!#REF!</definedName>
    <definedName name="_8A_1">[9]연돌일위집계!#REF!</definedName>
    <definedName name="_8A_10" localSheetId="1">[9]연돌일위집계!#REF!</definedName>
    <definedName name="_8A_10" localSheetId="4">[9]연돌일위집계!#REF!</definedName>
    <definedName name="_8A_10" localSheetId="2">[9]연돌일위집계!#REF!</definedName>
    <definedName name="_8A_10" localSheetId="0">[9]연돌일위집계!#REF!</definedName>
    <definedName name="_8A_10">[9]연돌일위집계!#REF!</definedName>
    <definedName name="_8A_11" localSheetId="1">[9]연돌일위집계!#REF!</definedName>
    <definedName name="_8A_11" localSheetId="4">[9]연돌일위집계!#REF!</definedName>
    <definedName name="_8A_11" localSheetId="2">[9]연돌일위집계!#REF!</definedName>
    <definedName name="_8A_11" localSheetId="0">[9]연돌일위집계!#REF!</definedName>
    <definedName name="_8A_11">[9]연돌일위집계!#REF!</definedName>
    <definedName name="_8A_12" localSheetId="1">[9]연돌일위집계!#REF!</definedName>
    <definedName name="_8A_12" localSheetId="4">[9]연돌일위집계!#REF!</definedName>
    <definedName name="_8A_12" localSheetId="2">[9]연돌일위집계!#REF!</definedName>
    <definedName name="_8A_12" localSheetId="0">[9]연돌일위집계!#REF!</definedName>
    <definedName name="_8A_12">[9]연돌일위집계!#REF!</definedName>
    <definedName name="_8A_13" localSheetId="1">[9]연돌일위집계!#REF!</definedName>
    <definedName name="_8A_13" localSheetId="4">[9]연돌일위집계!#REF!</definedName>
    <definedName name="_8A_13" localSheetId="2">[9]연돌일위집계!#REF!</definedName>
    <definedName name="_8A_13" localSheetId="0">[9]연돌일위집계!#REF!</definedName>
    <definedName name="_8A_13">[9]연돌일위집계!#REF!</definedName>
    <definedName name="_8A_14" localSheetId="1">[9]연돌일위집계!#REF!</definedName>
    <definedName name="_8A_14" localSheetId="4">[9]연돌일위집계!#REF!</definedName>
    <definedName name="_8A_14" localSheetId="2">[9]연돌일위집계!#REF!</definedName>
    <definedName name="_8A_14" localSheetId="0">[9]연돌일위집계!#REF!</definedName>
    <definedName name="_8A_14">[9]연돌일위집계!#REF!</definedName>
    <definedName name="_8A_15" localSheetId="1">[9]연돌일위집계!#REF!</definedName>
    <definedName name="_8A_15" localSheetId="4">[9]연돌일위집계!#REF!</definedName>
    <definedName name="_8A_15" localSheetId="2">[9]연돌일위집계!#REF!</definedName>
    <definedName name="_8A_15" localSheetId="0">[9]연돌일위집계!#REF!</definedName>
    <definedName name="_8A_15">[9]연돌일위집계!#REF!</definedName>
    <definedName name="_8A_16" localSheetId="1">[9]연돌일위집계!#REF!</definedName>
    <definedName name="_8A_16" localSheetId="4">[9]연돌일위집계!#REF!</definedName>
    <definedName name="_8A_16" localSheetId="2">[9]연돌일위집계!#REF!</definedName>
    <definedName name="_8A_16" localSheetId="0">[9]연돌일위집계!#REF!</definedName>
    <definedName name="_8A_16">[9]연돌일위집계!#REF!</definedName>
    <definedName name="_8A_17" localSheetId="1">[9]연돌일위집계!#REF!</definedName>
    <definedName name="_8A_17" localSheetId="4">[9]연돌일위집계!#REF!</definedName>
    <definedName name="_8A_17" localSheetId="2">[9]연돌일위집계!#REF!</definedName>
    <definedName name="_8A_17" localSheetId="0">[9]연돌일위집계!#REF!</definedName>
    <definedName name="_8A_17">[9]연돌일위집계!#REF!</definedName>
    <definedName name="_8A_18" localSheetId="1">[9]연돌일위집계!#REF!</definedName>
    <definedName name="_8A_18" localSheetId="4">[9]연돌일위집계!#REF!</definedName>
    <definedName name="_8A_18" localSheetId="2">[9]연돌일위집계!#REF!</definedName>
    <definedName name="_8A_18" localSheetId="0">[9]연돌일위집계!#REF!</definedName>
    <definedName name="_8A_18">[9]연돌일위집계!#REF!</definedName>
    <definedName name="_8A_19" localSheetId="1">[9]연돌일위집계!#REF!</definedName>
    <definedName name="_8A_19" localSheetId="4">[9]연돌일위집계!#REF!</definedName>
    <definedName name="_8A_19" localSheetId="2">[9]연돌일위집계!#REF!</definedName>
    <definedName name="_8A_19" localSheetId="0">[9]연돌일위집계!#REF!</definedName>
    <definedName name="_8A_19">[9]연돌일위집계!#REF!</definedName>
    <definedName name="_8A_2" localSheetId="1">[9]연돌일위집계!#REF!</definedName>
    <definedName name="_8A_2" localSheetId="4">[9]연돌일위집계!#REF!</definedName>
    <definedName name="_8A_2" localSheetId="2">[9]연돌일위집계!#REF!</definedName>
    <definedName name="_8A_2" localSheetId="0">[9]연돌일위집계!#REF!</definedName>
    <definedName name="_8A_2">[9]연돌일위집계!#REF!</definedName>
    <definedName name="_8A_20" localSheetId="1">[9]연돌일위집계!#REF!</definedName>
    <definedName name="_8A_20" localSheetId="4">[9]연돌일위집계!#REF!</definedName>
    <definedName name="_8A_20" localSheetId="2">[9]연돌일위집계!#REF!</definedName>
    <definedName name="_8A_20" localSheetId="0">[9]연돌일위집계!#REF!</definedName>
    <definedName name="_8A_20">[9]연돌일위집계!#REF!</definedName>
    <definedName name="_8A_21" localSheetId="1">[9]연돌일위집계!#REF!</definedName>
    <definedName name="_8A_21" localSheetId="4">[9]연돌일위집계!#REF!</definedName>
    <definedName name="_8A_21" localSheetId="2">[9]연돌일위집계!#REF!</definedName>
    <definedName name="_8A_21" localSheetId="0">[9]연돌일위집계!#REF!</definedName>
    <definedName name="_8A_21">[9]연돌일위집계!#REF!</definedName>
    <definedName name="_8A_22" localSheetId="1">[9]연돌일위집계!#REF!</definedName>
    <definedName name="_8A_22" localSheetId="4">[9]연돌일위집계!#REF!</definedName>
    <definedName name="_8A_22" localSheetId="2">[9]연돌일위집계!#REF!</definedName>
    <definedName name="_8A_22" localSheetId="0">[9]연돌일위집계!#REF!</definedName>
    <definedName name="_8A_22">[9]연돌일위집계!#REF!</definedName>
    <definedName name="_8A_23" localSheetId="1">[9]연돌일위집계!#REF!</definedName>
    <definedName name="_8A_23" localSheetId="4">[9]연돌일위집계!#REF!</definedName>
    <definedName name="_8A_23" localSheetId="2">[9]연돌일위집계!#REF!</definedName>
    <definedName name="_8A_23" localSheetId="0">[9]연돌일위집계!#REF!</definedName>
    <definedName name="_8A_23">[9]연돌일위집계!#REF!</definedName>
    <definedName name="_8A_24" localSheetId="1">[9]연돌일위집계!#REF!</definedName>
    <definedName name="_8A_24" localSheetId="4">[9]연돌일위집계!#REF!</definedName>
    <definedName name="_8A_24" localSheetId="2">[9]연돌일위집계!#REF!</definedName>
    <definedName name="_8A_24" localSheetId="0">[9]연돌일위집계!#REF!</definedName>
    <definedName name="_8A_24">[9]연돌일위집계!#REF!</definedName>
    <definedName name="_8A_25" localSheetId="1">[9]연돌일위집계!#REF!</definedName>
    <definedName name="_8A_25" localSheetId="4">[9]연돌일위집계!#REF!</definedName>
    <definedName name="_8A_25" localSheetId="2">[9]연돌일위집계!#REF!</definedName>
    <definedName name="_8A_25" localSheetId="0">[9]연돌일위집계!#REF!</definedName>
    <definedName name="_8A_25">[9]연돌일위집계!#REF!</definedName>
    <definedName name="_8A_26" localSheetId="1">[9]연돌일위집계!#REF!</definedName>
    <definedName name="_8A_26" localSheetId="4">[9]연돌일위집계!#REF!</definedName>
    <definedName name="_8A_26" localSheetId="2">[9]연돌일위집계!#REF!</definedName>
    <definedName name="_8A_26" localSheetId="0">[9]연돌일위집계!#REF!</definedName>
    <definedName name="_8A_26">[9]연돌일위집계!#REF!</definedName>
    <definedName name="_8A_27" localSheetId="1">[9]연돌일위집계!#REF!</definedName>
    <definedName name="_8A_27" localSheetId="4">[9]연돌일위집계!#REF!</definedName>
    <definedName name="_8A_27" localSheetId="2">[9]연돌일위집계!#REF!</definedName>
    <definedName name="_8A_27" localSheetId="0">[9]연돌일위집계!#REF!</definedName>
    <definedName name="_8A_27">[9]연돌일위집계!#REF!</definedName>
    <definedName name="_8A_28" localSheetId="1">[9]연돌일위집계!#REF!</definedName>
    <definedName name="_8A_28" localSheetId="4">[9]연돌일위집계!#REF!</definedName>
    <definedName name="_8A_28" localSheetId="2">[9]연돌일위집계!#REF!</definedName>
    <definedName name="_8A_28" localSheetId="0">[9]연돌일위집계!#REF!</definedName>
    <definedName name="_8A_28">[9]연돌일위집계!#REF!</definedName>
    <definedName name="_8A_29" localSheetId="1">[9]연돌일위집계!#REF!</definedName>
    <definedName name="_8A_29" localSheetId="4">[9]연돌일위집계!#REF!</definedName>
    <definedName name="_8A_29" localSheetId="2">[9]연돌일위집계!#REF!</definedName>
    <definedName name="_8A_29" localSheetId="0">[9]연돌일위집계!#REF!</definedName>
    <definedName name="_8A_29">[9]연돌일위집계!#REF!</definedName>
    <definedName name="_8A_3" localSheetId="1">[9]연돌일위집계!#REF!</definedName>
    <definedName name="_8A_3" localSheetId="4">[9]연돌일위집계!#REF!</definedName>
    <definedName name="_8A_3" localSheetId="2">[9]연돌일위집계!#REF!</definedName>
    <definedName name="_8A_3" localSheetId="0">[9]연돌일위집계!#REF!</definedName>
    <definedName name="_8A_3">[9]연돌일위집계!#REF!</definedName>
    <definedName name="_8A_30" localSheetId="1">[9]연돌일위집계!#REF!</definedName>
    <definedName name="_8A_30" localSheetId="4">[9]연돌일위집계!#REF!</definedName>
    <definedName name="_8A_30" localSheetId="2">[9]연돌일위집계!#REF!</definedName>
    <definedName name="_8A_30" localSheetId="0">[9]연돌일위집계!#REF!</definedName>
    <definedName name="_8A_30">[9]연돌일위집계!#REF!</definedName>
    <definedName name="_8A_4" localSheetId="1">[9]연돌일위집계!#REF!</definedName>
    <definedName name="_8A_4" localSheetId="4">[9]연돌일위집계!#REF!</definedName>
    <definedName name="_8A_4" localSheetId="2">[9]연돌일위집계!#REF!</definedName>
    <definedName name="_8A_4" localSheetId="0">[9]연돌일위집계!#REF!</definedName>
    <definedName name="_8A_4">[9]연돌일위집계!#REF!</definedName>
    <definedName name="_8A_5" localSheetId="1">[9]연돌일위집계!#REF!</definedName>
    <definedName name="_8A_5" localSheetId="4">[9]연돌일위집계!#REF!</definedName>
    <definedName name="_8A_5" localSheetId="2">[9]연돌일위집계!#REF!</definedName>
    <definedName name="_8A_5" localSheetId="0">[9]연돌일위집계!#REF!</definedName>
    <definedName name="_8A_5">[9]연돌일위집계!#REF!</definedName>
    <definedName name="_8A_6" localSheetId="1">[9]연돌일위집계!#REF!</definedName>
    <definedName name="_8A_6" localSheetId="4">[9]연돌일위집계!#REF!</definedName>
    <definedName name="_8A_6" localSheetId="2">[9]연돌일위집계!#REF!</definedName>
    <definedName name="_8A_6" localSheetId="0">[9]연돌일위집계!#REF!</definedName>
    <definedName name="_8A_6">[9]연돌일위집계!#REF!</definedName>
    <definedName name="_8A_7" localSheetId="1">[9]연돌일위집계!#REF!</definedName>
    <definedName name="_8A_7" localSheetId="4">[9]연돌일위집계!#REF!</definedName>
    <definedName name="_8A_7" localSheetId="2">[9]연돌일위집계!#REF!</definedName>
    <definedName name="_8A_7" localSheetId="0">[9]연돌일위집계!#REF!</definedName>
    <definedName name="_8A_7">[9]연돌일위집계!#REF!</definedName>
    <definedName name="_8A_8" localSheetId="1">[9]연돌일위집계!#REF!</definedName>
    <definedName name="_8A_8" localSheetId="4">[9]연돌일위집계!#REF!</definedName>
    <definedName name="_8A_8" localSheetId="2">[9]연돌일위집계!#REF!</definedName>
    <definedName name="_8A_8" localSheetId="0">[9]연돌일위집계!#REF!</definedName>
    <definedName name="_8A_8">[9]연돌일위집계!#REF!</definedName>
    <definedName name="_8A_9" localSheetId="1">[9]연돌일위집계!#REF!</definedName>
    <definedName name="_8A_9" localSheetId="4">[9]연돌일위집계!#REF!</definedName>
    <definedName name="_8A_9" localSheetId="2">[9]연돌일위집계!#REF!</definedName>
    <definedName name="_8A_9" localSheetId="0">[9]연돌일위집계!#REF!</definedName>
    <definedName name="_8A_9">[9]연돌일위집계!#REF!</definedName>
    <definedName name="_8B_1" localSheetId="1">[9]연돌일위집계!#REF!</definedName>
    <definedName name="_8B_1" localSheetId="4">[9]연돌일위집계!#REF!</definedName>
    <definedName name="_8B_1" localSheetId="2">[9]연돌일위집계!#REF!</definedName>
    <definedName name="_8B_1" localSheetId="0">[9]연돌일위집계!#REF!</definedName>
    <definedName name="_8B_1">[9]연돌일위집계!#REF!</definedName>
    <definedName name="_8B_10" localSheetId="1">[9]연돌일위집계!#REF!</definedName>
    <definedName name="_8B_10" localSheetId="4">[9]연돌일위집계!#REF!</definedName>
    <definedName name="_8B_10" localSheetId="2">[9]연돌일위집계!#REF!</definedName>
    <definedName name="_8B_10" localSheetId="0">[9]연돌일위집계!#REF!</definedName>
    <definedName name="_8B_10">[9]연돌일위집계!#REF!</definedName>
    <definedName name="_8B_11" localSheetId="1">[9]연돌일위집계!#REF!</definedName>
    <definedName name="_8B_11" localSheetId="4">[9]연돌일위집계!#REF!</definedName>
    <definedName name="_8B_11" localSheetId="2">[9]연돌일위집계!#REF!</definedName>
    <definedName name="_8B_11" localSheetId="0">[9]연돌일위집계!#REF!</definedName>
    <definedName name="_8B_11">[9]연돌일위집계!#REF!</definedName>
    <definedName name="_8B_12" localSheetId="1">[9]연돌일위집계!#REF!</definedName>
    <definedName name="_8B_12" localSheetId="4">[9]연돌일위집계!#REF!</definedName>
    <definedName name="_8B_12" localSheetId="2">[9]연돌일위집계!#REF!</definedName>
    <definedName name="_8B_12" localSheetId="0">[9]연돌일위집계!#REF!</definedName>
    <definedName name="_8B_12">[9]연돌일위집계!#REF!</definedName>
    <definedName name="_8B_13" localSheetId="1">[9]연돌일위집계!#REF!</definedName>
    <definedName name="_8B_13" localSheetId="4">[9]연돌일위집계!#REF!</definedName>
    <definedName name="_8B_13" localSheetId="2">[9]연돌일위집계!#REF!</definedName>
    <definedName name="_8B_13" localSheetId="0">[9]연돌일위집계!#REF!</definedName>
    <definedName name="_8B_13">[9]연돌일위집계!#REF!</definedName>
    <definedName name="_8B_14" localSheetId="1">[9]연돌일위집계!#REF!</definedName>
    <definedName name="_8B_14" localSheetId="4">[9]연돌일위집계!#REF!</definedName>
    <definedName name="_8B_14" localSheetId="2">[9]연돌일위집계!#REF!</definedName>
    <definedName name="_8B_14" localSheetId="0">[9]연돌일위집계!#REF!</definedName>
    <definedName name="_8B_14">[9]연돌일위집계!#REF!</definedName>
    <definedName name="_8B_15" localSheetId="1">[9]연돌일위집계!#REF!</definedName>
    <definedName name="_8B_15" localSheetId="4">[9]연돌일위집계!#REF!</definedName>
    <definedName name="_8B_15" localSheetId="2">[9]연돌일위집계!#REF!</definedName>
    <definedName name="_8B_15" localSheetId="0">[9]연돌일위집계!#REF!</definedName>
    <definedName name="_8B_15">[9]연돌일위집계!#REF!</definedName>
    <definedName name="_8B_16" localSheetId="1">[9]연돌일위집계!#REF!</definedName>
    <definedName name="_8B_16" localSheetId="4">[9]연돌일위집계!#REF!</definedName>
    <definedName name="_8B_16" localSheetId="2">[9]연돌일위집계!#REF!</definedName>
    <definedName name="_8B_16" localSheetId="0">[9]연돌일위집계!#REF!</definedName>
    <definedName name="_8B_16">[9]연돌일위집계!#REF!</definedName>
    <definedName name="_8B_17" localSheetId="1">[9]연돌일위집계!#REF!</definedName>
    <definedName name="_8B_17" localSheetId="4">[9]연돌일위집계!#REF!</definedName>
    <definedName name="_8B_17" localSheetId="2">[9]연돌일위집계!#REF!</definedName>
    <definedName name="_8B_17" localSheetId="0">[9]연돌일위집계!#REF!</definedName>
    <definedName name="_8B_17">[9]연돌일위집계!#REF!</definedName>
    <definedName name="_8B_18" localSheetId="1">[9]연돌일위집계!#REF!</definedName>
    <definedName name="_8B_18" localSheetId="4">[9]연돌일위집계!#REF!</definedName>
    <definedName name="_8B_18" localSheetId="2">[9]연돌일위집계!#REF!</definedName>
    <definedName name="_8B_18" localSheetId="0">[9]연돌일위집계!#REF!</definedName>
    <definedName name="_8B_18">[9]연돌일위집계!#REF!</definedName>
    <definedName name="_8B_19" localSheetId="1">[9]연돌일위집계!#REF!</definedName>
    <definedName name="_8B_19" localSheetId="4">[9]연돌일위집계!#REF!</definedName>
    <definedName name="_8B_19" localSheetId="2">[9]연돌일위집계!#REF!</definedName>
    <definedName name="_8B_19" localSheetId="0">[9]연돌일위집계!#REF!</definedName>
    <definedName name="_8B_19">[9]연돌일위집계!#REF!</definedName>
    <definedName name="_8B_2" localSheetId="1">[9]연돌일위집계!#REF!</definedName>
    <definedName name="_8B_2" localSheetId="4">[9]연돌일위집계!#REF!</definedName>
    <definedName name="_8B_2" localSheetId="2">[9]연돌일위집계!#REF!</definedName>
    <definedName name="_8B_2" localSheetId="0">[9]연돌일위집계!#REF!</definedName>
    <definedName name="_8B_2">[9]연돌일위집계!#REF!</definedName>
    <definedName name="_8B_20" localSheetId="1">[9]연돌일위집계!#REF!</definedName>
    <definedName name="_8B_20" localSheetId="4">[9]연돌일위집계!#REF!</definedName>
    <definedName name="_8B_20" localSheetId="2">[9]연돌일위집계!#REF!</definedName>
    <definedName name="_8B_20" localSheetId="0">[9]연돌일위집계!#REF!</definedName>
    <definedName name="_8B_20">[9]연돌일위집계!#REF!</definedName>
    <definedName name="_8B_21" localSheetId="1">[9]연돌일위집계!#REF!</definedName>
    <definedName name="_8B_21" localSheetId="4">[9]연돌일위집계!#REF!</definedName>
    <definedName name="_8B_21" localSheetId="2">[9]연돌일위집계!#REF!</definedName>
    <definedName name="_8B_21" localSheetId="0">[9]연돌일위집계!#REF!</definedName>
    <definedName name="_8B_21">[9]연돌일위집계!#REF!</definedName>
    <definedName name="_8B_22" localSheetId="1">[9]연돌일위집계!#REF!</definedName>
    <definedName name="_8B_22" localSheetId="4">[9]연돌일위집계!#REF!</definedName>
    <definedName name="_8B_22" localSheetId="2">[9]연돌일위집계!#REF!</definedName>
    <definedName name="_8B_22" localSheetId="0">[9]연돌일위집계!#REF!</definedName>
    <definedName name="_8B_22">[9]연돌일위집계!#REF!</definedName>
    <definedName name="_8B_23" localSheetId="1">[9]연돌일위집계!#REF!</definedName>
    <definedName name="_8B_23" localSheetId="4">[9]연돌일위집계!#REF!</definedName>
    <definedName name="_8B_23" localSheetId="2">[9]연돌일위집계!#REF!</definedName>
    <definedName name="_8B_23" localSheetId="0">[9]연돌일위집계!#REF!</definedName>
    <definedName name="_8B_23">[9]연돌일위집계!#REF!</definedName>
    <definedName name="_8B_24" localSheetId="1">[9]연돌일위집계!#REF!</definedName>
    <definedName name="_8B_24" localSheetId="4">[9]연돌일위집계!#REF!</definedName>
    <definedName name="_8B_24" localSheetId="2">[9]연돌일위집계!#REF!</definedName>
    <definedName name="_8B_24" localSheetId="0">[9]연돌일위집계!#REF!</definedName>
    <definedName name="_8B_24">[9]연돌일위집계!#REF!</definedName>
    <definedName name="_8B_25" localSheetId="1">[9]연돌일위집계!#REF!</definedName>
    <definedName name="_8B_25" localSheetId="4">[9]연돌일위집계!#REF!</definedName>
    <definedName name="_8B_25" localSheetId="2">[9]연돌일위집계!#REF!</definedName>
    <definedName name="_8B_25" localSheetId="0">[9]연돌일위집계!#REF!</definedName>
    <definedName name="_8B_25">[9]연돌일위집계!#REF!</definedName>
    <definedName name="_8B_26" localSheetId="1">[9]연돌일위집계!#REF!</definedName>
    <definedName name="_8B_26" localSheetId="4">[9]연돌일위집계!#REF!</definedName>
    <definedName name="_8B_26" localSheetId="2">[9]연돌일위집계!#REF!</definedName>
    <definedName name="_8B_26" localSheetId="0">[9]연돌일위집계!#REF!</definedName>
    <definedName name="_8B_26">[9]연돌일위집계!#REF!</definedName>
    <definedName name="_8B_27" localSheetId="1">[9]연돌일위집계!#REF!</definedName>
    <definedName name="_8B_27" localSheetId="4">[9]연돌일위집계!#REF!</definedName>
    <definedName name="_8B_27" localSheetId="2">[9]연돌일위집계!#REF!</definedName>
    <definedName name="_8B_27" localSheetId="0">[9]연돌일위집계!#REF!</definedName>
    <definedName name="_8B_27">[9]연돌일위집계!#REF!</definedName>
    <definedName name="_8B_28" localSheetId="1">[9]연돌일위집계!#REF!</definedName>
    <definedName name="_8B_28" localSheetId="4">[9]연돌일위집계!#REF!</definedName>
    <definedName name="_8B_28" localSheetId="2">[9]연돌일위집계!#REF!</definedName>
    <definedName name="_8B_28" localSheetId="0">[9]연돌일위집계!#REF!</definedName>
    <definedName name="_8B_28">[9]연돌일위집계!#REF!</definedName>
    <definedName name="_8B_29" localSheetId="1">[9]연돌일위집계!#REF!</definedName>
    <definedName name="_8B_29" localSheetId="4">[9]연돌일위집계!#REF!</definedName>
    <definedName name="_8B_29" localSheetId="2">[9]연돌일위집계!#REF!</definedName>
    <definedName name="_8B_29" localSheetId="0">[9]연돌일위집계!#REF!</definedName>
    <definedName name="_8B_29">[9]연돌일위집계!#REF!</definedName>
    <definedName name="_8B_3" localSheetId="1">[9]연돌일위집계!#REF!</definedName>
    <definedName name="_8B_3" localSheetId="4">[9]연돌일위집계!#REF!</definedName>
    <definedName name="_8B_3" localSheetId="2">[9]연돌일위집계!#REF!</definedName>
    <definedName name="_8B_3" localSheetId="0">[9]연돌일위집계!#REF!</definedName>
    <definedName name="_8B_3">[9]연돌일위집계!#REF!</definedName>
    <definedName name="_8B_30" localSheetId="1">[9]연돌일위집계!#REF!</definedName>
    <definedName name="_8B_30" localSheetId="4">[9]연돌일위집계!#REF!</definedName>
    <definedName name="_8B_30" localSheetId="2">[9]연돌일위집계!#REF!</definedName>
    <definedName name="_8B_30" localSheetId="0">[9]연돌일위집계!#REF!</definedName>
    <definedName name="_8B_30">[9]연돌일위집계!#REF!</definedName>
    <definedName name="_8B_4" localSheetId="1">[9]연돌일위집계!#REF!</definedName>
    <definedName name="_8B_4" localSheetId="4">[9]연돌일위집계!#REF!</definedName>
    <definedName name="_8B_4" localSheetId="2">[9]연돌일위집계!#REF!</definedName>
    <definedName name="_8B_4" localSheetId="0">[9]연돌일위집계!#REF!</definedName>
    <definedName name="_8B_4">[9]연돌일위집계!#REF!</definedName>
    <definedName name="_8B_5" localSheetId="1">[9]연돌일위집계!#REF!</definedName>
    <definedName name="_8B_5" localSheetId="4">[9]연돌일위집계!#REF!</definedName>
    <definedName name="_8B_5" localSheetId="2">[9]연돌일위집계!#REF!</definedName>
    <definedName name="_8B_5" localSheetId="0">[9]연돌일위집계!#REF!</definedName>
    <definedName name="_8B_5">[9]연돌일위집계!#REF!</definedName>
    <definedName name="_8B_6" localSheetId="1">[9]연돌일위집계!#REF!</definedName>
    <definedName name="_8B_6" localSheetId="4">[9]연돌일위집계!#REF!</definedName>
    <definedName name="_8B_6" localSheetId="2">[9]연돌일위집계!#REF!</definedName>
    <definedName name="_8B_6" localSheetId="0">[9]연돌일위집계!#REF!</definedName>
    <definedName name="_8B_6">[9]연돌일위집계!#REF!</definedName>
    <definedName name="_8B_7" localSheetId="1">[9]연돌일위집계!#REF!</definedName>
    <definedName name="_8B_7" localSheetId="4">[9]연돌일위집계!#REF!</definedName>
    <definedName name="_8B_7" localSheetId="2">[9]연돌일위집계!#REF!</definedName>
    <definedName name="_8B_7" localSheetId="0">[9]연돌일위집계!#REF!</definedName>
    <definedName name="_8B_7">[9]연돌일위집계!#REF!</definedName>
    <definedName name="_8B_8" localSheetId="1">[9]연돌일위집계!#REF!</definedName>
    <definedName name="_8B_8" localSheetId="4">[9]연돌일위집계!#REF!</definedName>
    <definedName name="_8B_8" localSheetId="2">[9]연돌일위집계!#REF!</definedName>
    <definedName name="_8B_8" localSheetId="0">[9]연돌일위집계!#REF!</definedName>
    <definedName name="_8B_8">[9]연돌일위집계!#REF!</definedName>
    <definedName name="_8B_9" localSheetId="1">[9]연돌일위집계!#REF!</definedName>
    <definedName name="_8B_9" localSheetId="4">[9]연돌일위집계!#REF!</definedName>
    <definedName name="_8B_9" localSheetId="2">[9]연돌일위집계!#REF!</definedName>
    <definedName name="_8B_9" localSheetId="0">[9]연돌일위집계!#REF!</definedName>
    <definedName name="_8B_9">[9]연돌일위집계!#REF!</definedName>
    <definedName name="_8C_1" localSheetId="1">[9]연돌일위집계!#REF!</definedName>
    <definedName name="_8C_1" localSheetId="4">[9]연돌일위집계!#REF!</definedName>
    <definedName name="_8C_1" localSheetId="2">[9]연돌일위집계!#REF!</definedName>
    <definedName name="_8C_1" localSheetId="0">[9]연돌일위집계!#REF!</definedName>
    <definedName name="_8C_1">[9]연돌일위집계!#REF!</definedName>
    <definedName name="_8C_10" localSheetId="1">[9]연돌일위집계!#REF!</definedName>
    <definedName name="_8C_10" localSheetId="4">[9]연돌일위집계!#REF!</definedName>
    <definedName name="_8C_10" localSheetId="2">[9]연돌일위집계!#REF!</definedName>
    <definedName name="_8C_10" localSheetId="0">[9]연돌일위집계!#REF!</definedName>
    <definedName name="_8C_10">[9]연돌일위집계!#REF!</definedName>
    <definedName name="_8C_11" localSheetId="1">[9]연돌일위집계!#REF!</definedName>
    <definedName name="_8C_11" localSheetId="4">[9]연돌일위집계!#REF!</definedName>
    <definedName name="_8C_11" localSheetId="2">[9]연돌일위집계!#REF!</definedName>
    <definedName name="_8C_11" localSheetId="0">[9]연돌일위집계!#REF!</definedName>
    <definedName name="_8C_11">[9]연돌일위집계!#REF!</definedName>
    <definedName name="_8C_12" localSheetId="1">[9]연돌일위집계!#REF!</definedName>
    <definedName name="_8C_12" localSheetId="4">[9]연돌일위집계!#REF!</definedName>
    <definedName name="_8C_12" localSheetId="2">[9]연돌일위집계!#REF!</definedName>
    <definedName name="_8C_12" localSheetId="0">[9]연돌일위집계!#REF!</definedName>
    <definedName name="_8C_12">[9]연돌일위집계!#REF!</definedName>
    <definedName name="_8C_13" localSheetId="1">[9]연돌일위집계!#REF!</definedName>
    <definedName name="_8C_13" localSheetId="4">[9]연돌일위집계!#REF!</definedName>
    <definedName name="_8C_13" localSheetId="2">[9]연돌일위집계!#REF!</definedName>
    <definedName name="_8C_13" localSheetId="0">[9]연돌일위집계!#REF!</definedName>
    <definedName name="_8C_13">[9]연돌일위집계!#REF!</definedName>
    <definedName name="_8C_14" localSheetId="1">[9]연돌일위집계!#REF!</definedName>
    <definedName name="_8C_14" localSheetId="4">[9]연돌일위집계!#REF!</definedName>
    <definedName name="_8C_14" localSheetId="2">[9]연돌일위집계!#REF!</definedName>
    <definedName name="_8C_14" localSheetId="0">[9]연돌일위집계!#REF!</definedName>
    <definedName name="_8C_14">[9]연돌일위집계!#REF!</definedName>
    <definedName name="_8C_15" localSheetId="1">[9]연돌일위집계!#REF!</definedName>
    <definedName name="_8C_15" localSheetId="4">[9]연돌일위집계!#REF!</definedName>
    <definedName name="_8C_15" localSheetId="2">[9]연돌일위집계!#REF!</definedName>
    <definedName name="_8C_15" localSheetId="0">[9]연돌일위집계!#REF!</definedName>
    <definedName name="_8C_15">[9]연돌일위집계!#REF!</definedName>
    <definedName name="_8C_16" localSheetId="1">[9]연돌일위집계!#REF!</definedName>
    <definedName name="_8C_16" localSheetId="4">[9]연돌일위집계!#REF!</definedName>
    <definedName name="_8C_16" localSheetId="2">[9]연돌일위집계!#REF!</definedName>
    <definedName name="_8C_16" localSheetId="0">[9]연돌일위집계!#REF!</definedName>
    <definedName name="_8C_16">[9]연돌일위집계!#REF!</definedName>
    <definedName name="_8C_17" localSheetId="1">[9]연돌일위집계!#REF!</definedName>
    <definedName name="_8C_17" localSheetId="4">[9]연돌일위집계!#REF!</definedName>
    <definedName name="_8C_17" localSheetId="2">[9]연돌일위집계!#REF!</definedName>
    <definedName name="_8C_17" localSheetId="0">[9]연돌일위집계!#REF!</definedName>
    <definedName name="_8C_17">[9]연돌일위집계!#REF!</definedName>
    <definedName name="_8C_18" localSheetId="1">[9]연돌일위집계!#REF!</definedName>
    <definedName name="_8C_18" localSheetId="4">[9]연돌일위집계!#REF!</definedName>
    <definedName name="_8C_18" localSheetId="2">[9]연돌일위집계!#REF!</definedName>
    <definedName name="_8C_18" localSheetId="0">[9]연돌일위집계!#REF!</definedName>
    <definedName name="_8C_18">[9]연돌일위집계!#REF!</definedName>
    <definedName name="_8C_19" localSheetId="1">[9]연돌일위집계!#REF!</definedName>
    <definedName name="_8C_19" localSheetId="4">[9]연돌일위집계!#REF!</definedName>
    <definedName name="_8C_19" localSheetId="2">[9]연돌일위집계!#REF!</definedName>
    <definedName name="_8C_19" localSheetId="0">[9]연돌일위집계!#REF!</definedName>
    <definedName name="_8C_19">[9]연돌일위집계!#REF!</definedName>
    <definedName name="_8C_2" localSheetId="1">[9]연돌일위집계!#REF!</definedName>
    <definedName name="_8C_2" localSheetId="4">[9]연돌일위집계!#REF!</definedName>
    <definedName name="_8C_2" localSheetId="2">[9]연돌일위집계!#REF!</definedName>
    <definedName name="_8C_2" localSheetId="0">[9]연돌일위집계!#REF!</definedName>
    <definedName name="_8C_2">[9]연돌일위집계!#REF!</definedName>
    <definedName name="_8C_20" localSheetId="1">[9]연돌일위집계!#REF!</definedName>
    <definedName name="_8C_20" localSheetId="4">[9]연돌일위집계!#REF!</definedName>
    <definedName name="_8C_20" localSheetId="2">[9]연돌일위집계!#REF!</definedName>
    <definedName name="_8C_20" localSheetId="0">[9]연돌일위집계!#REF!</definedName>
    <definedName name="_8C_20">[9]연돌일위집계!#REF!</definedName>
    <definedName name="_8C_21" localSheetId="1">[9]연돌일위집계!#REF!</definedName>
    <definedName name="_8C_21" localSheetId="4">[9]연돌일위집계!#REF!</definedName>
    <definedName name="_8C_21" localSheetId="2">[9]연돌일위집계!#REF!</definedName>
    <definedName name="_8C_21" localSheetId="0">[9]연돌일위집계!#REF!</definedName>
    <definedName name="_8C_21">[9]연돌일위집계!#REF!</definedName>
    <definedName name="_8C_22" localSheetId="1">[9]연돌일위집계!#REF!</definedName>
    <definedName name="_8C_22" localSheetId="4">[9]연돌일위집계!#REF!</definedName>
    <definedName name="_8C_22" localSheetId="2">[9]연돌일위집계!#REF!</definedName>
    <definedName name="_8C_22" localSheetId="0">[9]연돌일위집계!#REF!</definedName>
    <definedName name="_8C_22">[9]연돌일위집계!#REF!</definedName>
    <definedName name="_8C_23" localSheetId="1">[9]연돌일위집계!#REF!</definedName>
    <definedName name="_8C_23" localSheetId="4">[9]연돌일위집계!#REF!</definedName>
    <definedName name="_8C_23" localSheetId="2">[9]연돌일위집계!#REF!</definedName>
    <definedName name="_8C_23" localSheetId="0">[9]연돌일위집계!#REF!</definedName>
    <definedName name="_8C_23">[9]연돌일위집계!#REF!</definedName>
    <definedName name="_8C_24" localSheetId="1">[9]연돌일위집계!#REF!</definedName>
    <definedName name="_8C_24" localSheetId="4">[9]연돌일위집계!#REF!</definedName>
    <definedName name="_8C_24" localSheetId="2">[9]연돌일위집계!#REF!</definedName>
    <definedName name="_8C_24" localSheetId="0">[9]연돌일위집계!#REF!</definedName>
    <definedName name="_8C_24">[9]연돌일위집계!#REF!</definedName>
    <definedName name="_8C_25" localSheetId="1">[9]연돌일위집계!#REF!</definedName>
    <definedName name="_8C_25" localSheetId="4">[9]연돌일위집계!#REF!</definedName>
    <definedName name="_8C_25" localSheetId="2">[9]연돌일위집계!#REF!</definedName>
    <definedName name="_8C_25" localSheetId="0">[9]연돌일위집계!#REF!</definedName>
    <definedName name="_8C_25">[9]연돌일위집계!#REF!</definedName>
    <definedName name="_8C_26" localSheetId="1">[9]연돌일위집계!#REF!</definedName>
    <definedName name="_8C_26" localSheetId="4">[9]연돌일위집계!#REF!</definedName>
    <definedName name="_8C_26" localSheetId="2">[9]연돌일위집계!#REF!</definedName>
    <definedName name="_8C_26" localSheetId="0">[9]연돌일위집계!#REF!</definedName>
    <definedName name="_8C_26">[9]연돌일위집계!#REF!</definedName>
    <definedName name="_8C_27" localSheetId="1">[9]연돌일위집계!#REF!</definedName>
    <definedName name="_8C_27" localSheetId="4">[9]연돌일위집계!#REF!</definedName>
    <definedName name="_8C_27" localSheetId="2">[9]연돌일위집계!#REF!</definedName>
    <definedName name="_8C_27" localSheetId="0">[9]연돌일위집계!#REF!</definedName>
    <definedName name="_8C_27">[9]연돌일위집계!#REF!</definedName>
    <definedName name="_8C_28" localSheetId="1">[9]연돌일위집계!#REF!</definedName>
    <definedName name="_8C_28" localSheetId="4">[9]연돌일위집계!#REF!</definedName>
    <definedName name="_8C_28" localSheetId="2">[9]연돌일위집계!#REF!</definedName>
    <definedName name="_8C_28" localSheetId="0">[9]연돌일위집계!#REF!</definedName>
    <definedName name="_8C_28">[9]연돌일위집계!#REF!</definedName>
    <definedName name="_8C_29" localSheetId="1">[9]연돌일위집계!#REF!</definedName>
    <definedName name="_8C_29" localSheetId="4">[9]연돌일위집계!#REF!</definedName>
    <definedName name="_8C_29" localSheetId="2">[9]연돌일위집계!#REF!</definedName>
    <definedName name="_8C_29" localSheetId="0">[9]연돌일위집계!#REF!</definedName>
    <definedName name="_8C_29">[9]연돌일위집계!#REF!</definedName>
    <definedName name="_8C_3" localSheetId="1">[9]연돌일위집계!#REF!</definedName>
    <definedName name="_8C_3" localSheetId="4">[9]연돌일위집계!#REF!</definedName>
    <definedName name="_8C_3" localSheetId="2">[9]연돌일위집계!#REF!</definedName>
    <definedName name="_8C_3" localSheetId="0">[9]연돌일위집계!#REF!</definedName>
    <definedName name="_8C_3">[9]연돌일위집계!#REF!</definedName>
    <definedName name="_8C_30" localSheetId="1">[9]연돌일위집계!#REF!</definedName>
    <definedName name="_8C_30" localSheetId="4">[9]연돌일위집계!#REF!</definedName>
    <definedName name="_8C_30" localSheetId="2">[9]연돌일위집계!#REF!</definedName>
    <definedName name="_8C_30" localSheetId="0">[9]연돌일위집계!#REF!</definedName>
    <definedName name="_8C_30">[9]연돌일위집계!#REF!</definedName>
    <definedName name="_8C_4" localSheetId="1">[9]연돌일위집계!#REF!</definedName>
    <definedName name="_8C_4" localSheetId="4">[9]연돌일위집계!#REF!</definedName>
    <definedName name="_8C_4" localSheetId="2">[9]연돌일위집계!#REF!</definedName>
    <definedName name="_8C_4" localSheetId="0">[9]연돌일위집계!#REF!</definedName>
    <definedName name="_8C_4">[9]연돌일위집계!#REF!</definedName>
    <definedName name="_8C_5" localSheetId="1">[9]연돌일위집계!#REF!</definedName>
    <definedName name="_8C_5" localSheetId="4">[9]연돌일위집계!#REF!</definedName>
    <definedName name="_8C_5" localSheetId="2">[9]연돌일위집계!#REF!</definedName>
    <definedName name="_8C_5" localSheetId="0">[9]연돌일위집계!#REF!</definedName>
    <definedName name="_8C_5">[9]연돌일위집계!#REF!</definedName>
    <definedName name="_8C_6" localSheetId="1">[9]연돌일위집계!#REF!</definedName>
    <definedName name="_8C_6" localSheetId="4">[9]연돌일위집계!#REF!</definedName>
    <definedName name="_8C_6" localSheetId="2">[9]연돌일위집계!#REF!</definedName>
    <definedName name="_8C_6" localSheetId="0">[9]연돌일위집계!#REF!</definedName>
    <definedName name="_8C_6">[9]연돌일위집계!#REF!</definedName>
    <definedName name="_8C_7" localSheetId="1">[9]연돌일위집계!#REF!</definedName>
    <definedName name="_8C_7" localSheetId="4">[9]연돌일위집계!#REF!</definedName>
    <definedName name="_8C_7" localSheetId="2">[9]연돌일위집계!#REF!</definedName>
    <definedName name="_8C_7" localSheetId="0">[9]연돌일위집계!#REF!</definedName>
    <definedName name="_8C_7">[9]연돌일위집계!#REF!</definedName>
    <definedName name="_8C_8" localSheetId="1">[9]연돌일위집계!#REF!</definedName>
    <definedName name="_8C_8" localSheetId="4">[9]연돌일위집계!#REF!</definedName>
    <definedName name="_8C_8" localSheetId="2">[9]연돌일위집계!#REF!</definedName>
    <definedName name="_8C_8" localSheetId="0">[9]연돌일위집계!#REF!</definedName>
    <definedName name="_8C_8">[9]연돌일위집계!#REF!</definedName>
    <definedName name="_8C_9" localSheetId="1">[9]연돌일위집계!#REF!</definedName>
    <definedName name="_8C_9" localSheetId="4">[9]연돌일위집계!#REF!</definedName>
    <definedName name="_8C_9" localSheetId="2">[9]연돌일위집계!#REF!</definedName>
    <definedName name="_8C_9" localSheetId="0">[9]연돌일위집계!#REF!</definedName>
    <definedName name="_8C_9">[9]연돌일위집계!#REF!</definedName>
    <definedName name="_8F" localSheetId="1" hidden="1">[16]본사공가현황!#REF!</definedName>
    <definedName name="_8F" localSheetId="4" hidden="1">[16]본사공가현황!#REF!</definedName>
    <definedName name="_8F" localSheetId="2" hidden="1">[16]본사공가현황!#REF!</definedName>
    <definedName name="_8F" localSheetId="0" hidden="1">[16]본사공가현황!#REF!</definedName>
    <definedName name="_8F" hidden="1">[16]본사공가현황!#REF!</definedName>
    <definedName name="_8G__Extr" localSheetId="1">#REF!</definedName>
    <definedName name="_8G__Extr" localSheetId="4">#REF!</definedName>
    <definedName name="_8G__Extr" localSheetId="2">#REF!</definedName>
    <definedName name="_8G__Extr" localSheetId="0">#REF!</definedName>
    <definedName name="_8G__Extr">#REF!</definedName>
    <definedName name="_9">#N/A</definedName>
    <definedName name="_9_3_0Crite" localSheetId="1">#REF!</definedName>
    <definedName name="_9_3_0Crite" localSheetId="4">#REF!</definedName>
    <definedName name="_9_3_0Crite" localSheetId="2">#REF!</definedName>
    <definedName name="_9_3_0Crite" localSheetId="0">#REF!</definedName>
    <definedName name="_9_3_0Crite">#REF!</definedName>
    <definedName name="_90">#N/A</definedName>
    <definedName name="_91">#N/A</definedName>
    <definedName name="_92">#N/A</definedName>
    <definedName name="_93">#N/A</definedName>
    <definedName name="_94">#N/A</definedName>
    <definedName name="_95">#N/A</definedName>
    <definedName name="_96">#N/A</definedName>
    <definedName name="_97">#N/A</definedName>
    <definedName name="_98">#N/A</definedName>
    <definedName name="_99">#N/A</definedName>
    <definedName name="_9A_1" localSheetId="1">[9]연돌일위집계!#REF!</definedName>
    <definedName name="_9A_1" localSheetId="4">[9]연돌일위집계!#REF!</definedName>
    <definedName name="_9A_1" localSheetId="2">[9]연돌일위집계!#REF!</definedName>
    <definedName name="_9A_1" localSheetId="0">[9]연돌일위집계!#REF!</definedName>
    <definedName name="_9A_1">[9]연돌일위집계!#REF!</definedName>
    <definedName name="_9A_10" localSheetId="1">[9]연돌일위집계!#REF!</definedName>
    <definedName name="_9A_10" localSheetId="4">[9]연돌일위집계!#REF!</definedName>
    <definedName name="_9A_10" localSheetId="2">[9]연돌일위집계!#REF!</definedName>
    <definedName name="_9A_10" localSheetId="0">[9]연돌일위집계!#REF!</definedName>
    <definedName name="_9A_10">[9]연돌일위집계!#REF!</definedName>
    <definedName name="_9A_11" localSheetId="1">[9]연돌일위집계!#REF!</definedName>
    <definedName name="_9A_11" localSheetId="4">[9]연돌일위집계!#REF!</definedName>
    <definedName name="_9A_11" localSheetId="2">[9]연돌일위집계!#REF!</definedName>
    <definedName name="_9A_11" localSheetId="0">[9]연돌일위집계!#REF!</definedName>
    <definedName name="_9A_11">[9]연돌일위집계!#REF!</definedName>
    <definedName name="_9A_12" localSheetId="1">[9]연돌일위집계!#REF!</definedName>
    <definedName name="_9A_12" localSheetId="4">[9]연돌일위집계!#REF!</definedName>
    <definedName name="_9A_12" localSheetId="2">[9]연돌일위집계!#REF!</definedName>
    <definedName name="_9A_12" localSheetId="0">[9]연돌일위집계!#REF!</definedName>
    <definedName name="_9A_12">[9]연돌일위집계!#REF!</definedName>
    <definedName name="_9A_13" localSheetId="1">[9]연돌일위집계!#REF!</definedName>
    <definedName name="_9A_13" localSheetId="4">[9]연돌일위집계!#REF!</definedName>
    <definedName name="_9A_13" localSheetId="2">[9]연돌일위집계!#REF!</definedName>
    <definedName name="_9A_13" localSheetId="0">[9]연돌일위집계!#REF!</definedName>
    <definedName name="_9A_13">[9]연돌일위집계!#REF!</definedName>
    <definedName name="_9A_14" localSheetId="1">[9]연돌일위집계!#REF!</definedName>
    <definedName name="_9A_14" localSheetId="4">[9]연돌일위집계!#REF!</definedName>
    <definedName name="_9A_14" localSheetId="2">[9]연돌일위집계!#REF!</definedName>
    <definedName name="_9A_14" localSheetId="0">[9]연돌일위집계!#REF!</definedName>
    <definedName name="_9A_14">[9]연돌일위집계!#REF!</definedName>
    <definedName name="_9A_15" localSheetId="1">[9]연돌일위집계!#REF!</definedName>
    <definedName name="_9A_15" localSheetId="4">[9]연돌일위집계!#REF!</definedName>
    <definedName name="_9A_15" localSheetId="2">[9]연돌일위집계!#REF!</definedName>
    <definedName name="_9A_15" localSheetId="0">[9]연돌일위집계!#REF!</definedName>
    <definedName name="_9A_15">[9]연돌일위집계!#REF!</definedName>
    <definedName name="_9A_16" localSheetId="1">[9]연돌일위집계!#REF!</definedName>
    <definedName name="_9A_16" localSheetId="4">[9]연돌일위집계!#REF!</definedName>
    <definedName name="_9A_16" localSheetId="2">[9]연돌일위집계!#REF!</definedName>
    <definedName name="_9A_16" localSheetId="0">[9]연돌일위집계!#REF!</definedName>
    <definedName name="_9A_16">[9]연돌일위집계!#REF!</definedName>
    <definedName name="_9A_17" localSheetId="1">[9]연돌일위집계!#REF!</definedName>
    <definedName name="_9A_17" localSheetId="4">[9]연돌일위집계!#REF!</definedName>
    <definedName name="_9A_17" localSheetId="2">[9]연돌일위집계!#REF!</definedName>
    <definedName name="_9A_17" localSheetId="0">[9]연돌일위집계!#REF!</definedName>
    <definedName name="_9A_17">[9]연돌일위집계!#REF!</definedName>
    <definedName name="_9A_18" localSheetId="1">[9]연돌일위집계!#REF!</definedName>
    <definedName name="_9A_18" localSheetId="4">[9]연돌일위집계!#REF!</definedName>
    <definedName name="_9A_18" localSheetId="2">[9]연돌일위집계!#REF!</definedName>
    <definedName name="_9A_18" localSheetId="0">[9]연돌일위집계!#REF!</definedName>
    <definedName name="_9A_18">[9]연돌일위집계!#REF!</definedName>
    <definedName name="_9A_19" localSheetId="1">[9]연돌일위집계!#REF!</definedName>
    <definedName name="_9A_19" localSheetId="4">[9]연돌일위집계!#REF!</definedName>
    <definedName name="_9A_19" localSheetId="2">[9]연돌일위집계!#REF!</definedName>
    <definedName name="_9A_19" localSheetId="0">[9]연돌일위집계!#REF!</definedName>
    <definedName name="_9A_19">[9]연돌일위집계!#REF!</definedName>
    <definedName name="_9A_2" localSheetId="1">[9]연돌일위집계!#REF!</definedName>
    <definedName name="_9A_2" localSheetId="4">[9]연돌일위집계!#REF!</definedName>
    <definedName name="_9A_2" localSheetId="2">[9]연돌일위집계!#REF!</definedName>
    <definedName name="_9A_2" localSheetId="0">[9]연돌일위집계!#REF!</definedName>
    <definedName name="_9A_2">[9]연돌일위집계!#REF!</definedName>
    <definedName name="_9A_20" localSheetId="1">[9]연돌일위집계!#REF!</definedName>
    <definedName name="_9A_20" localSheetId="4">[9]연돌일위집계!#REF!</definedName>
    <definedName name="_9A_20" localSheetId="2">[9]연돌일위집계!#REF!</definedName>
    <definedName name="_9A_20" localSheetId="0">[9]연돌일위집계!#REF!</definedName>
    <definedName name="_9A_20">[9]연돌일위집계!#REF!</definedName>
    <definedName name="_9A_21" localSheetId="1">[9]연돌일위집계!#REF!</definedName>
    <definedName name="_9A_21" localSheetId="4">[9]연돌일위집계!#REF!</definedName>
    <definedName name="_9A_21" localSheetId="2">[9]연돌일위집계!#REF!</definedName>
    <definedName name="_9A_21" localSheetId="0">[9]연돌일위집계!#REF!</definedName>
    <definedName name="_9A_21">[9]연돌일위집계!#REF!</definedName>
    <definedName name="_9A_22" localSheetId="1">[9]연돌일위집계!#REF!</definedName>
    <definedName name="_9A_22" localSheetId="4">[9]연돌일위집계!#REF!</definedName>
    <definedName name="_9A_22" localSheetId="2">[9]연돌일위집계!#REF!</definedName>
    <definedName name="_9A_22" localSheetId="0">[9]연돌일위집계!#REF!</definedName>
    <definedName name="_9A_22">[9]연돌일위집계!#REF!</definedName>
    <definedName name="_9A_23" localSheetId="1">[9]연돌일위집계!#REF!</definedName>
    <definedName name="_9A_23" localSheetId="4">[9]연돌일위집계!#REF!</definedName>
    <definedName name="_9A_23" localSheetId="2">[9]연돌일위집계!#REF!</definedName>
    <definedName name="_9A_23" localSheetId="0">[9]연돌일위집계!#REF!</definedName>
    <definedName name="_9A_23">[9]연돌일위집계!#REF!</definedName>
    <definedName name="_9A_24" localSheetId="1">[9]연돌일위집계!#REF!</definedName>
    <definedName name="_9A_24" localSheetId="4">[9]연돌일위집계!#REF!</definedName>
    <definedName name="_9A_24" localSheetId="2">[9]연돌일위집계!#REF!</definedName>
    <definedName name="_9A_24" localSheetId="0">[9]연돌일위집계!#REF!</definedName>
    <definedName name="_9A_24">[9]연돌일위집계!#REF!</definedName>
    <definedName name="_9A_25" localSheetId="1">[9]연돌일위집계!#REF!</definedName>
    <definedName name="_9A_25" localSheetId="4">[9]연돌일위집계!#REF!</definedName>
    <definedName name="_9A_25" localSheetId="2">[9]연돌일위집계!#REF!</definedName>
    <definedName name="_9A_25" localSheetId="0">[9]연돌일위집계!#REF!</definedName>
    <definedName name="_9A_25">[9]연돌일위집계!#REF!</definedName>
    <definedName name="_9A_26" localSheetId="1">[9]연돌일위집계!#REF!</definedName>
    <definedName name="_9A_26" localSheetId="4">[9]연돌일위집계!#REF!</definedName>
    <definedName name="_9A_26" localSheetId="2">[9]연돌일위집계!#REF!</definedName>
    <definedName name="_9A_26" localSheetId="0">[9]연돌일위집계!#REF!</definedName>
    <definedName name="_9A_26">[9]연돌일위집계!#REF!</definedName>
    <definedName name="_9A_27" localSheetId="1">[9]연돌일위집계!#REF!</definedName>
    <definedName name="_9A_27" localSheetId="4">[9]연돌일위집계!#REF!</definedName>
    <definedName name="_9A_27" localSheetId="2">[9]연돌일위집계!#REF!</definedName>
    <definedName name="_9A_27" localSheetId="0">[9]연돌일위집계!#REF!</definedName>
    <definedName name="_9A_27">[9]연돌일위집계!#REF!</definedName>
    <definedName name="_9A_28" localSheetId="1">[9]연돌일위집계!#REF!</definedName>
    <definedName name="_9A_28" localSheetId="4">[9]연돌일위집계!#REF!</definedName>
    <definedName name="_9A_28" localSheetId="2">[9]연돌일위집계!#REF!</definedName>
    <definedName name="_9A_28" localSheetId="0">[9]연돌일위집계!#REF!</definedName>
    <definedName name="_9A_28">[9]연돌일위집계!#REF!</definedName>
    <definedName name="_9A_29" localSheetId="1">[9]연돌일위집계!#REF!</definedName>
    <definedName name="_9A_29" localSheetId="4">[9]연돌일위집계!#REF!</definedName>
    <definedName name="_9A_29" localSheetId="2">[9]연돌일위집계!#REF!</definedName>
    <definedName name="_9A_29" localSheetId="0">[9]연돌일위집계!#REF!</definedName>
    <definedName name="_9A_29">[9]연돌일위집계!#REF!</definedName>
    <definedName name="_9A_3" localSheetId="1">[9]연돌일위집계!#REF!</definedName>
    <definedName name="_9A_3" localSheetId="4">[9]연돌일위집계!#REF!</definedName>
    <definedName name="_9A_3" localSheetId="2">[9]연돌일위집계!#REF!</definedName>
    <definedName name="_9A_3" localSheetId="0">[9]연돌일위집계!#REF!</definedName>
    <definedName name="_9A_3">[9]연돌일위집계!#REF!</definedName>
    <definedName name="_9A_30" localSheetId="1">[9]연돌일위집계!#REF!</definedName>
    <definedName name="_9A_30" localSheetId="4">[9]연돌일위집계!#REF!</definedName>
    <definedName name="_9A_30" localSheetId="2">[9]연돌일위집계!#REF!</definedName>
    <definedName name="_9A_30" localSheetId="0">[9]연돌일위집계!#REF!</definedName>
    <definedName name="_9A_30">[9]연돌일위집계!#REF!</definedName>
    <definedName name="_9A_4" localSheetId="1">[9]연돌일위집계!#REF!</definedName>
    <definedName name="_9A_4" localSheetId="4">[9]연돌일위집계!#REF!</definedName>
    <definedName name="_9A_4" localSheetId="2">[9]연돌일위집계!#REF!</definedName>
    <definedName name="_9A_4" localSheetId="0">[9]연돌일위집계!#REF!</definedName>
    <definedName name="_9A_4">[9]연돌일위집계!#REF!</definedName>
    <definedName name="_9A_5" localSheetId="1">[9]연돌일위집계!#REF!</definedName>
    <definedName name="_9A_5" localSheetId="4">[9]연돌일위집계!#REF!</definedName>
    <definedName name="_9A_5" localSheetId="2">[9]연돌일위집계!#REF!</definedName>
    <definedName name="_9A_5" localSheetId="0">[9]연돌일위집계!#REF!</definedName>
    <definedName name="_9A_5">[9]연돌일위집계!#REF!</definedName>
    <definedName name="_9A_6" localSheetId="1">[9]연돌일위집계!#REF!</definedName>
    <definedName name="_9A_6" localSheetId="4">[9]연돌일위집계!#REF!</definedName>
    <definedName name="_9A_6" localSheetId="2">[9]연돌일위집계!#REF!</definedName>
    <definedName name="_9A_6" localSheetId="0">[9]연돌일위집계!#REF!</definedName>
    <definedName name="_9A_6">[9]연돌일위집계!#REF!</definedName>
    <definedName name="_9A_7" localSheetId="1">[9]연돌일위집계!#REF!</definedName>
    <definedName name="_9A_7" localSheetId="4">[9]연돌일위집계!#REF!</definedName>
    <definedName name="_9A_7" localSheetId="2">[9]연돌일위집계!#REF!</definedName>
    <definedName name="_9A_7" localSheetId="0">[9]연돌일위집계!#REF!</definedName>
    <definedName name="_9A_7">[9]연돌일위집계!#REF!</definedName>
    <definedName name="_9A_8" localSheetId="1">[9]연돌일위집계!#REF!</definedName>
    <definedName name="_9A_8" localSheetId="4">[9]연돌일위집계!#REF!</definedName>
    <definedName name="_9A_8" localSheetId="2">[9]연돌일위집계!#REF!</definedName>
    <definedName name="_9A_8" localSheetId="0">[9]연돌일위집계!#REF!</definedName>
    <definedName name="_9A_8">[9]연돌일위집계!#REF!</definedName>
    <definedName name="_9A_9" localSheetId="1">[9]연돌일위집계!#REF!</definedName>
    <definedName name="_9A_9" localSheetId="4">[9]연돌일위집계!#REF!</definedName>
    <definedName name="_9A_9" localSheetId="2">[9]연돌일위집계!#REF!</definedName>
    <definedName name="_9A_9" localSheetId="0">[9]연돌일위집계!#REF!</definedName>
    <definedName name="_9A_9">[9]연돌일위집계!#REF!</definedName>
    <definedName name="_9B_1" localSheetId="1">[9]연돌일위집계!#REF!</definedName>
    <definedName name="_9B_1" localSheetId="4">[9]연돌일위집계!#REF!</definedName>
    <definedName name="_9B_1" localSheetId="2">[9]연돌일위집계!#REF!</definedName>
    <definedName name="_9B_1" localSheetId="0">[9]연돌일위집계!#REF!</definedName>
    <definedName name="_9B_1">[9]연돌일위집계!#REF!</definedName>
    <definedName name="_9B_10" localSheetId="1">[9]연돌일위집계!#REF!</definedName>
    <definedName name="_9B_10" localSheetId="4">[9]연돌일위집계!#REF!</definedName>
    <definedName name="_9B_10" localSheetId="2">[9]연돌일위집계!#REF!</definedName>
    <definedName name="_9B_10" localSheetId="0">[9]연돌일위집계!#REF!</definedName>
    <definedName name="_9B_10">[9]연돌일위집계!#REF!</definedName>
    <definedName name="_9B_11" localSheetId="1">[9]연돌일위집계!#REF!</definedName>
    <definedName name="_9B_11" localSheetId="4">[9]연돌일위집계!#REF!</definedName>
    <definedName name="_9B_11" localSheetId="2">[9]연돌일위집계!#REF!</definedName>
    <definedName name="_9B_11" localSheetId="0">[9]연돌일위집계!#REF!</definedName>
    <definedName name="_9B_11">[9]연돌일위집계!#REF!</definedName>
    <definedName name="_9B_12" localSheetId="1">[9]연돌일위집계!#REF!</definedName>
    <definedName name="_9B_12" localSheetId="4">[9]연돌일위집계!#REF!</definedName>
    <definedName name="_9B_12" localSheetId="2">[9]연돌일위집계!#REF!</definedName>
    <definedName name="_9B_12" localSheetId="0">[9]연돌일위집계!#REF!</definedName>
    <definedName name="_9B_12">[9]연돌일위집계!#REF!</definedName>
    <definedName name="_9B_13" localSheetId="1">[9]연돌일위집계!#REF!</definedName>
    <definedName name="_9B_13" localSheetId="4">[9]연돌일위집계!#REF!</definedName>
    <definedName name="_9B_13" localSheetId="2">[9]연돌일위집계!#REF!</definedName>
    <definedName name="_9B_13" localSheetId="0">[9]연돌일위집계!#REF!</definedName>
    <definedName name="_9B_13">[9]연돌일위집계!#REF!</definedName>
    <definedName name="_9B_14" localSheetId="1">[9]연돌일위집계!#REF!</definedName>
    <definedName name="_9B_14" localSheetId="4">[9]연돌일위집계!#REF!</definedName>
    <definedName name="_9B_14" localSheetId="2">[9]연돌일위집계!#REF!</definedName>
    <definedName name="_9B_14" localSheetId="0">[9]연돌일위집계!#REF!</definedName>
    <definedName name="_9B_14">[9]연돌일위집계!#REF!</definedName>
    <definedName name="_9B_15" localSheetId="1">[9]연돌일위집계!#REF!</definedName>
    <definedName name="_9B_15" localSheetId="4">[9]연돌일위집계!#REF!</definedName>
    <definedName name="_9B_15" localSheetId="2">[9]연돌일위집계!#REF!</definedName>
    <definedName name="_9B_15" localSheetId="0">[9]연돌일위집계!#REF!</definedName>
    <definedName name="_9B_15">[9]연돌일위집계!#REF!</definedName>
    <definedName name="_9B_16" localSheetId="1">[9]연돌일위집계!#REF!</definedName>
    <definedName name="_9B_16" localSheetId="4">[9]연돌일위집계!#REF!</definedName>
    <definedName name="_9B_16" localSheetId="2">[9]연돌일위집계!#REF!</definedName>
    <definedName name="_9B_16" localSheetId="0">[9]연돌일위집계!#REF!</definedName>
    <definedName name="_9B_16">[9]연돌일위집계!#REF!</definedName>
    <definedName name="_9B_17" localSheetId="1">[9]연돌일위집계!#REF!</definedName>
    <definedName name="_9B_17" localSheetId="4">[9]연돌일위집계!#REF!</definedName>
    <definedName name="_9B_17" localSheetId="2">[9]연돌일위집계!#REF!</definedName>
    <definedName name="_9B_17" localSheetId="0">[9]연돌일위집계!#REF!</definedName>
    <definedName name="_9B_17">[9]연돌일위집계!#REF!</definedName>
    <definedName name="_9B_18" localSheetId="1">[9]연돌일위집계!#REF!</definedName>
    <definedName name="_9B_18" localSheetId="4">[9]연돌일위집계!#REF!</definedName>
    <definedName name="_9B_18" localSheetId="2">[9]연돌일위집계!#REF!</definedName>
    <definedName name="_9B_18" localSheetId="0">[9]연돌일위집계!#REF!</definedName>
    <definedName name="_9B_18">[9]연돌일위집계!#REF!</definedName>
    <definedName name="_9B_19" localSheetId="1">[9]연돌일위집계!#REF!</definedName>
    <definedName name="_9B_19" localSheetId="4">[9]연돌일위집계!#REF!</definedName>
    <definedName name="_9B_19" localSheetId="2">[9]연돌일위집계!#REF!</definedName>
    <definedName name="_9B_19" localSheetId="0">[9]연돌일위집계!#REF!</definedName>
    <definedName name="_9B_19">[9]연돌일위집계!#REF!</definedName>
    <definedName name="_9B_2" localSheetId="1">[9]연돌일위집계!#REF!</definedName>
    <definedName name="_9B_2" localSheetId="4">[9]연돌일위집계!#REF!</definedName>
    <definedName name="_9B_2" localSheetId="2">[9]연돌일위집계!#REF!</definedName>
    <definedName name="_9B_2" localSheetId="0">[9]연돌일위집계!#REF!</definedName>
    <definedName name="_9B_2">[9]연돌일위집계!#REF!</definedName>
    <definedName name="_9B_20" localSheetId="1">[9]연돌일위집계!#REF!</definedName>
    <definedName name="_9B_20" localSheetId="4">[9]연돌일위집계!#REF!</definedName>
    <definedName name="_9B_20" localSheetId="2">[9]연돌일위집계!#REF!</definedName>
    <definedName name="_9B_20" localSheetId="0">[9]연돌일위집계!#REF!</definedName>
    <definedName name="_9B_20">[9]연돌일위집계!#REF!</definedName>
    <definedName name="_9B_21" localSheetId="1">[9]연돌일위집계!#REF!</definedName>
    <definedName name="_9B_21" localSheetId="4">[9]연돌일위집계!#REF!</definedName>
    <definedName name="_9B_21" localSheetId="2">[9]연돌일위집계!#REF!</definedName>
    <definedName name="_9B_21" localSheetId="0">[9]연돌일위집계!#REF!</definedName>
    <definedName name="_9B_21">[9]연돌일위집계!#REF!</definedName>
    <definedName name="_9B_22" localSheetId="1">[9]연돌일위집계!#REF!</definedName>
    <definedName name="_9B_22" localSheetId="4">[9]연돌일위집계!#REF!</definedName>
    <definedName name="_9B_22" localSheetId="2">[9]연돌일위집계!#REF!</definedName>
    <definedName name="_9B_22" localSheetId="0">[9]연돌일위집계!#REF!</definedName>
    <definedName name="_9B_22">[9]연돌일위집계!#REF!</definedName>
    <definedName name="_9B_23" localSheetId="1">[9]연돌일위집계!#REF!</definedName>
    <definedName name="_9B_23" localSheetId="4">[9]연돌일위집계!#REF!</definedName>
    <definedName name="_9B_23" localSheetId="2">[9]연돌일위집계!#REF!</definedName>
    <definedName name="_9B_23" localSheetId="0">[9]연돌일위집계!#REF!</definedName>
    <definedName name="_9B_23">[9]연돌일위집계!#REF!</definedName>
    <definedName name="_9B_24" localSheetId="1">[9]연돌일위집계!#REF!</definedName>
    <definedName name="_9B_24" localSheetId="4">[9]연돌일위집계!#REF!</definedName>
    <definedName name="_9B_24" localSheetId="2">[9]연돌일위집계!#REF!</definedName>
    <definedName name="_9B_24" localSheetId="0">[9]연돌일위집계!#REF!</definedName>
    <definedName name="_9B_24">[9]연돌일위집계!#REF!</definedName>
    <definedName name="_9B_25" localSheetId="1">[9]연돌일위집계!#REF!</definedName>
    <definedName name="_9B_25" localSheetId="4">[9]연돌일위집계!#REF!</definedName>
    <definedName name="_9B_25" localSheetId="2">[9]연돌일위집계!#REF!</definedName>
    <definedName name="_9B_25" localSheetId="0">[9]연돌일위집계!#REF!</definedName>
    <definedName name="_9B_25">[9]연돌일위집계!#REF!</definedName>
    <definedName name="_9B_26" localSheetId="1">[9]연돌일위집계!#REF!</definedName>
    <definedName name="_9B_26" localSheetId="4">[9]연돌일위집계!#REF!</definedName>
    <definedName name="_9B_26" localSheetId="2">[9]연돌일위집계!#REF!</definedName>
    <definedName name="_9B_26" localSheetId="0">[9]연돌일위집계!#REF!</definedName>
    <definedName name="_9B_26">[9]연돌일위집계!#REF!</definedName>
    <definedName name="_9B_27" localSheetId="1">[9]연돌일위집계!#REF!</definedName>
    <definedName name="_9B_27" localSheetId="4">[9]연돌일위집계!#REF!</definedName>
    <definedName name="_9B_27" localSheetId="2">[9]연돌일위집계!#REF!</definedName>
    <definedName name="_9B_27" localSheetId="0">[9]연돌일위집계!#REF!</definedName>
    <definedName name="_9B_27">[9]연돌일위집계!#REF!</definedName>
    <definedName name="_9B_28" localSheetId="1">[9]연돌일위집계!#REF!</definedName>
    <definedName name="_9B_28" localSheetId="4">[9]연돌일위집계!#REF!</definedName>
    <definedName name="_9B_28" localSheetId="2">[9]연돌일위집계!#REF!</definedName>
    <definedName name="_9B_28" localSheetId="0">[9]연돌일위집계!#REF!</definedName>
    <definedName name="_9B_28">[9]연돌일위집계!#REF!</definedName>
    <definedName name="_9B_29" localSheetId="1">[9]연돌일위집계!#REF!</definedName>
    <definedName name="_9B_29" localSheetId="4">[9]연돌일위집계!#REF!</definedName>
    <definedName name="_9B_29" localSheetId="2">[9]연돌일위집계!#REF!</definedName>
    <definedName name="_9B_29" localSheetId="0">[9]연돌일위집계!#REF!</definedName>
    <definedName name="_9B_29">[9]연돌일위집계!#REF!</definedName>
    <definedName name="_9B_3" localSheetId="1">[9]연돌일위집계!#REF!</definedName>
    <definedName name="_9B_3" localSheetId="4">[9]연돌일위집계!#REF!</definedName>
    <definedName name="_9B_3" localSheetId="2">[9]연돌일위집계!#REF!</definedName>
    <definedName name="_9B_3" localSheetId="0">[9]연돌일위집계!#REF!</definedName>
    <definedName name="_9B_3">[9]연돌일위집계!#REF!</definedName>
    <definedName name="_9B_30" localSheetId="1">[9]연돌일위집계!#REF!</definedName>
    <definedName name="_9B_30" localSheetId="4">[9]연돌일위집계!#REF!</definedName>
    <definedName name="_9B_30" localSheetId="2">[9]연돌일위집계!#REF!</definedName>
    <definedName name="_9B_30" localSheetId="0">[9]연돌일위집계!#REF!</definedName>
    <definedName name="_9B_30">[9]연돌일위집계!#REF!</definedName>
    <definedName name="_9B_4" localSheetId="1">[9]연돌일위집계!#REF!</definedName>
    <definedName name="_9B_4" localSheetId="4">[9]연돌일위집계!#REF!</definedName>
    <definedName name="_9B_4" localSheetId="2">[9]연돌일위집계!#REF!</definedName>
    <definedName name="_9B_4" localSheetId="0">[9]연돌일위집계!#REF!</definedName>
    <definedName name="_9B_4">[9]연돌일위집계!#REF!</definedName>
    <definedName name="_9B_5" localSheetId="1">[9]연돌일위집계!#REF!</definedName>
    <definedName name="_9B_5" localSheetId="4">[9]연돌일위집계!#REF!</definedName>
    <definedName name="_9B_5" localSheetId="2">[9]연돌일위집계!#REF!</definedName>
    <definedName name="_9B_5" localSheetId="0">[9]연돌일위집계!#REF!</definedName>
    <definedName name="_9B_5">[9]연돌일위집계!#REF!</definedName>
    <definedName name="_9B_6" localSheetId="1">[9]연돌일위집계!#REF!</definedName>
    <definedName name="_9B_6" localSheetId="4">[9]연돌일위집계!#REF!</definedName>
    <definedName name="_9B_6" localSheetId="2">[9]연돌일위집계!#REF!</definedName>
    <definedName name="_9B_6" localSheetId="0">[9]연돌일위집계!#REF!</definedName>
    <definedName name="_9B_6">[9]연돌일위집계!#REF!</definedName>
    <definedName name="_9B_7" localSheetId="1">[9]연돌일위집계!#REF!</definedName>
    <definedName name="_9B_7" localSheetId="4">[9]연돌일위집계!#REF!</definedName>
    <definedName name="_9B_7" localSheetId="2">[9]연돌일위집계!#REF!</definedName>
    <definedName name="_9B_7" localSheetId="0">[9]연돌일위집계!#REF!</definedName>
    <definedName name="_9B_7">[9]연돌일위집계!#REF!</definedName>
    <definedName name="_9B_8" localSheetId="1">[9]연돌일위집계!#REF!</definedName>
    <definedName name="_9B_8" localSheetId="4">[9]연돌일위집계!#REF!</definedName>
    <definedName name="_9B_8" localSheetId="2">[9]연돌일위집계!#REF!</definedName>
    <definedName name="_9B_8" localSheetId="0">[9]연돌일위집계!#REF!</definedName>
    <definedName name="_9B_8">[9]연돌일위집계!#REF!</definedName>
    <definedName name="_9B_9" localSheetId="1">[9]연돌일위집계!#REF!</definedName>
    <definedName name="_9B_9" localSheetId="4">[9]연돌일위집계!#REF!</definedName>
    <definedName name="_9B_9" localSheetId="2">[9]연돌일위집계!#REF!</definedName>
    <definedName name="_9B_9" localSheetId="0">[9]연돌일위집계!#REF!</definedName>
    <definedName name="_9B_9">[9]연돌일위집계!#REF!</definedName>
    <definedName name="_9C_1" localSheetId="1">[9]연돌일위집계!#REF!</definedName>
    <definedName name="_9C_1" localSheetId="4">[9]연돌일위집계!#REF!</definedName>
    <definedName name="_9C_1" localSheetId="2">[9]연돌일위집계!#REF!</definedName>
    <definedName name="_9C_1" localSheetId="0">[9]연돌일위집계!#REF!</definedName>
    <definedName name="_9C_1">[9]연돌일위집계!#REF!</definedName>
    <definedName name="_9C_10" localSheetId="1">[9]연돌일위집계!#REF!</definedName>
    <definedName name="_9C_10" localSheetId="4">[9]연돌일위집계!#REF!</definedName>
    <definedName name="_9C_10" localSheetId="2">[9]연돌일위집계!#REF!</definedName>
    <definedName name="_9C_10" localSheetId="0">[9]연돌일위집계!#REF!</definedName>
    <definedName name="_9C_10">[9]연돌일위집계!#REF!</definedName>
    <definedName name="_9C_11" localSheetId="1">[9]연돌일위집계!#REF!</definedName>
    <definedName name="_9C_11" localSheetId="4">[9]연돌일위집계!#REF!</definedName>
    <definedName name="_9C_11" localSheetId="2">[9]연돌일위집계!#REF!</definedName>
    <definedName name="_9C_11" localSheetId="0">[9]연돌일위집계!#REF!</definedName>
    <definedName name="_9C_11">[9]연돌일위집계!#REF!</definedName>
    <definedName name="_9C_12" localSheetId="1">[9]연돌일위집계!#REF!</definedName>
    <definedName name="_9C_12" localSheetId="4">[9]연돌일위집계!#REF!</definedName>
    <definedName name="_9C_12" localSheetId="2">[9]연돌일위집계!#REF!</definedName>
    <definedName name="_9C_12" localSheetId="0">[9]연돌일위집계!#REF!</definedName>
    <definedName name="_9C_12">[9]연돌일위집계!#REF!</definedName>
    <definedName name="_9C_13" localSheetId="1">[9]연돌일위집계!#REF!</definedName>
    <definedName name="_9C_13" localSheetId="4">[9]연돌일위집계!#REF!</definedName>
    <definedName name="_9C_13" localSheetId="2">[9]연돌일위집계!#REF!</definedName>
    <definedName name="_9C_13" localSheetId="0">[9]연돌일위집계!#REF!</definedName>
    <definedName name="_9C_13">[9]연돌일위집계!#REF!</definedName>
    <definedName name="_9C_14" localSheetId="1">[9]연돌일위집계!#REF!</definedName>
    <definedName name="_9C_14" localSheetId="4">[9]연돌일위집계!#REF!</definedName>
    <definedName name="_9C_14" localSheetId="2">[9]연돌일위집계!#REF!</definedName>
    <definedName name="_9C_14" localSheetId="0">[9]연돌일위집계!#REF!</definedName>
    <definedName name="_9C_14">[9]연돌일위집계!#REF!</definedName>
    <definedName name="_9C_15" localSheetId="1">[9]연돌일위집계!#REF!</definedName>
    <definedName name="_9C_15" localSheetId="4">[9]연돌일위집계!#REF!</definedName>
    <definedName name="_9C_15" localSheetId="2">[9]연돌일위집계!#REF!</definedName>
    <definedName name="_9C_15" localSheetId="0">[9]연돌일위집계!#REF!</definedName>
    <definedName name="_9C_15">[9]연돌일위집계!#REF!</definedName>
    <definedName name="_9C_16" localSheetId="1">[9]연돌일위집계!#REF!</definedName>
    <definedName name="_9C_16" localSheetId="4">[9]연돌일위집계!#REF!</definedName>
    <definedName name="_9C_16" localSheetId="2">[9]연돌일위집계!#REF!</definedName>
    <definedName name="_9C_16" localSheetId="0">[9]연돌일위집계!#REF!</definedName>
    <definedName name="_9C_16">[9]연돌일위집계!#REF!</definedName>
    <definedName name="_9C_17" localSheetId="1">[9]연돌일위집계!#REF!</definedName>
    <definedName name="_9C_17" localSheetId="4">[9]연돌일위집계!#REF!</definedName>
    <definedName name="_9C_17" localSheetId="2">[9]연돌일위집계!#REF!</definedName>
    <definedName name="_9C_17" localSheetId="0">[9]연돌일위집계!#REF!</definedName>
    <definedName name="_9C_17">[9]연돌일위집계!#REF!</definedName>
    <definedName name="_9C_18" localSheetId="1">[9]연돌일위집계!#REF!</definedName>
    <definedName name="_9C_18" localSheetId="4">[9]연돌일위집계!#REF!</definedName>
    <definedName name="_9C_18" localSheetId="2">[9]연돌일위집계!#REF!</definedName>
    <definedName name="_9C_18" localSheetId="0">[9]연돌일위집계!#REF!</definedName>
    <definedName name="_9C_18">[9]연돌일위집계!#REF!</definedName>
    <definedName name="_9C_19" localSheetId="1">[9]연돌일위집계!#REF!</definedName>
    <definedName name="_9C_19" localSheetId="4">[9]연돌일위집계!#REF!</definedName>
    <definedName name="_9C_19" localSheetId="2">[9]연돌일위집계!#REF!</definedName>
    <definedName name="_9C_19" localSheetId="0">[9]연돌일위집계!#REF!</definedName>
    <definedName name="_9C_19">[9]연돌일위집계!#REF!</definedName>
    <definedName name="_9C_2" localSheetId="1">[9]연돌일위집계!#REF!</definedName>
    <definedName name="_9C_2" localSheetId="4">[9]연돌일위집계!#REF!</definedName>
    <definedName name="_9C_2" localSheetId="2">[9]연돌일위집계!#REF!</definedName>
    <definedName name="_9C_2" localSheetId="0">[9]연돌일위집계!#REF!</definedName>
    <definedName name="_9C_2">[9]연돌일위집계!#REF!</definedName>
    <definedName name="_9C_20" localSheetId="1">[9]연돌일위집계!#REF!</definedName>
    <definedName name="_9C_20" localSheetId="4">[9]연돌일위집계!#REF!</definedName>
    <definedName name="_9C_20" localSheetId="2">[9]연돌일위집계!#REF!</definedName>
    <definedName name="_9C_20" localSheetId="0">[9]연돌일위집계!#REF!</definedName>
    <definedName name="_9C_20">[9]연돌일위집계!#REF!</definedName>
    <definedName name="_9C_21" localSheetId="1">[9]연돌일위집계!#REF!</definedName>
    <definedName name="_9C_21" localSheetId="4">[9]연돌일위집계!#REF!</definedName>
    <definedName name="_9C_21" localSheetId="2">[9]연돌일위집계!#REF!</definedName>
    <definedName name="_9C_21" localSheetId="0">[9]연돌일위집계!#REF!</definedName>
    <definedName name="_9C_21">[9]연돌일위집계!#REF!</definedName>
    <definedName name="_9C_22" localSheetId="1">[9]연돌일위집계!#REF!</definedName>
    <definedName name="_9C_22" localSheetId="4">[9]연돌일위집계!#REF!</definedName>
    <definedName name="_9C_22" localSheetId="2">[9]연돌일위집계!#REF!</definedName>
    <definedName name="_9C_22" localSheetId="0">[9]연돌일위집계!#REF!</definedName>
    <definedName name="_9C_22">[9]연돌일위집계!#REF!</definedName>
    <definedName name="_9C_23" localSheetId="1">[9]연돌일위집계!#REF!</definedName>
    <definedName name="_9C_23" localSheetId="4">[9]연돌일위집계!#REF!</definedName>
    <definedName name="_9C_23" localSheetId="2">[9]연돌일위집계!#REF!</definedName>
    <definedName name="_9C_23" localSheetId="0">[9]연돌일위집계!#REF!</definedName>
    <definedName name="_9C_23">[9]연돌일위집계!#REF!</definedName>
    <definedName name="_9C_24" localSheetId="1">[9]연돌일위집계!#REF!</definedName>
    <definedName name="_9C_24" localSheetId="4">[9]연돌일위집계!#REF!</definedName>
    <definedName name="_9C_24" localSheetId="2">[9]연돌일위집계!#REF!</definedName>
    <definedName name="_9C_24" localSheetId="0">[9]연돌일위집계!#REF!</definedName>
    <definedName name="_9C_24">[9]연돌일위집계!#REF!</definedName>
    <definedName name="_9C_25" localSheetId="1">[9]연돌일위집계!#REF!</definedName>
    <definedName name="_9C_25" localSheetId="4">[9]연돌일위집계!#REF!</definedName>
    <definedName name="_9C_25" localSheetId="2">[9]연돌일위집계!#REF!</definedName>
    <definedName name="_9C_25" localSheetId="0">[9]연돌일위집계!#REF!</definedName>
    <definedName name="_9C_25">[9]연돌일위집계!#REF!</definedName>
    <definedName name="_9C_26" localSheetId="1">[9]연돌일위집계!#REF!</definedName>
    <definedName name="_9C_26" localSheetId="4">[9]연돌일위집계!#REF!</definedName>
    <definedName name="_9C_26" localSheetId="2">[9]연돌일위집계!#REF!</definedName>
    <definedName name="_9C_26" localSheetId="0">[9]연돌일위집계!#REF!</definedName>
    <definedName name="_9C_26">[9]연돌일위집계!#REF!</definedName>
    <definedName name="_9C_27" localSheetId="1">[9]연돌일위집계!#REF!</definedName>
    <definedName name="_9C_27" localSheetId="4">[9]연돌일위집계!#REF!</definedName>
    <definedName name="_9C_27" localSheetId="2">[9]연돌일위집계!#REF!</definedName>
    <definedName name="_9C_27" localSheetId="0">[9]연돌일위집계!#REF!</definedName>
    <definedName name="_9C_27">[9]연돌일위집계!#REF!</definedName>
    <definedName name="_9C_28" localSheetId="1">[9]연돌일위집계!#REF!</definedName>
    <definedName name="_9C_28" localSheetId="4">[9]연돌일위집계!#REF!</definedName>
    <definedName name="_9C_28" localSheetId="2">[9]연돌일위집계!#REF!</definedName>
    <definedName name="_9C_28" localSheetId="0">[9]연돌일위집계!#REF!</definedName>
    <definedName name="_9C_28">[9]연돌일위집계!#REF!</definedName>
    <definedName name="_9C_29" localSheetId="1">[9]연돌일위집계!#REF!</definedName>
    <definedName name="_9C_29" localSheetId="4">[9]연돌일위집계!#REF!</definedName>
    <definedName name="_9C_29" localSheetId="2">[9]연돌일위집계!#REF!</definedName>
    <definedName name="_9C_29" localSheetId="0">[9]연돌일위집계!#REF!</definedName>
    <definedName name="_9C_29">[9]연돌일위집계!#REF!</definedName>
    <definedName name="_9C_3" localSheetId="1">[9]연돌일위집계!#REF!</definedName>
    <definedName name="_9C_3" localSheetId="4">[9]연돌일위집계!#REF!</definedName>
    <definedName name="_9C_3" localSheetId="2">[9]연돌일위집계!#REF!</definedName>
    <definedName name="_9C_3" localSheetId="0">[9]연돌일위집계!#REF!</definedName>
    <definedName name="_9C_3">[9]연돌일위집계!#REF!</definedName>
    <definedName name="_9C_30" localSheetId="1">[9]연돌일위집계!#REF!</definedName>
    <definedName name="_9C_30" localSheetId="4">[9]연돌일위집계!#REF!</definedName>
    <definedName name="_9C_30" localSheetId="2">[9]연돌일위집계!#REF!</definedName>
    <definedName name="_9C_30" localSheetId="0">[9]연돌일위집계!#REF!</definedName>
    <definedName name="_9C_30">[9]연돌일위집계!#REF!</definedName>
    <definedName name="_9C_4" localSheetId="1">[9]연돌일위집계!#REF!</definedName>
    <definedName name="_9C_4" localSheetId="4">[9]연돌일위집계!#REF!</definedName>
    <definedName name="_9C_4" localSheetId="2">[9]연돌일위집계!#REF!</definedName>
    <definedName name="_9C_4" localSheetId="0">[9]연돌일위집계!#REF!</definedName>
    <definedName name="_9C_4">[9]연돌일위집계!#REF!</definedName>
    <definedName name="_9C_5" localSheetId="1">[9]연돌일위집계!#REF!</definedName>
    <definedName name="_9C_5" localSheetId="4">[9]연돌일위집계!#REF!</definedName>
    <definedName name="_9C_5" localSheetId="2">[9]연돌일위집계!#REF!</definedName>
    <definedName name="_9C_5" localSheetId="0">[9]연돌일위집계!#REF!</definedName>
    <definedName name="_9C_5">[9]연돌일위집계!#REF!</definedName>
    <definedName name="_9C_6" localSheetId="1">[9]연돌일위집계!#REF!</definedName>
    <definedName name="_9C_6" localSheetId="4">[9]연돌일위집계!#REF!</definedName>
    <definedName name="_9C_6" localSheetId="2">[9]연돌일위집계!#REF!</definedName>
    <definedName name="_9C_6" localSheetId="0">[9]연돌일위집계!#REF!</definedName>
    <definedName name="_9C_6">[9]연돌일위집계!#REF!</definedName>
    <definedName name="_9C_7" localSheetId="1">[9]연돌일위집계!#REF!</definedName>
    <definedName name="_9C_7" localSheetId="4">[9]연돌일위집계!#REF!</definedName>
    <definedName name="_9C_7" localSheetId="2">[9]연돌일위집계!#REF!</definedName>
    <definedName name="_9C_7" localSheetId="0">[9]연돌일위집계!#REF!</definedName>
    <definedName name="_9C_7">[9]연돌일위집계!#REF!</definedName>
    <definedName name="_9C_8" localSheetId="1">[9]연돌일위집계!#REF!</definedName>
    <definedName name="_9C_8" localSheetId="4">[9]연돌일위집계!#REF!</definedName>
    <definedName name="_9C_8" localSheetId="2">[9]연돌일위집계!#REF!</definedName>
    <definedName name="_9C_8" localSheetId="0">[9]연돌일위집계!#REF!</definedName>
    <definedName name="_9C_8">[9]연돌일위집계!#REF!</definedName>
    <definedName name="_9C_9" localSheetId="1">[9]연돌일위집계!#REF!</definedName>
    <definedName name="_9C_9" localSheetId="4">[9]연돌일위집계!#REF!</definedName>
    <definedName name="_9C_9" localSheetId="2">[9]연돌일위집계!#REF!</definedName>
    <definedName name="_9C_9" localSheetId="0">[9]연돌일위집계!#REF!</definedName>
    <definedName name="_9C_9">[9]연돌일위집계!#REF!</definedName>
    <definedName name="_9G__Extract" localSheetId="1">#REF!</definedName>
    <definedName name="_9G__Extract" localSheetId="4">#REF!</definedName>
    <definedName name="_9G__Extract" localSheetId="2">#REF!</definedName>
    <definedName name="_9G__Extract" localSheetId="0">#REF!</definedName>
    <definedName name="_9G__Extract">#REF!</definedName>
    <definedName name="_A" localSheetId="1">#REF!</definedName>
    <definedName name="_A" localSheetId="4">#REF!</definedName>
    <definedName name="_A" localSheetId="2">#REF!</definedName>
    <definedName name="_A" localSheetId="0">#REF!</definedName>
    <definedName name="_A">#REF!</definedName>
    <definedName name="_A1" localSheetId="1">#REF!</definedName>
    <definedName name="_A1" localSheetId="4">#REF!</definedName>
    <definedName name="_A1" localSheetId="2">#REF!</definedName>
    <definedName name="_A1" localSheetId="0">#REF!</definedName>
    <definedName name="_A1">#REF!</definedName>
    <definedName name="_A183154" localSheetId="1">#REF!</definedName>
    <definedName name="_A183154" localSheetId="4">#REF!</definedName>
    <definedName name="_A183154" localSheetId="2">#REF!</definedName>
    <definedName name="_A183154" localSheetId="0">#REF!</definedName>
    <definedName name="_A183154">#REF!</definedName>
    <definedName name="_AAA1" localSheetId="1">'[17]MEXICO-C'!#REF!</definedName>
    <definedName name="_AAA1" localSheetId="4">'[17]MEXICO-C'!#REF!</definedName>
    <definedName name="_AAA1" localSheetId="2">'[17]MEXICO-C'!#REF!</definedName>
    <definedName name="_AAA1" localSheetId="0">'[17]MEXICO-C'!#REF!</definedName>
    <definedName name="_AAA1">'[17]MEXICO-C'!#REF!</definedName>
    <definedName name="_alm1" localSheetId="1">#REF!</definedName>
    <definedName name="_alm1" localSheetId="4">#REF!</definedName>
    <definedName name="_alm1" localSheetId="2">#REF!</definedName>
    <definedName name="_alm1" localSheetId="0">#REF!</definedName>
    <definedName name="_alm1">#REF!</definedName>
    <definedName name="_alm2" localSheetId="1">#REF!</definedName>
    <definedName name="_alm2" localSheetId="4">#REF!</definedName>
    <definedName name="_alm2" localSheetId="2">#REF!</definedName>
    <definedName name="_alm2" localSheetId="0">#REF!</definedName>
    <definedName name="_alm2">#REF!</definedName>
    <definedName name="_b2" localSheetId="1">#REF!</definedName>
    <definedName name="_b2" localSheetId="4">#REF!</definedName>
    <definedName name="_b2" localSheetId="2">#REF!</definedName>
    <definedName name="_b2" localSheetId="0">#REF!</definedName>
    <definedName name="_b2">#REF!</definedName>
    <definedName name="_c" localSheetId="1">#REF!</definedName>
    <definedName name="_c" localSheetId="4">#REF!</definedName>
    <definedName name="_c" localSheetId="2">#REF!</definedName>
    <definedName name="_c" localSheetId="0">#REF!</definedName>
    <definedName name="_c">#REF!</definedName>
    <definedName name="_CCC1">[18]무시!$A$3:$L$248</definedName>
    <definedName name="_Dist_Bin" localSheetId="1" hidden="1">#REF!</definedName>
    <definedName name="_Dist_Bin" localSheetId="4" hidden="1">#REF!</definedName>
    <definedName name="_Dist_Bin" localSheetId="2" hidden="1">#REF!</definedName>
    <definedName name="_Dist_Bin" localSheetId="0" hidden="1">#REF!</definedName>
    <definedName name="_Dist_Bin" hidden="1">#REF!</definedName>
    <definedName name="_Dist_Values" localSheetId="1" hidden="1">#REF!</definedName>
    <definedName name="_Dist_Values" localSheetId="4" hidden="1">#REF!</definedName>
    <definedName name="_Dist_Values" localSheetId="2" hidden="1">#REF!</definedName>
    <definedName name="_Dist_Values" localSheetId="0" hidden="1">#REF!</definedName>
    <definedName name="_Dist_Values" hidden="1">#REF!</definedName>
    <definedName name="_EE1" localSheetId="4" hidden="1">{#N/A,#N/A,FALSE,"단가표지"}</definedName>
    <definedName name="_EE1" localSheetId="2" hidden="1">{#N/A,#N/A,FALSE,"단가표지"}</definedName>
    <definedName name="_EE1" localSheetId="0" hidden="1">{#N/A,#N/A,FALSE,"단가표지"}</definedName>
    <definedName name="_EE1" hidden="1">{#N/A,#N/A,FALSE,"단가표지"}</definedName>
    <definedName name="_f2" localSheetId="1">#REF!</definedName>
    <definedName name="_f2" localSheetId="4">#REF!</definedName>
    <definedName name="_f2" localSheetId="2">#REF!</definedName>
    <definedName name="_f2" localSheetId="0">#REF!</definedName>
    <definedName name="_f2">#REF!</definedName>
    <definedName name="_FC1" localSheetId="4" hidden="1">{#N/A,#N/A,FALSE,"단가표지"}</definedName>
    <definedName name="_FC1" localSheetId="2" hidden="1">{#N/A,#N/A,FALSE,"단가표지"}</definedName>
    <definedName name="_FC1" localSheetId="0" hidden="1">{#N/A,#N/A,FALSE,"단가표지"}</definedName>
    <definedName name="_FC1" hidden="1">{#N/A,#N/A,FALSE,"단가표지"}</definedName>
    <definedName name="_Fill" localSheetId="1" hidden="1">#REF!</definedName>
    <definedName name="_Fill" localSheetId="4" hidden="1">#REF!</definedName>
    <definedName name="_Fill" localSheetId="2" hidden="1">#REF!</definedName>
    <definedName name="_Fill" localSheetId="0" hidden="1">#REF!</definedName>
    <definedName name="_Fill" hidden="1">#REF!</definedName>
    <definedName name="_fill1" localSheetId="1" hidden="1">[19]경비!#REF!</definedName>
    <definedName name="_fill1" localSheetId="4" hidden="1">[19]경비!#REF!</definedName>
    <definedName name="_fill1" localSheetId="2" hidden="1">[19]경비!#REF!</definedName>
    <definedName name="_fill1" localSheetId="0" hidden="1">[19]경비!#REF!</definedName>
    <definedName name="_fill1" hidden="1">[19]경비!#REF!</definedName>
    <definedName name="_fill2" localSheetId="1" hidden="1">[20]음료실행!#REF!</definedName>
    <definedName name="_fill2" localSheetId="4" hidden="1">[20]음료실행!#REF!</definedName>
    <definedName name="_fill2" localSheetId="2" hidden="1">[20]음료실행!#REF!</definedName>
    <definedName name="_fill2" localSheetId="0" hidden="1">[20]음료실행!#REF!</definedName>
    <definedName name="_fill2" hidden="1">[20]음료실행!#REF!</definedName>
    <definedName name="_i8">'[1]방배동내역(리라)'!$A$6:$Q$955</definedName>
    <definedName name="_k" hidden="1">#N/A</definedName>
    <definedName name="_Key1" localSheetId="1" hidden="1">#REF!</definedName>
    <definedName name="_Key1" localSheetId="4" hidden="1">#REF!</definedName>
    <definedName name="_Key1" localSheetId="2" hidden="1">#REF!</definedName>
    <definedName name="_Key1" localSheetId="0" hidden="1">#REF!</definedName>
    <definedName name="_Key1" hidden="1">#REF!</definedName>
    <definedName name="_Key2" localSheetId="1" hidden="1">[21]내역서!#REF!</definedName>
    <definedName name="_Key2" localSheetId="4" hidden="1">[21]내역서!#REF!</definedName>
    <definedName name="_Key2" localSheetId="2" hidden="1">[21]내역서!#REF!</definedName>
    <definedName name="_Key2" localSheetId="0" hidden="1">[21]내역서!#REF!</definedName>
    <definedName name="_Key2" hidden="1">[21]내역서!#REF!</definedName>
    <definedName name="_L1">'[22]U-TYPE(1)'!$F$10</definedName>
    <definedName name="_LLL1" localSheetId="1">'[17]MEXICO-C'!#REF!</definedName>
    <definedName name="_LLL1" localSheetId="4">'[17]MEXICO-C'!#REF!</definedName>
    <definedName name="_LLL1" localSheetId="2">'[17]MEXICO-C'!#REF!</definedName>
    <definedName name="_LLL1" localSheetId="0">'[17]MEXICO-C'!#REF!</definedName>
    <definedName name="_LLL1">'[17]MEXICO-C'!#REF!</definedName>
    <definedName name="_MatInverse_In" localSheetId="1" hidden="1">#REF!</definedName>
    <definedName name="_MatInverse_In" localSheetId="4" hidden="1">#REF!</definedName>
    <definedName name="_MatInverse_In" localSheetId="2" hidden="1">#REF!</definedName>
    <definedName name="_MatInverse_In" localSheetId="0" hidden="1">#REF!</definedName>
    <definedName name="_MatInverse_In" hidden="1">#REF!</definedName>
    <definedName name="_MatMult_A" localSheetId="1" hidden="1">#REF!</definedName>
    <definedName name="_MatMult_A" localSheetId="4" hidden="1">#REF!</definedName>
    <definedName name="_MatMult_A" localSheetId="2" hidden="1">#REF!</definedName>
    <definedName name="_MatMult_A" localSheetId="0" hidden="1">#REF!</definedName>
    <definedName name="_MatMult_A" hidden="1">#REF!</definedName>
    <definedName name="_MatMult_AxB" localSheetId="1" hidden="1">#REF!</definedName>
    <definedName name="_MatMult_AxB" localSheetId="4" hidden="1">#REF!</definedName>
    <definedName name="_MatMult_AxB" localSheetId="2" hidden="1">#REF!</definedName>
    <definedName name="_MatMult_AxB" localSheetId="0" hidden="1">#REF!</definedName>
    <definedName name="_MatMult_AxB" hidden="1">#REF!</definedName>
    <definedName name="_MatMult_B" localSheetId="1" hidden="1">#REF!</definedName>
    <definedName name="_MatMult_B" localSheetId="4" hidden="1">#REF!</definedName>
    <definedName name="_MatMult_B" localSheetId="2" hidden="1">#REF!</definedName>
    <definedName name="_MatMult_B" localSheetId="0" hidden="1">#REF!</definedName>
    <definedName name="_MatMult_B" hidden="1">#REF!</definedName>
    <definedName name="_Order1" hidden="1">255</definedName>
    <definedName name="_Order2" hidden="1">255</definedName>
    <definedName name="_ordr2" hidden="1">0</definedName>
    <definedName name="_ordwre2" hidden="1">0</definedName>
    <definedName name="_P1" localSheetId="1">#REF!</definedName>
    <definedName name="_P1" localSheetId="4">#REF!</definedName>
    <definedName name="_P1" localSheetId="2">#REF!</definedName>
    <definedName name="_P1" localSheetId="0">#REF!</definedName>
    <definedName name="_P1">#REF!</definedName>
    <definedName name="_P10" localSheetId="1">#REF!</definedName>
    <definedName name="_P10" localSheetId="4">#REF!</definedName>
    <definedName name="_P10" localSheetId="2">#REF!</definedName>
    <definedName name="_P10" localSheetId="0">#REF!</definedName>
    <definedName name="_P10">#REF!</definedName>
    <definedName name="_P11" localSheetId="1">#REF!</definedName>
    <definedName name="_P11" localSheetId="4">#REF!</definedName>
    <definedName name="_P11" localSheetId="2">#REF!</definedName>
    <definedName name="_P11" localSheetId="0">#REF!</definedName>
    <definedName name="_P11">#REF!</definedName>
    <definedName name="_P12" localSheetId="1">#REF!</definedName>
    <definedName name="_P12" localSheetId="4">#REF!</definedName>
    <definedName name="_P12" localSheetId="2">#REF!</definedName>
    <definedName name="_P12" localSheetId="0">#REF!</definedName>
    <definedName name="_P12">#REF!</definedName>
    <definedName name="_P13" localSheetId="1">#REF!</definedName>
    <definedName name="_P13" localSheetId="4">#REF!</definedName>
    <definedName name="_P13" localSheetId="2">#REF!</definedName>
    <definedName name="_P13" localSheetId="0">#REF!</definedName>
    <definedName name="_P13">#REF!</definedName>
    <definedName name="_P14" localSheetId="1">#REF!</definedName>
    <definedName name="_P14" localSheetId="4">#REF!</definedName>
    <definedName name="_P14" localSheetId="2">#REF!</definedName>
    <definedName name="_P14" localSheetId="0">#REF!</definedName>
    <definedName name="_P14">#REF!</definedName>
    <definedName name="_P15" localSheetId="1">#REF!</definedName>
    <definedName name="_P15" localSheetId="4">#REF!</definedName>
    <definedName name="_P15" localSheetId="2">#REF!</definedName>
    <definedName name="_P15" localSheetId="0">#REF!</definedName>
    <definedName name="_P15">#REF!</definedName>
    <definedName name="_P16" localSheetId="1">#REF!</definedName>
    <definedName name="_P16" localSheetId="4">#REF!</definedName>
    <definedName name="_P16" localSheetId="2">#REF!</definedName>
    <definedName name="_P16" localSheetId="0">#REF!</definedName>
    <definedName name="_P16">#REF!</definedName>
    <definedName name="_P17" localSheetId="1">#REF!</definedName>
    <definedName name="_P17" localSheetId="4">#REF!</definedName>
    <definedName name="_P17" localSheetId="2">#REF!</definedName>
    <definedName name="_P17" localSheetId="0">#REF!</definedName>
    <definedName name="_P17">#REF!</definedName>
    <definedName name="_P2" localSheetId="1">#REF!</definedName>
    <definedName name="_P2" localSheetId="4">#REF!</definedName>
    <definedName name="_P2" localSheetId="2">#REF!</definedName>
    <definedName name="_P2" localSheetId="0">#REF!</definedName>
    <definedName name="_P2">#REF!</definedName>
    <definedName name="_P3" localSheetId="1">#REF!</definedName>
    <definedName name="_P3" localSheetId="4">#REF!</definedName>
    <definedName name="_P3" localSheetId="2">#REF!</definedName>
    <definedName name="_P3" localSheetId="0">#REF!</definedName>
    <definedName name="_P3">#REF!</definedName>
    <definedName name="_P4" localSheetId="1">#REF!</definedName>
    <definedName name="_P4" localSheetId="4">#REF!</definedName>
    <definedName name="_P4" localSheetId="2">#REF!</definedName>
    <definedName name="_P4" localSheetId="0">#REF!</definedName>
    <definedName name="_P4">#REF!</definedName>
    <definedName name="_P5" localSheetId="1">#REF!</definedName>
    <definedName name="_P5" localSheetId="4">#REF!</definedName>
    <definedName name="_P5" localSheetId="2">#REF!</definedName>
    <definedName name="_P5" localSheetId="0">#REF!</definedName>
    <definedName name="_P5">#REF!</definedName>
    <definedName name="_P6" localSheetId="1">#REF!</definedName>
    <definedName name="_P6" localSheetId="4">#REF!</definedName>
    <definedName name="_P6" localSheetId="2">#REF!</definedName>
    <definedName name="_P6" localSheetId="0">#REF!</definedName>
    <definedName name="_P6">#REF!</definedName>
    <definedName name="_P7" localSheetId="1">#REF!</definedName>
    <definedName name="_P7" localSheetId="4">#REF!</definedName>
    <definedName name="_P7" localSheetId="2">#REF!</definedName>
    <definedName name="_P7" localSheetId="0">#REF!</definedName>
    <definedName name="_P7">#REF!</definedName>
    <definedName name="_P8" localSheetId="1">#REF!</definedName>
    <definedName name="_P8" localSheetId="4">#REF!</definedName>
    <definedName name="_P8" localSheetId="2">#REF!</definedName>
    <definedName name="_P8" localSheetId="0">#REF!</definedName>
    <definedName name="_P8">#REF!</definedName>
    <definedName name="_P9" localSheetId="1">#REF!</definedName>
    <definedName name="_P9" localSheetId="4">#REF!</definedName>
    <definedName name="_P9" localSheetId="2">#REF!</definedName>
    <definedName name="_P9" localSheetId="0">#REF!</definedName>
    <definedName name="_P9">#REF!</definedName>
    <definedName name="_Parse_Out" localSheetId="1" hidden="1">[23]갑지!#REF!</definedName>
    <definedName name="_Parse_Out" localSheetId="4" hidden="1">[23]갑지!#REF!</definedName>
    <definedName name="_Parse_Out" localSheetId="2" hidden="1">[23]갑지!#REF!</definedName>
    <definedName name="_Parse_Out" localSheetId="0" hidden="1">[23]갑지!#REF!</definedName>
    <definedName name="_Parse_Out" hidden="1">[23]갑지!#REF!</definedName>
    <definedName name="_pd08" localSheetId="1">#REF!</definedName>
    <definedName name="_pd08" localSheetId="4">#REF!</definedName>
    <definedName name="_pd08" localSheetId="2">#REF!</definedName>
    <definedName name="_pd08" localSheetId="0">#REF!</definedName>
    <definedName name="_pd08">#REF!</definedName>
    <definedName name="_PH1" localSheetId="1">#REF!</definedName>
    <definedName name="_PH1" localSheetId="4">#REF!</definedName>
    <definedName name="_PH1" localSheetId="2">#REF!</definedName>
    <definedName name="_PH1" localSheetId="0">#REF!</definedName>
    <definedName name="_PH1">#REF!</definedName>
    <definedName name="_QQ1" localSheetId="4" hidden="1">{#N/A,#N/A,FALSE,"단가표지"}</definedName>
    <definedName name="_QQ1" localSheetId="2" hidden="1">{#N/A,#N/A,FALSE,"단가표지"}</definedName>
    <definedName name="_QQ1" localSheetId="0" hidden="1">{#N/A,#N/A,FALSE,"단가표지"}</definedName>
    <definedName name="_QQ1" hidden="1">{#N/A,#N/A,FALSE,"단가표지"}</definedName>
    <definedName name="_QW1" localSheetId="4" hidden="1">{#N/A,#N/A,FALSE,"단가표지"}</definedName>
    <definedName name="_QW1" localSheetId="2" hidden="1">{#N/A,#N/A,FALSE,"단가표지"}</definedName>
    <definedName name="_QW1" localSheetId="0" hidden="1">{#N/A,#N/A,FALSE,"단가표지"}</definedName>
    <definedName name="_QW1" hidden="1">{#N/A,#N/A,FALSE,"단가표지"}</definedName>
    <definedName name="_Regression_Int" hidden="1">1</definedName>
    <definedName name="_RRR1" localSheetId="1">'[24]MEXICO-C'!#REF!</definedName>
    <definedName name="_RRR1" localSheetId="4">'[24]MEXICO-C'!#REF!</definedName>
    <definedName name="_RRR1" localSheetId="2">'[24]MEXICO-C'!#REF!</definedName>
    <definedName name="_RRR1" localSheetId="0">'[24]MEXICO-C'!#REF!</definedName>
    <definedName name="_RRR1">'[24]MEXICO-C'!#REF!</definedName>
    <definedName name="_RS1" localSheetId="1">'[17]MEXICO-C'!#REF!</definedName>
    <definedName name="_RS1" localSheetId="4">'[17]MEXICO-C'!#REF!</definedName>
    <definedName name="_RS1" localSheetId="2">'[17]MEXICO-C'!#REF!</definedName>
    <definedName name="_RS1" localSheetId="0">'[17]MEXICO-C'!#REF!</definedName>
    <definedName name="_RS1">'[17]MEXICO-C'!#REF!</definedName>
    <definedName name="_RSl1" localSheetId="1">'[17]MEXICO-C'!#REF!</definedName>
    <definedName name="_RSl1" localSheetId="4">'[17]MEXICO-C'!#REF!</definedName>
    <definedName name="_RSl1" localSheetId="2">'[17]MEXICO-C'!#REF!</definedName>
    <definedName name="_RSl1" localSheetId="0">'[17]MEXICO-C'!#REF!</definedName>
    <definedName name="_RSl1">'[17]MEXICO-C'!#REF!</definedName>
    <definedName name="_SBB1" localSheetId="1">#REF!</definedName>
    <definedName name="_SBB1" localSheetId="4">#REF!</definedName>
    <definedName name="_SBB1" localSheetId="2">#REF!</definedName>
    <definedName name="_SBB1" localSheetId="0">#REF!</definedName>
    <definedName name="_SBB1">#REF!</definedName>
    <definedName name="_SBB2" localSheetId="1">#REF!</definedName>
    <definedName name="_SBB2" localSheetId="4">#REF!</definedName>
    <definedName name="_SBB2" localSheetId="2">#REF!</definedName>
    <definedName name="_SBB2" localSheetId="0">#REF!</definedName>
    <definedName name="_SBB2">#REF!</definedName>
    <definedName name="_SBB3" localSheetId="1">#REF!</definedName>
    <definedName name="_SBB3" localSheetId="4">#REF!</definedName>
    <definedName name="_SBB3" localSheetId="2">#REF!</definedName>
    <definedName name="_SBB3" localSheetId="0">#REF!</definedName>
    <definedName name="_SBB3">#REF!</definedName>
    <definedName name="_SBB4" localSheetId="1">#REF!</definedName>
    <definedName name="_SBB4" localSheetId="4">#REF!</definedName>
    <definedName name="_SBB4" localSheetId="2">#REF!</definedName>
    <definedName name="_SBB4" localSheetId="0">#REF!</definedName>
    <definedName name="_SBB4">#REF!</definedName>
    <definedName name="_SBB5" localSheetId="1">#REF!</definedName>
    <definedName name="_SBB5" localSheetId="4">#REF!</definedName>
    <definedName name="_SBB5" localSheetId="2">#REF!</definedName>
    <definedName name="_SBB5" localSheetId="0">#REF!</definedName>
    <definedName name="_SBB5">#REF!</definedName>
    <definedName name="_sh2">[25]SG!$A$1:$G$961</definedName>
    <definedName name="_SHH1" localSheetId="1">#REF!</definedName>
    <definedName name="_SHH1" localSheetId="4">#REF!</definedName>
    <definedName name="_SHH1" localSheetId="2">#REF!</definedName>
    <definedName name="_SHH1" localSheetId="0">#REF!</definedName>
    <definedName name="_SHH1">#REF!</definedName>
    <definedName name="_SHH2" localSheetId="1">#REF!</definedName>
    <definedName name="_SHH2" localSheetId="4">#REF!</definedName>
    <definedName name="_SHH2" localSheetId="2">#REF!</definedName>
    <definedName name="_SHH2" localSheetId="0">#REF!</definedName>
    <definedName name="_SHH2">#REF!</definedName>
    <definedName name="_SHH3" localSheetId="1">#REF!</definedName>
    <definedName name="_SHH3" localSheetId="4">#REF!</definedName>
    <definedName name="_SHH3" localSheetId="2">#REF!</definedName>
    <definedName name="_SHH3" localSheetId="0">#REF!</definedName>
    <definedName name="_SHH3">#REF!</definedName>
    <definedName name="_Sort" localSheetId="1" hidden="1">[26]집계표!#REF!</definedName>
    <definedName name="_Sort" localSheetId="4" hidden="1">[26]집계표!#REF!</definedName>
    <definedName name="_Sort" localSheetId="2" hidden="1">[26]집계표!#REF!</definedName>
    <definedName name="_Sort" localSheetId="0" hidden="1">[26]집계표!#REF!</definedName>
    <definedName name="_Sort" hidden="1">[26]집계표!#REF!</definedName>
    <definedName name="_SS1" localSheetId="4" hidden="1">{#N/A,#N/A,FALSE,"운반시간"}</definedName>
    <definedName name="_SS1" localSheetId="2" hidden="1">{#N/A,#N/A,FALSE,"운반시간"}</definedName>
    <definedName name="_SS1" localSheetId="0" hidden="1">{#N/A,#N/A,FALSE,"운반시간"}</definedName>
    <definedName name="_SS1" hidden="1">{#N/A,#N/A,FALSE,"운반시간"}</definedName>
    <definedName name="_Table1_In1" localSheetId="1" hidden="1">#REF!</definedName>
    <definedName name="_Table1_In1" localSheetId="4" hidden="1">#REF!</definedName>
    <definedName name="_Table1_In1" localSheetId="2" hidden="1">#REF!</definedName>
    <definedName name="_Table1_In1" localSheetId="0" hidden="1">#REF!</definedName>
    <definedName name="_Table1_In1" hidden="1">#REF!</definedName>
    <definedName name="_Table1_Out" localSheetId="1" hidden="1">#REF!</definedName>
    <definedName name="_Table1_Out" localSheetId="4" hidden="1">#REF!</definedName>
    <definedName name="_Table1_Out" localSheetId="2" hidden="1">#REF!</definedName>
    <definedName name="_Table1_Out" localSheetId="0" hidden="1">#REF!</definedName>
    <definedName name="_Table1_Out" hidden="1">#REF!</definedName>
    <definedName name="_TT1" localSheetId="1">'[17]MEXICO-C'!#REF!</definedName>
    <definedName name="_TT1" localSheetId="4">'[17]MEXICO-C'!#REF!</definedName>
    <definedName name="_TT1" localSheetId="2">'[17]MEXICO-C'!#REF!</definedName>
    <definedName name="_TT1" localSheetId="0">'[17]MEXICO-C'!#REF!</definedName>
    <definedName name="_TT1">'[17]MEXICO-C'!#REF!</definedName>
    <definedName name="_TTT1" localSheetId="1">'[17]MEXICO-C'!#REF!</definedName>
    <definedName name="_TTT1" localSheetId="4">'[17]MEXICO-C'!#REF!</definedName>
    <definedName name="_TTT1" localSheetId="2">'[17]MEXICO-C'!#REF!</definedName>
    <definedName name="_TTT1" localSheetId="0">'[17]MEXICO-C'!#REF!</definedName>
    <definedName name="_TTT1">'[17]MEXICO-C'!#REF!</definedName>
    <definedName name="_출자한도">IF([27]출자한도!XFD1&gt;0, ROUND([27]출자한도!XFD1*40/100,1), 0)</definedName>
    <definedName name="\0" localSheetId="1">#REF!</definedName>
    <definedName name="\0" localSheetId="4">#REF!</definedName>
    <definedName name="\0" localSheetId="2">#REF!</definedName>
    <definedName name="\0" localSheetId="0">#REF!</definedName>
    <definedName name="\0">#REF!</definedName>
    <definedName name="\a">#N/A</definedName>
    <definedName name="\b" localSheetId="1">#REF!</definedName>
    <definedName name="\b" localSheetId="4">#REF!</definedName>
    <definedName name="\b" localSheetId="2">#REF!</definedName>
    <definedName name="\b" localSheetId="0">#REF!</definedName>
    <definedName name="\b">#REF!</definedName>
    <definedName name="\c">#N/A</definedName>
    <definedName name="\d" localSheetId="1">[14]골조시행!#REF!</definedName>
    <definedName name="\d" localSheetId="4">[14]골조시행!#REF!</definedName>
    <definedName name="\d" localSheetId="2">[14]골조시행!#REF!</definedName>
    <definedName name="\d" localSheetId="0">[14]골조시행!#REF!</definedName>
    <definedName name="\d">[14]골조시행!#REF!</definedName>
    <definedName name="\e" localSheetId="1">#REF!</definedName>
    <definedName name="\e" localSheetId="4">#REF!</definedName>
    <definedName name="\e" localSheetId="2">#REF!</definedName>
    <definedName name="\e" localSheetId="0">#REF!</definedName>
    <definedName name="\e">#REF!</definedName>
    <definedName name="\f" localSheetId="1">#REF!</definedName>
    <definedName name="\f" localSheetId="4">#REF!</definedName>
    <definedName name="\f" localSheetId="2">#REF!</definedName>
    <definedName name="\f" localSheetId="0">#REF!</definedName>
    <definedName name="\f">#REF!</definedName>
    <definedName name="\g" localSheetId="1">#REF!</definedName>
    <definedName name="\g" localSheetId="4">#REF!</definedName>
    <definedName name="\g" localSheetId="2">#REF!</definedName>
    <definedName name="\g" localSheetId="0">#REF!</definedName>
    <definedName name="\g">#REF!</definedName>
    <definedName name="\h" localSheetId="1">#REF!</definedName>
    <definedName name="\h" localSheetId="4">#REF!</definedName>
    <definedName name="\h" localSheetId="2">#REF!</definedName>
    <definedName name="\h" localSheetId="0">#REF!</definedName>
    <definedName name="\h">#REF!</definedName>
    <definedName name="\i" localSheetId="1">#REF!</definedName>
    <definedName name="\i" localSheetId="4">#REF!</definedName>
    <definedName name="\i" localSheetId="2">#REF!</definedName>
    <definedName name="\i" localSheetId="0">#REF!</definedName>
    <definedName name="\i">#REF!</definedName>
    <definedName name="\j" localSheetId="1">#REF!</definedName>
    <definedName name="\j" localSheetId="4">#REF!</definedName>
    <definedName name="\j" localSheetId="2">#REF!</definedName>
    <definedName name="\j" localSheetId="0">#REF!</definedName>
    <definedName name="\j">#REF!</definedName>
    <definedName name="\k" localSheetId="1">#REF!</definedName>
    <definedName name="\k" localSheetId="4">#REF!</definedName>
    <definedName name="\k" localSheetId="2">#REF!</definedName>
    <definedName name="\k" localSheetId="0">#REF!</definedName>
    <definedName name="\k">#REF!</definedName>
    <definedName name="\l" localSheetId="1">#REF!</definedName>
    <definedName name="\l" localSheetId="4">#REF!</definedName>
    <definedName name="\l" localSheetId="2">#REF!</definedName>
    <definedName name="\l" localSheetId="0">#REF!</definedName>
    <definedName name="\l">#REF!</definedName>
    <definedName name="\m" localSheetId="1">#REF!</definedName>
    <definedName name="\m" localSheetId="4">#REF!</definedName>
    <definedName name="\m" localSheetId="2">#REF!</definedName>
    <definedName name="\m" localSheetId="0">#REF!</definedName>
    <definedName name="\m">#REF!</definedName>
    <definedName name="\n">#N/A</definedName>
    <definedName name="\o">#N/A</definedName>
    <definedName name="\p">#N/A</definedName>
    <definedName name="\q">#N/A</definedName>
    <definedName name="\r">#N/A</definedName>
    <definedName name="\s">#N/A</definedName>
    <definedName name="\u" localSheetId="1">#REF!</definedName>
    <definedName name="\u" localSheetId="4">#REF!</definedName>
    <definedName name="\u" localSheetId="2">#REF!</definedName>
    <definedName name="\u" localSheetId="0">#REF!</definedName>
    <definedName name="\u">#REF!</definedName>
    <definedName name="\v">#N/A</definedName>
    <definedName name="\w" localSheetId="1">[28]현장!#REF!</definedName>
    <definedName name="\w" localSheetId="4">[28]현장!#REF!</definedName>
    <definedName name="\w" localSheetId="2">[28]현장!#REF!</definedName>
    <definedName name="\w" localSheetId="0">[28]현장!#REF!</definedName>
    <definedName name="\w">[28]현장!#REF!</definedName>
    <definedName name="\x" localSheetId="1">#REF!</definedName>
    <definedName name="\x" localSheetId="4">#REF!</definedName>
    <definedName name="\x" localSheetId="2">#REF!</definedName>
    <definedName name="\x" localSheetId="0">#REF!</definedName>
    <definedName name="\x">#REF!</definedName>
    <definedName name="\z" localSheetId="1">#REF!</definedName>
    <definedName name="\z" localSheetId="4">#REF!</definedName>
    <definedName name="\z" localSheetId="2">#REF!</definedName>
    <definedName name="\z" localSheetId="0">#REF!</definedName>
    <definedName name="\z">#REF!</definedName>
    <definedName name="a" localSheetId="1">#REF!</definedName>
    <definedName name="a" localSheetId="4">#REF!</definedName>
    <definedName name="a" localSheetId="2">#REF!</definedName>
    <definedName name="a" localSheetId="0">#REF!</definedName>
    <definedName name="a">#REF!</definedName>
    <definedName name="A_" localSheetId="1">#REF!</definedName>
    <definedName name="A_" localSheetId="4">#REF!</definedName>
    <definedName name="A_" localSheetId="2">#REF!</definedName>
    <definedName name="A_" localSheetId="0">#REF!</definedName>
    <definedName name="A_">#REF!</definedName>
    <definedName name="A0" localSheetId="1">#REF!</definedName>
    <definedName name="A0" localSheetId="4">#REF!</definedName>
    <definedName name="A0" localSheetId="2">#REF!</definedName>
    <definedName name="A0" localSheetId="0">#REF!</definedName>
    <definedName name="A0">#REF!</definedName>
    <definedName name="A1_" localSheetId="1">#REF!</definedName>
    <definedName name="A1_" localSheetId="4">#REF!</definedName>
    <definedName name="A1_" localSheetId="2">#REF!</definedName>
    <definedName name="A1_" localSheetId="0">#REF!</definedName>
    <definedName name="A1_">#REF!</definedName>
    <definedName name="A2_" localSheetId="1">#REF!</definedName>
    <definedName name="A2_" localSheetId="4">#REF!</definedName>
    <definedName name="A2_" localSheetId="2">#REF!</definedName>
    <definedName name="A2_" localSheetId="0">#REF!</definedName>
    <definedName name="A2_">#REF!</definedName>
    <definedName name="A3_" localSheetId="1">#REF!</definedName>
    <definedName name="A3_" localSheetId="4">#REF!</definedName>
    <definedName name="A3_" localSheetId="2">#REF!</definedName>
    <definedName name="A3_" localSheetId="0">#REF!</definedName>
    <definedName name="A3_">#REF!</definedName>
    <definedName name="A4_" localSheetId="1">#REF!</definedName>
    <definedName name="A4_" localSheetId="4">#REF!</definedName>
    <definedName name="A4_" localSheetId="2">#REF!</definedName>
    <definedName name="A4_" localSheetId="0">#REF!</definedName>
    <definedName name="A4_">#REF!</definedName>
    <definedName name="A5_" localSheetId="1">#REF!</definedName>
    <definedName name="A5_" localSheetId="4">#REF!</definedName>
    <definedName name="A5_" localSheetId="2">#REF!</definedName>
    <definedName name="A5_" localSheetId="0">#REF!</definedName>
    <definedName name="A5_">#REF!</definedName>
    <definedName name="A6_">#N/A</definedName>
    <definedName name="A7_" localSheetId="1">#REF!</definedName>
    <definedName name="A7_" localSheetId="4">#REF!</definedName>
    <definedName name="A7_" localSheetId="2">#REF!</definedName>
    <definedName name="A7_" localSheetId="0">#REF!</definedName>
    <definedName name="A7_">#REF!</definedName>
    <definedName name="A8_" localSheetId="1">#REF!</definedName>
    <definedName name="A8_" localSheetId="4">#REF!</definedName>
    <definedName name="A8_" localSheetId="2">#REF!</definedName>
    <definedName name="A8_" localSheetId="0">#REF!</definedName>
    <definedName name="A8_">#REF!</definedName>
    <definedName name="A9_" localSheetId="1">#REF!</definedName>
    <definedName name="A9_" localSheetId="4">#REF!</definedName>
    <definedName name="A9_" localSheetId="2">#REF!</definedName>
    <definedName name="A9_" localSheetId="0">#REF!</definedName>
    <definedName name="A9_">#REF!</definedName>
    <definedName name="aa" localSheetId="1">#REF!</definedName>
    <definedName name="aa" localSheetId="4">#REF!</definedName>
    <definedName name="aa" localSheetId="2">#REF!</definedName>
    <definedName name="aa" localSheetId="0">#REF!</definedName>
    <definedName name="aa">#REF!</definedName>
    <definedName name="aaa" localSheetId="4" hidden="1">{#N/A,#N/A,FALSE,"포장2"}</definedName>
    <definedName name="aaa" localSheetId="2" hidden="1">{#N/A,#N/A,FALSE,"포장2"}</definedName>
    <definedName name="aaa" localSheetId="0" hidden="1">{#N/A,#N/A,FALSE,"포장2"}</definedName>
    <definedName name="aaa" hidden="1">{#N/A,#N/A,FALSE,"포장2"}</definedName>
    <definedName name="AAAA" localSheetId="1" hidden="1">[29]입찰안!#REF!</definedName>
    <definedName name="AAAA" localSheetId="4" hidden="1">[29]입찰안!#REF!</definedName>
    <definedName name="AAAA" localSheetId="2" hidden="1">[29]입찰안!#REF!</definedName>
    <definedName name="AAAA" localSheetId="0" hidden="1">[29]입찰안!#REF!</definedName>
    <definedName name="AAAA" hidden="1">[29]입찰안!#REF!</definedName>
    <definedName name="aaaaa">'[1]방배동내역(리라)'!$A$6:$Q$955</definedName>
    <definedName name="AAD" localSheetId="1">#REF!</definedName>
    <definedName name="AAD" localSheetId="4">#REF!</definedName>
    <definedName name="AAD" localSheetId="2">#REF!</definedName>
    <definedName name="AAD" localSheetId="0">#REF!</definedName>
    <definedName name="AAD">#REF!</definedName>
    <definedName name="abc">'[1]방배동내역(리라)'!$A$2:$IV$5</definedName>
    <definedName name="AC" localSheetId="1">#REF!</definedName>
    <definedName name="AC" localSheetId="4">#REF!</definedName>
    <definedName name="AC" localSheetId="2">#REF!</definedName>
    <definedName name="AC" localSheetId="0">#REF!</definedName>
    <definedName name="AC">#REF!</definedName>
    <definedName name="ACD" localSheetId="1">#REF!</definedName>
    <definedName name="ACD" localSheetId="4">#REF!</definedName>
    <definedName name="ACD" localSheetId="2">#REF!</definedName>
    <definedName name="ACD" localSheetId="0">#REF!</definedName>
    <definedName name="ACD">#REF!</definedName>
    <definedName name="ACDA" localSheetId="1" hidden="1">[30]GAEYO!#REF!</definedName>
    <definedName name="ACDA" localSheetId="4" hidden="1">[30]GAEYO!#REF!</definedName>
    <definedName name="ACDA" localSheetId="2" hidden="1">[30]GAEYO!#REF!</definedName>
    <definedName name="ACDA" localSheetId="0" hidden="1">[30]GAEYO!#REF!</definedName>
    <definedName name="ACDA" hidden="1">[30]GAEYO!#REF!</definedName>
    <definedName name="ADC" localSheetId="1" hidden="1">#REF!</definedName>
    <definedName name="ADC" localSheetId="4" hidden="1">#REF!</definedName>
    <definedName name="ADC" localSheetId="2" hidden="1">#REF!</definedName>
    <definedName name="ADC" localSheetId="0" hidden="1">#REF!</definedName>
    <definedName name="ADC" hidden="1">#REF!</definedName>
    <definedName name="ADFF" localSheetId="1" hidden="1">#REF!</definedName>
    <definedName name="ADFF" localSheetId="4" hidden="1">#REF!</definedName>
    <definedName name="ADFF" localSheetId="2" hidden="1">#REF!</definedName>
    <definedName name="ADFF" localSheetId="0" hidden="1">#REF!</definedName>
    <definedName name="ADFF" hidden="1">#REF!</definedName>
    <definedName name="ADSFDSF" localSheetId="1" hidden="1">'[31]갑지(추정)'!#REF!</definedName>
    <definedName name="ADSFDSF" localSheetId="4" hidden="1">'[31]갑지(추정)'!#REF!</definedName>
    <definedName name="ADSFDSF" localSheetId="2" hidden="1">'[31]갑지(추정)'!#REF!</definedName>
    <definedName name="ADSFDSF" localSheetId="0" hidden="1">'[31]갑지(추정)'!#REF!</definedName>
    <definedName name="ADSFDSF" hidden="1">'[31]갑지(추정)'!#REF!</definedName>
    <definedName name="ADSFFDS" localSheetId="1" hidden="1">'[31]갑지(추정)'!#REF!</definedName>
    <definedName name="ADSFFDS" localSheetId="4" hidden="1">'[31]갑지(추정)'!#REF!</definedName>
    <definedName name="ADSFFDS" localSheetId="2" hidden="1">'[31]갑지(추정)'!#REF!</definedName>
    <definedName name="ADSFFDS" localSheetId="0" hidden="1">'[31]갑지(추정)'!#REF!</definedName>
    <definedName name="ADSFFDS" hidden="1">'[31]갑지(추정)'!#REF!</definedName>
    <definedName name="AE" localSheetId="1">#REF!</definedName>
    <definedName name="AE" localSheetId="4">#REF!</definedName>
    <definedName name="AE" localSheetId="2">#REF!</definedName>
    <definedName name="AE" localSheetId="0">#REF!</definedName>
    <definedName name="AE">#REF!</definedName>
    <definedName name="AED" localSheetId="1">#REF!</definedName>
    <definedName name="AED" localSheetId="4">#REF!</definedName>
    <definedName name="AED" localSheetId="2">#REF!</definedName>
    <definedName name="AED" localSheetId="0">#REF!</definedName>
    <definedName name="AED">#REF!</definedName>
    <definedName name="AFD" localSheetId="1" hidden="1">#REF!</definedName>
    <definedName name="AFD" localSheetId="4" hidden="1">#REF!</definedName>
    <definedName name="AFD" localSheetId="2" hidden="1">#REF!</definedName>
    <definedName name="AFD" localSheetId="0" hidden="1">#REF!</definedName>
    <definedName name="AFD" hidden="1">#REF!</definedName>
    <definedName name="afdf" localSheetId="4">'6월 1차분 RACK 추락방지망 물량 산출서'!afdf</definedName>
    <definedName name="afdf" localSheetId="2">'9월 3차분 RACK 추락방지망 물량 산출서'!afdf</definedName>
    <definedName name="afdf" localSheetId="0">'RACK 추락방지망 설치 계약물량'!afdf</definedName>
    <definedName name="afdf">[0]!afdf</definedName>
    <definedName name="AFDFD" localSheetId="1" hidden="1">'[31]갑지(추정)'!#REF!</definedName>
    <definedName name="AFDFD" localSheetId="4" hidden="1">'[31]갑지(추정)'!#REF!</definedName>
    <definedName name="AFDFD" localSheetId="2" hidden="1">'[31]갑지(추정)'!#REF!</definedName>
    <definedName name="AFDFD" localSheetId="0" hidden="1">'[31]갑지(추정)'!#REF!</definedName>
    <definedName name="AFDFD" hidden="1">'[31]갑지(추정)'!#REF!</definedName>
    <definedName name="AG" localSheetId="1">#REF!</definedName>
    <definedName name="AG" localSheetId="4">#REF!</definedName>
    <definedName name="AG" localSheetId="2">#REF!</definedName>
    <definedName name="AG" localSheetId="0">#REF!</definedName>
    <definedName name="AG">#REF!</definedName>
    <definedName name="AGD" localSheetId="1">#REF!</definedName>
    <definedName name="AGD" localSheetId="4">#REF!</definedName>
    <definedName name="AGD" localSheetId="2">#REF!</definedName>
    <definedName name="AGD" localSheetId="0">#REF!</definedName>
    <definedName name="AGD">#REF!</definedName>
    <definedName name="AHF" localSheetId="1" hidden="1">#REF!</definedName>
    <definedName name="AHF" localSheetId="4" hidden="1">#REF!</definedName>
    <definedName name="AHF" localSheetId="2" hidden="1">#REF!</definedName>
    <definedName name="AHF" localSheetId="0" hidden="1">#REF!</definedName>
    <definedName name="AHF" hidden="1">#REF!</definedName>
    <definedName name="AI" localSheetId="1">#REF!</definedName>
    <definedName name="AI" localSheetId="4">#REF!</definedName>
    <definedName name="AI" localSheetId="2">#REF!</definedName>
    <definedName name="AI" localSheetId="0">#REF!</definedName>
    <definedName name="AI">#REF!</definedName>
    <definedName name="AID" localSheetId="1">#REF!</definedName>
    <definedName name="AID" localSheetId="4">#REF!</definedName>
    <definedName name="AID" localSheetId="2">#REF!</definedName>
    <definedName name="AID" localSheetId="0">#REF!</definedName>
    <definedName name="AID">#REF!</definedName>
    <definedName name="AJSHDG" localSheetId="1">#REF!</definedName>
    <definedName name="AJSHDG" localSheetId="4">#REF!</definedName>
    <definedName name="AJSHDG" localSheetId="2">#REF!</definedName>
    <definedName name="AJSHDG" localSheetId="0">#REF!</definedName>
    <definedName name="AJSHDG">#REF!</definedName>
    <definedName name="AK" localSheetId="1">#REF!</definedName>
    <definedName name="AK" localSheetId="4">#REF!</definedName>
    <definedName name="AK" localSheetId="2">#REF!</definedName>
    <definedName name="AK" localSheetId="0">#REF!</definedName>
    <definedName name="AK">#REF!</definedName>
    <definedName name="AKD" localSheetId="1">#REF!</definedName>
    <definedName name="AKD" localSheetId="4">#REF!</definedName>
    <definedName name="AKD" localSheetId="2">#REF!</definedName>
    <definedName name="AKD" localSheetId="0">#REF!</definedName>
    <definedName name="AKD">#REF!</definedName>
    <definedName name="alpha" localSheetId="1">#REF!</definedName>
    <definedName name="alpha" localSheetId="4">#REF!</definedName>
    <definedName name="alpha" localSheetId="2">#REF!</definedName>
    <definedName name="alpha" localSheetId="0">#REF!</definedName>
    <definedName name="alpha">#REF!</definedName>
    <definedName name="AM" localSheetId="1">#REF!</definedName>
    <definedName name="AM" localSheetId="4">#REF!</definedName>
    <definedName name="AM" localSheetId="2">#REF!</definedName>
    <definedName name="AM" localSheetId="0">#REF!</definedName>
    <definedName name="AM">#REF!</definedName>
    <definedName name="AMD" localSheetId="1">#REF!</definedName>
    <definedName name="AMD" localSheetId="4">#REF!</definedName>
    <definedName name="AMD" localSheetId="2">#REF!</definedName>
    <definedName name="AMD" localSheetId="0">#REF!</definedName>
    <definedName name="AMD">#REF!</definedName>
    <definedName name="AMOUNT" localSheetId="1">#REF!</definedName>
    <definedName name="AMOUNT" localSheetId="4">#REF!</definedName>
    <definedName name="AMOUNT" localSheetId="2">#REF!</definedName>
    <definedName name="AMOUNT" localSheetId="0">#REF!</definedName>
    <definedName name="AMOUNT">#REF!</definedName>
    <definedName name="anscount" hidden="1">1</definedName>
    <definedName name="AO" localSheetId="1">#REF!</definedName>
    <definedName name="AO" localSheetId="4">#REF!</definedName>
    <definedName name="AO" localSheetId="2">#REF!</definedName>
    <definedName name="AO" localSheetId="0">#REF!</definedName>
    <definedName name="AO">#REF!</definedName>
    <definedName name="AOD" localSheetId="1">#REF!</definedName>
    <definedName name="AOD" localSheetId="4">#REF!</definedName>
    <definedName name="AOD" localSheetId="2">#REF!</definedName>
    <definedName name="AOD" localSheetId="0">#REF!</definedName>
    <definedName name="AOD">#REF!</definedName>
    <definedName name="ap_s_t" localSheetId="1">#REF!</definedName>
    <definedName name="ap_s_t" localSheetId="4">#REF!</definedName>
    <definedName name="ap_s_t" localSheetId="2">#REF!</definedName>
    <definedName name="ap_s_t" localSheetId="0">#REF!</definedName>
    <definedName name="ap_s_t">#REF!</definedName>
    <definedName name="aq" localSheetId="4" hidden="1">{#N/A,#N/A,FALSE,"CCTV"}</definedName>
    <definedName name="aq" localSheetId="2" hidden="1">{#N/A,#N/A,FALSE,"CCTV"}</definedName>
    <definedName name="aq" localSheetId="0" hidden="1">{#N/A,#N/A,FALSE,"CCTV"}</definedName>
    <definedName name="aq" hidden="1">{#N/A,#N/A,FALSE,"CCTV"}</definedName>
    <definedName name="AQD" localSheetId="1">#REF!</definedName>
    <definedName name="AQD" localSheetId="4">#REF!</definedName>
    <definedName name="AQD" localSheetId="2">#REF!</definedName>
    <definedName name="AQD" localSheetId="0">#REF!</definedName>
    <definedName name="AQD">#REF!</definedName>
    <definedName name="are" localSheetId="1">#REF!</definedName>
    <definedName name="are" localSheetId="4">#REF!</definedName>
    <definedName name="are" localSheetId="2">#REF!</definedName>
    <definedName name="are" localSheetId="0">#REF!</definedName>
    <definedName name="are">#REF!</definedName>
    <definedName name="as" localSheetId="1" hidden="1">#REF!</definedName>
    <definedName name="as" localSheetId="4" hidden="1">#REF!</definedName>
    <definedName name="as" localSheetId="2" hidden="1">#REF!</definedName>
    <definedName name="as" localSheetId="0" hidden="1">#REF!</definedName>
    <definedName name="as" hidden="1">#REF!</definedName>
    <definedName name="ASD" localSheetId="1">#REF!</definedName>
    <definedName name="ASD" localSheetId="4">#REF!</definedName>
    <definedName name="ASD" localSheetId="2">#REF!</definedName>
    <definedName name="ASD" localSheetId="0">#REF!</definedName>
    <definedName name="ASD">#REF!</definedName>
    <definedName name="asdf" localSheetId="1" hidden="1">#REF!</definedName>
    <definedName name="asdf" localSheetId="4" hidden="1">#REF!</definedName>
    <definedName name="asdf" localSheetId="2" hidden="1">#REF!</definedName>
    <definedName name="asdf" localSheetId="0" hidden="1">#REF!</definedName>
    <definedName name="asdf" hidden="1">#REF!</definedName>
    <definedName name="ASDFFD" localSheetId="1" hidden="1">#REF!</definedName>
    <definedName name="ASDFFD" localSheetId="4" hidden="1">#REF!</definedName>
    <definedName name="ASDFFD" localSheetId="2" hidden="1">#REF!</definedName>
    <definedName name="ASDFFD" localSheetId="0" hidden="1">#REF!</definedName>
    <definedName name="ASDFFD" hidden="1">#REF!</definedName>
    <definedName name="AU" localSheetId="1">#REF!</definedName>
    <definedName name="AU" localSheetId="4">#REF!</definedName>
    <definedName name="AU" localSheetId="2">#REF!</definedName>
    <definedName name="AU" localSheetId="0">#REF!</definedName>
    <definedName name="AU">#REF!</definedName>
    <definedName name="AUD" localSheetId="1">#REF!</definedName>
    <definedName name="AUD" localSheetId="4">#REF!</definedName>
    <definedName name="AUD" localSheetId="2">#REF!</definedName>
    <definedName name="AUD" localSheetId="0">#REF!</definedName>
    <definedName name="AUD">#REF!</definedName>
    <definedName name="AW" localSheetId="1">#REF!</definedName>
    <definedName name="AW" localSheetId="4">#REF!</definedName>
    <definedName name="AW" localSheetId="2">#REF!</definedName>
    <definedName name="AW" localSheetId="0">#REF!</definedName>
    <definedName name="AW">#REF!</definedName>
    <definedName name="AWD" localSheetId="1">#REF!</definedName>
    <definedName name="AWD" localSheetId="4">#REF!</definedName>
    <definedName name="AWD" localSheetId="2">#REF!</definedName>
    <definedName name="AWD" localSheetId="0">#REF!</definedName>
    <definedName name="AWD">#REF!</definedName>
    <definedName name="azz">[32]일위목록!$A$7:$J$32</definedName>
    <definedName name="B" localSheetId="1">#REF!</definedName>
    <definedName name="B" localSheetId="4">#REF!</definedName>
    <definedName name="B" localSheetId="2">#REF!</definedName>
    <definedName name="B" localSheetId="0">#REF!</definedName>
    <definedName name="B">#REF!</definedName>
    <definedName name="B_" localSheetId="1">#REF!</definedName>
    <definedName name="B_" localSheetId="4">#REF!</definedName>
    <definedName name="B_" localSheetId="2">#REF!</definedName>
    <definedName name="B_" localSheetId="0">#REF!</definedName>
    <definedName name="B_">#REF!</definedName>
    <definedName name="B_1" localSheetId="1">#REF!</definedName>
    <definedName name="B_1" localSheetId="4">#REF!</definedName>
    <definedName name="B_1" localSheetId="2">#REF!</definedName>
    <definedName name="B_1" localSheetId="0">#REF!</definedName>
    <definedName name="B_1">#REF!</definedName>
    <definedName name="B0" localSheetId="1">#REF!</definedName>
    <definedName name="B0" localSheetId="4">#REF!</definedName>
    <definedName name="B0" localSheetId="2">#REF!</definedName>
    <definedName name="B0" localSheetId="0">#REF!</definedName>
    <definedName name="B0">#REF!</definedName>
    <definedName name="B1_" localSheetId="1">#REF!</definedName>
    <definedName name="B1_" localSheetId="4">#REF!</definedName>
    <definedName name="B1_" localSheetId="2">#REF!</definedName>
    <definedName name="B1_" localSheetId="0">#REF!</definedName>
    <definedName name="B1_">#REF!</definedName>
    <definedName name="B1B" localSheetId="1">#REF!</definedName>
    <definedName name="B1B" localSheetId="4">#REF!</definedName>
    <definedName name="B1B" localSheetId="2">#REF!</definedName>
    <definedName name="B1B" localSheetId="0">#REF!</definedName>
    <definedName name="B1B">#REF!</definedName>
    <definedName name="B2B" localSheetId="1">#REF!</definedName>
    <definedName name="B2B" localSheetId="4">#REF!</definedName>
    <definedName name="B2B" localSheetId="2">#REF!</definedName>
    <definedName name="B2B" localSheetId="0">#REF!</definedName>
    <definedName name="B2B">#REF!</definedName>
    <definedName name="B3B" localSheetId="1">#REF!</definedName>
    <definedName name="B3B" localSheetId="4">#REF!</definedName>
    <definedName name="B3B" localSheetId="2">#REF!</definedName>
    <definedName name="B3B" localSheetId="0">#REF!</definedName>
    <definedName name="B3B">#REF!</definedName>
    <definedName name="B4B" localSheetId="1">#REF!</definedName>
    <definedName name="B4B" localSheetId="4">#REF!</definedName>
    <definedName name="B4B" localSheetId="2">#REF!</definedName>
    <definedName name="B4B" localSheetId="0">#REF!</definedName>
    <definedName name="B4B">#REF!</definedName>
    <definedName name="B5B" localSheetId="1">[33]교각1!#REF!</definedName>
    <definedName name="B5B" localSheetId="4">[33]교각1!#REF!</definedName>
    <definedName name="B5B" localSheetId="2">[33]교각1!#REF!</definedName>
    <definedName name="B5B" localSheetId="0">[33]교각1!#REF!</definedName>
    <definedName name="B5B">[33]교각1!#REF!</definedName>
    <definedName name="B6B" localSheetId="1">[33]교각1!#REF!</definedName>
    <definedName name="B6B" localSheetId="4">[33]교각1!#REF!</definedName>
    <definedName name="B6B" localSheetId="2">[33]교각1!#REF!</definedName>
    <definedName name="B6B" localSheetId="0">[33]교각1!#REF!</definedName>
    <definedName name="B6B">[33]교각1!#REF!</definedName>
    <definedName name="B7B" localSheetId="1">[33]교각1!#REF!</definedName>
    <definedName name="B7B" localSheetId="4">[33]교각1!#REF!</definedName>
    <definedName name="B7B" localSheetId="2">[33]교각1!#REF!</definedName>
    <definedName name="B7B" localSheetId="0">[33]교각1!#REF!</definedName>
    <definedName name="B7B">[33]교각1!#REF!</definedName>
    <definedName name="bb" localSheetId="1">#REF!</definedName>
    <definedName name="bb" localSheetId="4">#REF!</definedName>
    <definedName name="bb" localSheetId="2">#REF!</definedName>
    <definedName name="bb" localSheetId="0">#REF!</definedName>
    <definedName name="bb">#REF!</definedName>
    <definedName name="bbb" localSheetId="1">#REF!</definedName>
    <definedName name="bbb" localSheetId="4">#REF!</definedName>
    <definedName name="bbb" localSheetId="2">#REF!</definedName>
    <definedName name="bbb" localSheetId="0">#REF!</definedName>
    <definedName name="bbb">#REF!</definedName>
    <definedName name="BC" localSheetId="1">#REF!</definedName>
    <definedName name="BC" localSheetId="4">#REF!</definedName>
    <definedName name="BC" localSheetId="2">#REF!</definedName>
    <definedName name="BC" localSheetId="0">#REF!</definedName>
    <definedName name="BC">#REF!</definedName>
    <definedName name="BCD" localSheetId="1">#REF!</definedName>
    <definedName name="BCD" localSheetId="4">#REF!</definedName>
    <definedName name="BCD" localSheetId="2">#REF!</definedName>
    <definedName name="BCD" localSheetId="0">#REF!</definedName>
    <definedName name="BCD">#REF!</definedName>
    <definedName name="BDCODE">#N/A</definedName>
    <definedName name="BE" localSheetId="1">#REF!</definedName>
    <definedName name="BE" localSheetId="4">#REF!</definedName>
    <definedName name="BE" localSheetId="2">#REF!</definedName>
    <definedName name="BE" localSheetId="0">#REF!</definedName>
    <definedName name="BE">#REF!</definedName>
    <definedName name="BED" localSheetId="1">#REF!</definedName>
    <definedName name="BED" localSheetId="4">#REF!</definedName>
    <definedName name="BED" localSheetId="2">#REF!</definedName>
    <definedName name="BED" localSheetId="0">#REF!</definedName>
    <definedName name="BED">#REF!</definedName>
    <definedName name="beta" localSheetId="1">#REF!</definedName>
    <definedName name="beta" localSheetId="4">#REF!</definedName>
    <definedName name="beta" localSheetId="2">#REF!</definedName>
    <definedName name="beta" localSheetId="0">#REF!</definedName>
    <definedName name="beta">#REF!</definedName>
    <definedName name="betas" localSheetId="1">#REF!</definedName>
    <definedName name="betas" localSheetId="4">#REF!</definedName>
    <definedName name="betas" localSheetId="2">#REF!</definedName>
    <definedName name="betas" localSheetId="0">#REF!</definedName>
    <definedName name="betas">#REF!</definedName>
    <definedName name="BHJ" localSheetId="4" hidden="1">{#N/A,#N/A,FALSE,"Sheet6"}</definedName>
    <definedName name="BHJ" localSheetId="2" hidden="1">{#N/A,#N/A,FALSE,"Sheet6"}</definedName>
    <definedName name="BHJ" localSheetId="0" hidden="1">{#N/A,#N/A,FALSE,"Sheet6"}</definedName>
    <definedName name="BHJ" hidden="1">{#N/A,#N/A,FALSE,"Sheet6"}</definedName>
    <definedName name="BI" localSheetId="4">{#N/A,#N/A,FALSE,"이태원철근"}</definedName>
    <definedName name="BI" localSheetId="2">{#N/A,#N/A,FALSE,"이태원철근"}</definedName>
    <definedName name="BI" localSheetId="0">{#N/A,#N/A,FALSE,"이태원철근"}</definedName>
    <definedName name="BI">{#N/A,#N/A,FALSE,"이태원철근"}</definedName>
    <definedName name="BIGO" localSheetId="1">#REF!</definedName>
    <definedName name="BIGO" localSheetId="4">#REF!</definedName>
    <definedName name="BIGO" localSheetId="2">#REF!</definedName>
    <definedName name="BIGO" localSheetId="0">#REF!</definedName>
    <definedName name="BIGO">#REF!</definedName>
    <definedName name="BLO_1">#N/A</definedName>
    <definedName name="BLOCK01">#N/A</definedName>
    <definedName name="BLOCK02" localSheetId="1">#REF!</definedName>
    <definedName name="BLOCK02" localSheetId="4">#REF!</definedName>
    <definedName name="BLOCK02" localSheetId="2">#REF!</definedName>
    <definedName name="BLOCK02" localSheetId="0">#REF!</definedName>
    <definedName name="BLOCK02">#REF!</definedName>
    <definedName name="BLOCK03" localSheetId="1">#REF!</definedName>
    <definedName name="BLOCK03" localSheetId="4">#REF!</definedName>
    <definedName name="BLOCK03" localSheetId="2">#REF!</definedName>
    <definedName name="BLOCK03" localSheetId="0">#REF!</definedName>
    <definedName name="BLOCK03">#REF!</definedName>
    <definedName name="BLOCK04" localSheetId="1">#REF!</definedName>
    <definedName name="BLOCK04" localSheetId="4">#REF!</definedName>
    <definedName name="BLOCK04" localSheetId="2">#REF!</definedName>
    <definedName name="BLOCK04" localSheetId="0">#REF!</definedName>
    <definedName name="BLOCK04">#REF!</definedName>
    <definedName name="BONG">#N/A</definedName>
    <definedName name="BS" localSheetId="1">#REF!</definedName>
    <definedName name="BS" localSheetId="4">#REF!</definedName>
    <definedName name="BS" localSheetId="2">#REF!</definedName>
    <definedName name="BS" localSheetId="0">#REF!</definedName>
    <definedName name="BS">#REF!</definedName>
    <definedName name="BTYPE">#N/A</definedName>
    <definedName name="BUNHO">#N/A</definedName>
    <definedName name="bxzfda" localSheetId="4" hidden="1">{#N/A,#N/A,FALSE,"혼합골재"}</definedName>
    <definedName name="bxzfda" localSheetId="2" hidden="1">{#N/A,#N/A,FALSE,"혼합골재"}</definedName>
    <definedName name="bxzfda" localSheetId="0" hidden="1">{#N/A,#N/A,FALSE,"혼합골재"}</definedName>
    <definedName name="bxzfda" hidden="1">{#N/A,#N/A,FALSE,"혼합골재"}</definedName>
    <definedName name="C_">#N/A</definedName>
    <definedName name="c_1" localSheetId="1">#REF!</definedName>
    <definedName name="c_1" localSheetId="4">#REF!</definedName>
    <definedName name="c_1" localSheetId="2">#REF!</definedName>
    <definedName name="c_1" localSheetId="0">#REF!</definedName>
    <definedName name="c_1">#REF!</definedName>
    <definedName name="c_2" localSheetId="1">#REF!</definedName>
    <definedName name="c_2" localSheetId="4">#REF!</definedName>
    <definedName name="c_2" localSheetId="2">#REF!</definedName>
    <definedName name="c_2" localSheetId="0">#REF!</definedName>
    <definedName name="c_2">#REF!</definedName>
    <definedName name="C_D" localSheetId="1">#REF!</definedName>
    <definedName name="C_D" localSheetId="4">#REF!</definedName>
    <definedName name="C_D" localSheetId="2">#REF!</definedName>
    <definedName name="C_D" localSheetId="0">#REF!</definedName>
    <definedName name="C_D">#REF!</definedName>
    <definedName name="C_S" localSheetId="1">#REF!</definedName>
    <definedName name="C_S" localSheetId="4">#REF!</definedName>
    <definedName name="C_S" localSheetId="2">#REF!</definedName>
    <definedName name="C_S" localSheetId="0">#REF!</definedName>
    <definedName name="C_S">#REF!</definedName>
    <definedName name="C_SECL" localSheetId="1">#REF!</definedName>
    <definedName name="C_SECL" localSheetId="4">#REF!</definedName>
    <definedName name="C_SECL" localSheetId="2">#REF!</definedName>
    <definedName name="C_SECL" localSheetId="0">#REF!</definedName>
    <definedName name="C_SECL">#REF!</definedName>
    <definedName name="C0" localSheetId="1">#REF!</definedName>
    <definedName name="C0" localSheetId="4">#REF!</definedName>
    <definedName name="C0" localSheetId="2">#REF!</definedName>
    <definedName name="C0" localSheetId="0">#REF!</definedName>
    <definedName name="C0">#REF!</definedName>
    <definedName name="CABLE" localSheetId="1">#REF!</definedName>
    <definedName name="CABLE" localSheetId="4">#REF!</definedName>
    <definedName name="CABLE" localSheetId="2">#REF!</definedName>
    <definedName name="CABLE" localSheetId="0">#REF!</definedName>
    <definedName name="CABLE">#REF!</definedName>
    <definedName name="CC" localSheetId="1">#REF!</definedName>
    <definedName name="CC" localSheetId="4">#REF!</definedName>
    <definedName name="CC" localSheetId="2">#REF!</definedName>
    <definedName name="CC" localSheetId="0">#REF!</definedName>
    <definedName name="CC">#REF!</definedName>
    <definedName name="ccc" localSheetId="1">[14]골조시행!#REF!</definedName>
    <definedName name="ccc" localSheetId="4">[14]골조시행!#REF!</definedName>
    <definedName name="ccc" localSheetId="2">[14]골조시행!#REF!</definedName>
    <definedName name="ccc" localSheetId="0">[14]골조시행!#REF!</definedName>
    <definedName name="ccc">[14]골조시행!#REF!</definedName>
    <definedName name="CCTV및장애자편의설비" localSheetId="1">#REF!</definedName>
    <definedName name="CCTV및장애자편의설비" localSheetId="4">#REF!</definedName>
    <definedName name="CCTV및장애자편의설비" localSheetId="2">#REF!</definedName>
    <definedName name="CCTV및장애자편의설비" localSheetId="0">#REF!</definedName>
    <definedName name="CCTV및장애자편의설비">#REF!</definedName>
    <definedName name="cdg">'[1]방배동내역(리라)'!$A$2:$IV$5</definedName>
    <definedName name="CFB" localSheetId="4" hidden="1">{#N/A,#N/A,FALSE,"운반시간"}</definedName>
    <definedName name="CFB" localSheetId="2" hidden="1">{#N/A,#N/A,FALSE,"운반시간"}</definedName>
    <definedName name="CFB" localSheetId="0" hidden="1">{#N/A,#N/A,FALSE,"운반시간"}</definedName>
    <definedName name="CFB" hidden="1">{#N/A,#N/A,FALSE,"운반시간"}</definedName>
    <definedName name="change" localSheetId="1">[34]시추주상도!#REF!</definedName>
    <definedName name="change" localSheetId="4">[34]시추주상도!#REF!</definedName>
    <definedName name="change" localSheetId="2">[34]시추주상도!#REF!</definedName>
    <definedName name="change" localSheetId="0">[34]시추주상도!#REF!</definedName>
    <definedName name="change">[34]시추주상도!#REF!</definedName>
    <definedName name="CHO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M" localSheetId="4" hidden="1">{#N/A,#N/A,FALSE,"현장 NCR 분석";#N/A,#N/A,FALSE,"현장품질감사";#N/A,#N/A,FALSE,"현장품질감사"}</definedName>
    <definedName name="CM" localSheetId="2" hidden="1">{#N/A,#N/A,FALSE,"현장 NCR 분석";#N/A,#N/A,FALSE,"현장품질감사";#N/A,#N/A,FALSE,"현장품질감사"}</definedName>
    <definedName name="CM" localSheetId="0" hidden="1">{#N/A,#N/A,FALSE,"현장 NCR 분석";#N/A,#N/A,FALSE,"현장품질감사";#N/A,#N/A,FALSE,"현장품질감사"}</definedName>
    <definedName name="CM" hidden="1">{#N/A,#N/A,FALSE,"현장 NCR 분석";#N/A,#N/A,FALSE,"현장품질감사";#N/A,#N/A,FALSE,"현장품질감사"}</definedName>
    <definedName name="cm철골공사시방서" localSheetId="4" hidden="1">{#N/A,#N/A,FALSE,"현장 NCR 분석";#N/A,#N/A,FALSE,"현장품질감사";#N/A,#N/A,FALSE,"현장품질감사"}</definedName>
    <definedName name="cm철골공사시방서" localSheetId="2" hidden="1">{#N/A,#N/A,FALSE,"현장 NCR 분석";#N/A,#N/A,FALSE,"현장품질감사";#N/A,#N/A,FALSE,"현장품질감사"}</definedName>
    <definedName name="cm철골공사시방서" localSheetId="0" hidden="1">{#N/A,#N/A,FALSE,"현장 NCR 분석";#N/A,#N/A,FALSE,"현장품질감사";#N/A,#N/A,FALSE,"현장품질감사"}</definedName>
    <definedName name="cm철골공사시방서" hidden="1">{#N/A,#N/A,FALSE,"현장 NCR 분석";#N/A,#N/A,FALSE,"현장품질감사";#N/A,#N/A,FALSE,"현장품질감사"}</definedName>
    <definedName name="COD" localSheetId="1">#REF!</definedName>
    <definedName name="COD" localSheetId="4">#REF!</definedName>
    <definedName name="COD" localSheetId="2">#REF!</definedName>
    <definedName name="COD" localSheetId="0">#REF!</definedName>
    <definedName name="COD">#REF!</definedName>
    <definedName name="CONCRETE_WORK" localSheetId="1">#REF!</definedName>
    <definedName name="CONCRETE_WORK" localSheetId="4">#REF!</definedName>
    <definedName name="CONCRETE_WORK" localSheetId="2">#REF!</definedName>
    <definedName name="CONCRETE_WORK" localSheetId="0">#REF!</definedName>
    <definedName name="CONCRETE_WORK">#REF!</definedName>
    <definedName name="COND_D" localSheetId="1">#REF!</definedName>
    <definedName name="COND_D" localSheetId="4">#REF!</definedName>
    <definedName name="COND_D" localSheetId="2">#REF!</definedName>
    <definedName name="COND_D" localSheetId="0">#REF!</definedName>
    <definedName name="COND_D">#REF!</definedName>
    <definedName name="_xlnm.Criteria">#N/A</definedName>
    <definedName name="Criteria_MI" localSheetId="1">#REF!</definedName>
    <definedName name="Criteria_MI" localSheetId="4">#REF!</definedName>
    <definedName name="Criteria_MI" localSheetId="2">#REF!</definedName>
    <definedName name="Criteria_MI" localSheetId="0">#REF!</definedName>
    <definedName name="Criteria_MI">#REF!</definedName>
    <definedName name="CVB" localSheetId="4" hidden="1">{#N/A,#N/A,FALSE,"속도"}</definedName>
    <definedName name="CVB" localSheetId="2" hidden="1">{#N/A,#N/A,FALSE,"속도"}</definedName>
    <definedName name="CVB" localSheetId="0" hidden="1">{#N/A,#N/A,FALSE,"속도"}</definedName>
    <definedName name="CVB" hidden="1">{#N/A,#N/A,FALSE,"속도"}</definedName>
    <definedName name="cxbvv" localSheetId="4" hidden="1">{#N/A,#N/A,FALSE,"표지목차"}</definedName>
    <definedName name="cxbvv" localSheetId="2" hidden="1">{#N/A,#N/A,FALSE,"표지목차"}</definedName>
    <definedName name="cxbvv" localSheetId="0" hidden="1">{#N/A,#N/A,FALSE,"표지목차"}</definedName>
    <definedName name="cxbvv" hidden="1">{#N/A,#N/A,FALSE,"표지목차"}</definedName>
    <definedName name="CXVB" localSheetId="4">'6월 1차분 RACK 추락방지망 물량 산출서'!CXVB</definedName>
    <definedName name="CXVB" localSheetId="2">'9월 3차분 RACK 추락방지망 물량 산출서'!CXVB</definedName>
    <definedName name="CXVB" localSheetId="0">'RACK 추락방지망 설치 계약물량'!CXVB</definedName>
    <definedName name="CXVB">[0]!CXVB</definedName>
    <definedName name="D" localSheetId="1">#REF!</definedName>
    <definedName name="D" localSheetId="4">#REF!</definedName>
    <definedName name="D" localSheetId="2">#REF!</definedName>
    <definedName name="D" localSheetId="0">#REF!</definedName>
    <definedName name="D">#REF!</definedName>
    <definedName name="da" localSheetId="1">#REF!</definedName>
    <definedName name="da" localSheetId="4">#REF!</definedName>
    <definedName name="da" localSheetId="2">#REF!</definedName>
    <definedName name="da" localSheetId="0">#REF!</definedName>
    <definedName name="da">#REF!</definedName>
    <definedName name="DAN" localSheetId="1">[35]을!#REF!</definedName>
    <definedName name="DAN" localSheetId="4">[35]을!#REF!</definedName>
    <definedName name="DAN" localSheetId="2">[35]을!#REF!</definedName>
    <definedName name="DAN" localSheetId="0">[35]을!#REF!</definedName>
    <definedName name="DAN">[35]을!#REF!</definedName>
    <definedName name="DANGA">'[36]Y-WORK'!$D$19:$D$19,'[36]Y-WORK'!$F$19:$BD$19</definedName>
    <definedName name="DANWI">#N/A</definedName>
    <definedName name="datab">'[37]1.우편집중내역서'!$A$3:$D$566</definedName>
    <definedName name="_xlnm.Database" localSheetId="1">#REF!</definedName>
    <definedName name="_xlnm.Database" localSheetId="4">#REF!</definedName>
    <definedName name="_xlnm.Database" localSheetId="2">#REF!</definedName>
    <definedName name="_xlnm.Database" localSheetId="0">#REF!</definedName>
    <definedName name="_xlnm.Database">#REF!</definedName>
    <definedName name="Database_MI" localSheetId="1">#REF!</definedName>
    <definedName name="Database_MI" localSheetId="4">#REF!</definedName>
    <definedName name="Database_MI" localSheetId="2">#REF!</definedName>
    <definedName name="Database_MI" localSheetId="0">#REF!</definedName>
    <definedName name="Database_MI">#REF!</definedName>
    <definedName name="database1" localSheetId="1">#REF!</definedName>
    <definedName name="database1" localSheetId="4">#REF!</definedName>
    <definedName name="database1" localSheetId="2">#REF!</definedName>
    <definedName name="database1" localSheetId="0">#REF!</definedName>
    <definedName name="database1">#REF!</definedName>
    <definedName name="Database2">[38]Sheet2!$A$2:$G$1752</definedName>
    <definedName name="DATE1" localSheetId="1">#REF!</definedName>
    <definedName name="DATE1" localSheetId="4">#REF!</definedName>
    <definedName name="DATE1" localSheetId="2">#REF!</definedName>
    <definedName name="DATE1" localSheetId="0">#REF!</definedName>
    <definedName name="DATE1">#REF!</definedName>
    <definedName name="date2" localSheetId="1">#REF!</definedName>
    <definedName name="date2" localSheetId="4">#REF!</definedName>
    <definedName name="date2" localSheetId="2">#REF!</definedName>
    <definedName name="date2" localSheetId="0">#REF!</definedName>
    <definedName name="date2">#REF!</definedName>
    <definedName name="DB" localSheetId="1">#REF!</definedName>
    <definedName name="DB" localSheetId="4">#REF!</definedName>
    <definedName name="DB" localSheetId="2">#REF!</definedName>
    <definedName name="DB" localSheetId="0">#REF!</definedName>
    <definedName name="DB">#REF!</definedName>
    <definedName name="dd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">#N/A</definedName>
    <definedName name="ddddd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dd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dd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dd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E" localSheetId="1" hidden="1">'[39]갑지(추정)'!#REF!</definedName>
    <definedName name="DE" localSheetId="4" hidden="1">'[39]갑지(추정)'!#REF!</definedName>
    <definedName name="DE" localSheetId="2" hidden="1">'[39]갑지(추정)'!#REF!</definedName>
    <definedName name="DE" localSheetId="0" hidden="1">'[39]갑지(추정)'!#REF!</definedName>
    <definedName name="DE" hidden="1">'[39]갑지(추정)'!#REF!</definedName>
    <definedName name="dedf">#N/A</definedName>
    <definedName name="df" localSheetId="1">#REF!</definedName>
    <definedName name="df" localSheetId="4">#REF!</definedName>
    <definedName name="df" localSheetId="2">#REF!</definedName>
    <definedName name="df" localSheetId="0">#REF!</definedName>
    <definedName name="df">#REF!</definedName>
    <definedName name="dfd" localSheetId="4" hidden="1">{#N/A,#N/A,FALSE,"Sheet6"}</definedName>
    <definedName name="dfd" localSheetId="2" hidden="1">{#N/A,#N/A,FALSE,"Sheet6"}</definedName>
    <definedName name="dfd" localSheetId="0" hidden="1">{#N/A,#N/A,FALSE,"Sheet6"}</definedName>
    <definedName name="dfd" hidden="1">{#N/A,#N/A,FALSE,"Sheet6"}</definedName>
    <definedName name="DFGN" localSheetId="4" hidden="1">{#N/A,#N/A,FALSE,"조골재"}</definedName>
    <definedName name="DFGN" localSheetId="2" hidden="1">{#N/A,#N/A,FALSE,"조골재"}</definedName>
    <definedName name="DFGN" localSheetId="0" hidden="1">{#N/A,#N/A,FALSE,"조골재"}</definedName>
    <definedName name="DFGN" hidden="1">{#N/A,#N/A,FALSE,"조골재"}</definedName>
    <definedName name="DFH" localSheetId="4">'6월 1차분 RACK 추락방지망 물량 산출서'!DFH</definedName>
    <definedName name="DFH" localSheetId="2">'9월 3차분 RACK 추락방지망 물량 산출서'!DFH</definedName>
    <definedName name="DFH" localSheetId="0">'RACK 추락방지망 설치 계약물량'!DFH</definedName>
    <definedName name="DFH">[0]!DFH</definedName>
    <definedName name="DFJ" localSheetId="4">'6월 1차분 RACK 추락방지망 물량 산출서'!DFJ</definedName>
    <definedName name="DFJ" localSheetId="2">'9월 3차분 RACK 추락방지망 물량 산출서'!DFJ</definedName>
    <definedName name="DFJ" localSheetId="0">'RACK 추락방지망 설치 계약물량'!DFJ</definedName>
    <definedName name="DFJ">[0]!DFJ</definedName>
    <definedName name="DFS" localSheetId="1" hidden="1">'[31]갑지(추정)'!#REF!</definedName>
    <definedName name="DFS" localSheetId="4" hidden="1">'[31]갑지(추정)'!#REF!</definedName>
    <definedName name="DFS" localSheetId="2" hidden="1">'[31]갑지(추정)'!#REF!</definedName>
    <definedName name="DFS" localSheetId="0" hidden="1">'[31]갑지(추정)'!#REF!</definedName>
    <definedName name="DFS" hidden="1">'[31]갑지(추정)'!#REF!</definedName>
    <definedName name="DFSD" localSheetId="4" hidden="1">{#N/A,#N/A,FALSE,"Sheet6"}</definedName>
    <definedName name="DFSD" localSheetId="2" hidden="1">{#N/A,#N/A,FALSE,"Sheet6"}</definedName>
    <definedName name="DFSD" localSheetId="0" hidden="1">{#N/A,#N/A,FALSE,"Sheet6"}</definedName>
    <definedName name="DFSD" hidden="1">{#N/A,#N/A,FALSE,"Sheet6"}</definedName>
    <definedName name="dgfg">'[1]방배동내역(리라)'!$A$6:$Q$955</definedName>
    <definedName name="DGJGH" localSheetId="4" hidden="1">{#N/A,#N/A,FALSE,"운반시간"}</definedName>
    <definedName name="DGJGH" localSheetId="2" hidden="1">{#N/A,#N/A,FALSE,"운반시간"}</definedName>
    <definedName name="DGJGH" localSheetId="0" hidden="1">{#N/A,#N/A,FALSE,"운반시간"}</definedName>
    <definedName name="DGJGH" hidden="1">{#N/A,#N/A,FALSE,"운반시간"}</definedName>
    <definedName name="dgjhdj" localSheetId="1">BlankMacro1</definedName>
    <definedName name="dgjhdj" localSheetId="4">BlankMacro1</definedName>
    <definedName name="dgjhdj" localSheetId="2">BlankMacro1</definedName>
    <definedName name="dgjhdj" localSheetId="0">BlankMacro1</definedName>
    <definedName name="dgjhdj">BlankMacro1</definedName>
    <definedName name="DHGF" localSheetId="4" hidden="1">{#N/A,#N/A,FALSE,"2~8번"}</definedName>
    <definedName name="DHGF" localSheetId="2" hidden="1">{#N/A,#N/A,FALSE,"2~8번"}</definedName>
    <definedName name="DHGF" localSheetId="0" hidden="1">{#N/A,#N/A,FALSE,"2~8번"}</definedName>
    <definedName name="DHGF" hidden="1">{#N/A,#N/A,FALSE,"2~8번"}</definedName>
    <definedName name="DIA" localSheetId="1">[33]교각1!#REF!</definedName>
    <definedName name="DIA" localSheetId="4">[33]교각1!#REF!</definedName>
    <definedName name="DIA" localSheetId="2">[33]교각1!#REF!</definedName>
    <definedName name="DIA" localSheetId="0">[33]교각1!#REF!</definedName>
    <definedName name="DIA">[33]교각1!#REF!</definedName>
    <definedName name="dia_mm">[40]말뚝지지력산정!$J$19</definedName>
    <definedName name="dkdk">[1]부대공사총괄!$A$56:$F$2120</definedName>
    <definedName name="dldldl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ldldl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ldldl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ldldl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n" localSheetId="4" hidden="1">{#N/A,#N/A,FALSE,"혼합골재"}</definedName>
    <definedName name="dn" localSheetId="2" hidden="1">{#N/A,#N/A,FALSE,"혼합골재"}</definedName>
    <definedName name="dn" localSheetId="0" hidden="1">{#N/A,#N/A,FALSE,"혼합골재"}</definedName>
    <definedName name="dn" hidden="1">{#N/A,#N/A,FALSE,"혼합골재"}</definedName>
    <definedName name="DOORS_AND_WINDOWS" localSheetId="1">#REF!</definedName>
    <definedName name="DOORS_AND_WINDOWS" localSheetId="4">#REF!</definedName>
    <definedName name="DOORS_AND_WINDOWS" localSheetId="2">#REF!</definedName>
    <definedName name="DOORS_AND_WINDOWS" localSheetId="0">#REF!</definedName>
    <definedName name="DOORS_AND_WINDOWS">#REF!</definedName>
    <definedName name="DRFEF" localSheetId="4" hidden="1">{#N/A,#N/A,FALSE,"골재소요량";#N/A,#N/A,FALSE,"골재소요량"}</definedName>
    <definedName name="DRFEF" localSheetId="2" hidden="1">{#N/A,#N/A,FALSE,"골재소요량";#N/A,#N/A,FALSE,"골재소요량"}</definedName>
    <definedName name="DRFEF" localSheetId="0" hidden="1">{#N/A,#N/A,FALSE,"골재소요량";#N/A,#N/A,FALSE,"골재소요량"}</definedName>
    <definedName name="DRFEF" hidden="1">{#N/A,#N/A,FALSE,"골재소요량";#N/A,#N/A,FALSE,"골재소요량"}</definedName>
    <definedName name="DROW">#N/A</definedName>
    <definedName name="drsg" localSheetId="1">'[35]#REF'!#REF!</definedName>
    <definedName name="drsg" localSheetId="4">'[35]#REF'!#REF!</definedName>
    <definedName name="drsg" localSheetId="2">'[35]#REF'!#REF!</definedName>
    <definedName name="drsg" localSheetId="0">'[35]#REF'!#REF!</definedName>
    <definedName name="drsg">'[35]#REF'!#REF!</definedName>
    <definedName name="dsdsd" localSheetId="4" hidden="1">{#N/A,#N/A,FALSE,"운반시간"}</definedName>
    <definedName name="dsdsd" localSheetId="2" hidden="1">{#N/A,#N/A,FALSE,"운반시간"}</definedName>
    <definedName name="dsdsd" localSheetId="0" hidden="1">{#N/A,#N/A,FALSE,"운반시간"}</definedName>
    <definedName name="dsdsd" hidden="1">{#N/A,#N/A,FALSE,"운반시간"}</definedName>
    <definedName name="dsfewwee">#N/A</definedName>
    <definedName name="dsv" localSheetId="4" hidden="1">{#N/A,#N/A,FALSE,"기안지";#N/A,#N/A,FALSE,"통신지"}</definedName>
    <definedName name="dsv" localSheetId="2" hidden="1">{#N/A,#N/A,FALSE,"기안지";#N/A,#N/A,FALSE,"통신지"}</definedName>
    <definedName name="dsv" localSheetId="0" hidden="1">{#N/A,#N/A,FALSE,"기안지";#N/A,#N/A,FALSE,"통신지"}</definedName>
    <definedName name="dsv" hidden="1">{#N/A,#N/A,FALSE,"기안지";#N/A,#N/A,FALSE,"통신지"}</definedName>
    <definedName name="DUT" localSheetId="1" hidden="1">'[41]갑지(추정)'!#REF!</definedName>
    <definedName name="DUT" localSheetId="4" hidden="1">'[41]갑지(추정)'!#REF!</definedName>
    <definedName name="DUT" localSheetId="2" hidden="1">'[41]갑지(추정)'!#REF!</definedName>
    <definedName name="DUT" localSheetId="0" hidden="1">'[41]갑지(추정)'!#REF!</definedName>
    <definedName name="DUT" hidden="1">'[41]갑지(추정)'!#REF!</definedName>
    <definedName name="E0" localSheetId="1">#REF!</definedName>
    <definedName name="E0" localSheetId="4">#REF!</definedName>
    <definedName name="E0" localSheetId="2">#REF!</definedName>
    <definedName name="E0" localSheetId="0">#REF!</definedName>
    <definedName name="E0">#REF!</definedName>
    <definedName name="EARTH_WORKS" localSheetId="1">#REF!</definedName>
    <definedName name="EARTH_WORKS" localSheetId="4">#REF!</definedName>
    <definedName name="EARTH_WORKS" localSheetId="2">#REF!</definedName>
    <definedName name="EARTH_WORKS" localSheetId="0">#REF!</definedName>
    <definedName name="EARTH_WORKS">#REF!</definedName>
    <definedName name="edgh" localSheetId="1">'[35]#REF'!#REF!</definedName>
    <definedName name="edgh" localSheetId="4">'[35]#REF'!#REF!</definedName>
    <definedName name="edgh" localSheetId="2">'[35]#REF'!#REF!</definedName>
    <definedName name="edgh" localSheetId="0">'[35]#REF'!#REF!</definedName>
    <definedName name="edgh">'[35]#REF'!#REF!</definedName>
    <definedName name="edssqq" localSheetId="4" hidden="1">{#N/A,#N/A,FALSE,"혼합골재"}</definedName>
    <definedName name="edssqq" localSheetId="2" hidden="1">{#N/A,#N/A,FALSE,"혼합골재"}</definedName>
    <definedName name="edssqq" localSheetId="0" hidden="1">{#N/A,#N/A,FALSE,"혼합골재"}</definedName>
    <definedName name="edssqq" hidden="1">{#N/A,#N/A,FALSE,"혼합골재"}</definedName>
    <definedName name="edtgh" localSheetId="1">'[35]#REF'!#REF!</definedName>
    <definedName name="edtgh" localSheetId="4">'[35]#REF'!#REF!</definedName>
    <definedName name="edtgh" localSheetId="2">'[35]#REF'!#REF!</definedName>
    <definedName name="edtgh" localSheetId="0">'[35]#REF'!#REF!</definedName>
    <definedName name="edtgh">'[35]#REF'!#REF!</definedName>
    <definedName name="ee" localSheetId="4" hidden="1">{#N/A,#N/A,FALSE,"단가표지"}</definedName>
    <definedName name="ee" localSheetId="2" hidden="1">{#N/A,#N/A,FALSE,"단가표지"}</definedName>
    <definedName name="ee" localSheetId="0" hidden="1">{#N/A,#N/A,FALSE,"단가표지"}</definedName>
    <definedName name="ee" hidden="1">{#N/A,#N/A,FALSE,"단가표지"}</definedName>
    <definedName name="eee" localSheetId="1" hidden="1">#REF!</definedName>
    <definedName name="eee" localSheetId="4" hidden="1">#REF!</definedName>
    <definedName name="eee" localSheetId="2" hidden="1">#REF!</definedName>
    <definedName name="eee" localSheetId="0" hidden="1">#REF!</definedName>
    <definedName name="eee" hidden="1">#REF!</definedName>
    <definedName name="efh">'[1]방배동내역(리라)'!$A$6:$Q$955</definedName>
    <definedName name="eh" localSheetId="4" hidden="1">{#N/A,#N/A,FALSE,"현장 NCR 분석";#N/A,#N/A,FALSE,"현장품질감사";#N/A,#N/A,FALSE,"현장품질감사"}</definedName>
    <definedName name="eh" localSheetId="2" hidden="1">{#N/A,#N/A,FALSE,"현장 NCR 분석";#N/A,#N/A,FALSE,"현장품질감사";#N/A,#N/A,FALSE,"현장품질감사"}</definedName>
    <definedName name="eh" localSheetId="0" hidden="1">{#N/A,#N/A,FALSE,"현장 NCR 분석";#N/A,#N/A,FALSE,"현장품질감사";#N/A,#N/A,FALSE,"현장품질감사"}</definedName>
    <definedName name="eh" hidden="1">{#N/A,#N/A,FALSE,"현장 NCR 분석";#N/A,#N/A,FALSE,"현장품질감사";#N/A,#N/A,FALSE,"현장품질감사"}</definedName>
    <definedName name="EK" localSheetId="1" hidden="1">#REF!</definedName>
    <definedName name="EK" localSheetId="4" hidden="1">#REF!</definedName>
    <definedName name="EK" localSheetId="2" hidden="1">#REF!</definedName>
    <definedName name="EK" localSheetId="0" hidden="1">#REF!</definedName>
    <definedName name="EK" hidden="1">#REF!</definedName>
    <definedName name="ekrk" localSheetId="4">{#N/A,#N/A,FALSE,"이태원철근"}</definedName>
    <definedName name="ekrk" localSheetId="2">{#N/A,#N/A,FALSE,"이태원철근"}</definedName>
    <definedName name="ekrk" localSheetId="0">{#N/A,#N/A,FALSE,"이태원철근"}</definedName>
    <definedName name="ekrk">{#N/A,#N/A,FALSE,"이태원철근"}</definedName>
    <definedName name="eor" localSheetId="1">#REF!</definedName>
    <definedName name="eor" localSheetId="4">#REF!</definedName>
    <definedName name="eor" localSheetId="2">#REF!</definedName>
    <definedName name="eor" localSheetId="0">#REF!</definedName>
    <definedName name="eor">#REF!</definedName>
    <definedName name="EQUP" localSheetId="1">'[42]노원열병합  건축공사기성내역서'!#REF!</definedName>
    <definedName name="EQUP" localSheetId="4">'[42]노원열병합  건축공사기성내역서'!#REF!</definedName>
    <definedName name="EQUP" localSheetId="2">'[42]노원열병합  건축공사기성내역서'!#REF!</definedName>
    <definedName name="EQUP" localSheetId="0">'[42]노원열병합  건축공사기성내역서'!#REF!</definedName>
    <definedName name="EQUP">'[42]노원열병합  건축공사기성내역서'!#REF!</definedName>
    <definedName name="EQWF" localSheetId="4" hidden="1">{#N/A,#N/A,FALSE,"단가표지"}</definedName>
    <definedName name="EQWF" localSheetId="2" hidden="1">{#N/A,#N/A,FALSE,"단가표지"}</definedName>
    <definedName name="EQWF" localSheetId="0" hidden="1">{#N/A,#N/A,FALSE,"단가표지"}</definedName>
    <definedName name="EQWF" hidden="1">{#N/A,#N/A,FALSE,"단가표지"}</definedName>
    <definedName name="ersad" localSheetId="4">'6월 1차분 RACK 추락방지망 물량 산출서'!ersad</definedName>
    <definedName name="ersad" localSheetId="2">'9월 3차분 RACK 추락방지망 물량 산출서'!ersad</definedName>
    <definedName name="ersad" localSheetId="0">'RACK 추락방지망 설치 계약물량'!ersad</definedName>
    <definedName name="ersad">[0]!ersad</definedName>
    <definedName name="ETWE" localSheetId="4" hidden="1">{#N/A,#N/A,FALSE,"Sheet6"}</definedName>
    <definedName name="ETWE" localSheetId="2" hidden="1">{#N/A,#N/A,FALSE,"Sheet6"}</definedName>
    <definedName name="ETWE" localSheetId="0" hidden="1">{#N/A,#N/A,FALSE,"Sheet6"}</definedName>
    <definedName name="ETWE" hidden="1">{#N/A,#N/A,FALSE,"Sheet6"}</definedName>
    <definedName name="ETWEGF" localSheetId="4" hidden="1">{#N/A,#N/A,FALSE,"Sheet6"}</definedName>
    <definedName name="ETWEGF" localSheetId="2" hidden="1">{#N/A,#N/A,FALSE,"Sheet6"}</definedName>
    <definedName name="ETWEGF" localSheetId="0" hidden="1">{#N/A,#N/A,FALSE,"Sheet6"}</definedName>
    <definedName name="ETWEGF" hidden="1">{#N/A,#N/A,FALSE,"Sheet6"}</definedName>
    <definedName name="EW" localSheetId="4">'6월 1차분 RACK 추락방지망 물량 산출서'!EW</definedName>
    <definedName name="EW" localSheetId="2">'9월 3차분 RACK 추락방지망 물량 산출서'!EW</definedName>
    <definedName name="EW" localSheetId="0">'RACK 추락방지망 설치 계약물량'!EW</definedName>
    <definedName name="EW">[0]!EW</definedName>
    <definedName name="ewrertr">#N/A</definedName>
    <definedName name="EWTWV" localSheetId="4" hidden="1">{#N/A,#N/A,FALSE,"Sheet6"}</definedName>
    <definedName name="EWTWV" localSheetId="2" hidden="1">{#N/A,#N/A,FALSE,"Sheet6"}</definedName>
    <definedName name="EWTWV" localSheetId="0" hidden="1">{#N/A,#N/A,FALSE,"Sheet6"}</definedName>
    <definedName name="EWTWV" hidden="1">{#N/A,#N/A,FALSE,"Sheet6"}</definedName>
    <definedName name="_xlnm.Extract">#N/A</definedName>
    <definedName name="Extract_MI" localSheetId="1">#REF!</definedName>
    <definedName name="Extract_MI" localSheetId="4">#REF!</definedName>
    <definedName name="Extract_MI" localSheetId="2">#REF!</definedName>
    <definedName name="Extract_MI" localSheetId="0">#REF!</definedName>
    <definedName name="Extract_MI">#REF!</definedName>
    <definedName name="f">'[1]방배동내역(리라)'!$A$6:$Q$955</definedName>
    <definedName name="F_CODE" localSheetId="1">[43]인건비!#REF!</definedName>
    <definedName name="F_CODE" localSheetId="4">[43]인건비!#REF!</definedName>
    <definedName name="F_CODE" localSheetId="2">[43]인건비!#REF!</definedName>
    <definedName name="F_CODE" localSheetId="0">[43]인건비!#REF!</definedName>
    <definedName name="F_CODE">[43]인건비!#REF!</definedName>
    <definedName name="F_CODE1" localSheetId="1">[43]인건비!#REF!</definedName>
    <definedName name="F_CODE1" localSheetId="4">[43]인건비!#REF!</definedName>
    <definedName name="F_CODE1" localSheetId="2">[43]인건비!#REF!</definedName>
    <definedName name="F_CODE1" localSheetId="0">[43]인건비!#REF!</definedName>
    <definedName name="F_CODE1">[43]인건비!#REF!</definedName>
    <definedName name="F_CST" localSheetId="1">[43]인건비!#REF!</definedName>
    <definedName name="F_CST" localSheetId="4">[43]인건비!#REF!</definedName>
    <definedName name="F_CST" localSheetId="2">[43]인건비!#REF!</definedName>
    <definedName name="F_CST" localSheetId="0">[43]인건비!#REF!</definedName>
    <definedName name="F_CST">[43]인건비!#REF!</definedName>
    <definedName name="F_DCST" localSheetId="1">[43]인건비!#REF!</definedName>
    <definedName name="F_DCST" localSheetId="4">[43]인건비!#REF!</definedName>
    <definedName name="F_DCST" localSheetId="2">[43]인건비!#REF!</definedName>
    <definedName name="F_DCST" localSheetId="0">[43]인건비!#REF!</definedName>
    <definedName name="F_DCST">[43]인건비!#REF!</definedName>
    <definedName name="F_DESC" localSheetId="1">#REF!</definedName>
    <definedName name="F_DESC" localSheetId="4">#REF!</definedName>
    <definedName name="F_DESC" localSheetId="2">#REF!</definedName>
    <definedName name="F_DESC" localSheetId="0">#REF!</definedName>
    <definedName name="F_DESC">#REF!</definedName>
    <definedName name="F_DEXPEN" localSheetId="1">[43]인건비!#REF!</definedName>
    <definedName name="F_DEXPEN" localSheetId="4">[43]인건비!#REF!</definedName>
    <definedName name="F_DEXPEN" localSheetId="2">[43]인건비!#REF!</definedName>
    <definedName name="F_DEXPEN" localSheetId="0">[43]인건비!#REF!</definedName>
    <definedName name="F_DEXPEN">[43]인건비!#REF!</definedName>
    <definedName name="F_DLABOR" localSheetId="1">[43]인건비!#REF!</definedName>
    <definedName name="F_DLABOR" localSheetId="4">[43]인건비!#REF!</definedName>
    <definedName name="F_DLABOR" localSheetId="2">[43]인건비!#REF!</definedName>
    <definedName name="F_DLABOR" localSheetId="0">[43]인건비!#REF!</definedName>
    <definedName name="F_DLABOR">[43]인건비!#REF!</definedName>
    <definedName name="F_DQUAN" localSheetId="1">[43]인건비!#REF!</definedName>
    <definedName name="F_DQUAN" localSheetId="4">[43]인건비!#REF!</definedName>
    <definedName name="F_DQUAN" localSheetId="2">[43]인건비!#REF!</definedName>
    <definedName name="F_DQUAN" localSheetId="0">[43]인건비!#REF!</definedName>
    <definedName name="F_DQUAN">[43]인건비!#REF!</definedName>
    <definedName name="F_EXPEN" localSheetId="1">[43]인건비!#REF!</definedName>
    <definedName name="F_EXPEN" localSheetId="4">[43]인건비!#REF!</definedName>
    <definedName name="F_EXPEN" localSheetId="2">[43]인건비!#REF!</definedName>
    <definedName name="F_EXPEN" localSheetId="0">[43]인건비!#REF!</definedName>
    <definedName name="F_EXPEN">[43]인건비!#REF!</definedName>
    <definedName name="F_GUB1" localSheetId="1">[43]인건비!#REF!</definedName>
    <definedName name="F_GUB1" localSheetId="4">[43]인건비!#REF!</definedName>
    <definedName name="F_GUB1" localSheetId="2">[43]인건비!#REF!</definedName>
    <definedName name="F_GUB1" localSheetId="0">[43]인건비!#REF!</definedName>
    <definedName name="F_GUB1">[43]인건비!#REF!</definedName>
    <definedName name="F_GUB2" localSheetId="1">[43]인건비!#REF!</definedName>
    <definedName name="F_GUB2" localSheetId="4">[43]인건비!#REF!</definedName>
    <definedName name="F_GUB2" localSheetId="2">[43]인건비!#REF!</definedName>
    <definedName name="F_GUB2" localSheetId="0">[43]인건비!#REF!</definedName>
    <definedName name="F_GUB2">[43]인건비!#REF!</definedName>
    <definedName name="F_GUB3" localSheetId="1">[43]인건비!#REF!</definedName>
    <definedName name="F_GUB3" localSheetId="4">[43]인건비!#REF!</definedName>
    <definedName name="F_GUB3" localSheetId="2">[43]인건비!#REF!</definedName>
    <definedName name="F_GUB3" localSheetId="0">[43]인건비!#REF!</definedName>
    <definedName name="F_GUB3">[43]인건비!#REF!</definedName>
    <definedName name="F_GUB4" localSheetId="1">[43]인건비!#REF!</definedName>
    <definedName name="F_GUB4" localSheetId="4">[43]인건비!#REF!</definedName>
    <definedName name="F_GUB4" localSheetId="2">[43]인건비!#REF!</definedName>
    <definedName name="F_GUB4" localSheetId="0">[43]인건비!#REF!</definedName>
    <definedName name="F_GUB4">[43]인건비!#REF!</definedName>
    <definedName name="F_HALL" localSheetId="1">[43]인건비!#REF!</definedName>
    <definedName name="F_HALL" localSheetId="4">[43]인건비!#REF!</definedName>
    <definedName name="F_HALL" localSheetId="2">[43]인건비!#REF!</definedName>
    <definedName name="F_HALL" localSheetId="0">[43]인건비!#REF!</definedName>
    <definedName name="F_HALL">[43]인건비!#REF!</definedName>
    <definedName name="F_JOOCODE" localSheetId="1">[43]인건비!#REF!</definedName>
    <definedName name="F_JOOCODE" localSheetId="4">[43]인건비!#REF!</definedName>
    <definedName name="F_JOOCODE" localSheetId="2">[43]인건비!#REF!</definedName>
    <definedName name="F_JOOCODE" localSheetId="0">[43]인건비!#REF!</definedName>
    <definedName name="F_JOOCODE">[43]인건비!#REF!</definedName>
    <definedName name="F_JUK1" localSheetId="1">[43]인건비!#REF!</definedName>
    <definedName name="F_JUK1" localSheetId="4">[43]인건비!#REF!</definedName>
    <definedName name="F_JUK1" localSheetId="2">[43]인건비!#REF!</definedName>
    <definedName name="F_JUK1" localSheetId="0">[43]인건비!#REF!</definedName>
    <definedName name="F_JUK1">[43]인건비!#REF!</definedName>
    <definedName name="F_JUK2" localSheetId="1">[43]인건비!#REF!</definedName>
    <definedName name="F_JUK2" localSheetId="4">[43]인건비!#REF!</definedName>
    <definedName name="F_JUK2" localSheetId="2">[43]인건비!#REF!</definedName>
    <definedName name="F_JUK2" localSheetId="0">[43]인건비!#REF!</definedName>
    <definedName name="F_JUK2">[43]인건비!#REF!</definedName>
    <definedName name="F_JUK3" localSheetId="1">[43]인건비!#REF!</definedName>
    <definedName name="F_JUK3" localSheetId="4">[43]인건비!#REF!</definedName>
    <definedName name="F_JUK3" localSheetId="2">[43]인건비!#REF!</definedName>
    <definedName name="F_JUK3" localSheetId="0">[43]인건비!#REF!</definedName>
    <definedName name="F_JUK3">[43]인건비!#REF!</definedName>
    <definedName name="F_JUK4" localSheetId="1">[43]인건비!#REF!</definedName>
    <definedName name="F_JUK4" localSheetId="4">[43]인건비!#REF!</definedName>
    <definedName name="F_JUK4" localSheetId="2">[43]인건비!#REF!</definedName>
    <definedName name="F_JUK4" localSheetId="0">[43]인건비!#REF!</definedName>
    <definedName name="F_JUK4">[43]인건비!#REF!</definedName>
    <definedName name="F_JUK5" localSheetId="1">[43]인건비!#REF!</definedName>
    <definedName name="F_JUK5" localSheetId="4">[43]인건비!#REF!</definedName>
    <definedName name="F_JUK5" localSheetId="2">[43]인건비!#REF!</definedName>
    <definedName name="F_JUK5" localSheetId="0">[43]인건비!#REF!</definedName>
    <definedName name="F_JUK5">[43]인건비!#REF!</definedName>
    <definedName name="F_JUKCUT" localSheetId="1">[43]인건비!#REF!</definedName>
    <definedName name="F_JUKCUT" localSheetId="4">[43]인건비!#REF!</definedName>
    <definedName name="F_JUKCUT" localSheetId="2">[43]인건비!#REF!</definedName>
    <definedName name="F_JUKCUT" localSheetId="0">[43]인건비!#REF!</definedName>
    <definedName name="F_JUKCUT">[43]인건비!#REF!</definedName>
    <definedName name="F_JUKYULL" localSheetId="1">[43]인건비!#REF!</definedName>
    <definedName name="F_JUKYULL" localSheetId="4">[43]인건비!#REF!</definedName>
    <definedName name="F_JUKYULL" localSheetId="2">[43]인건비!#REF!</definedName>
    <definedName name="F_JUKYULL" localSheetId="0">[43]인건비!#REF!</definedName>
    <definedName name="F_JUKYULL">[43]인건비!#REF!</definedName>
    <definedName name="F_JUNQUAN" localSheetId="1">[43]인건비!#REF!</definedName>
    <definedName name="F_JUNQUAN" localSheetId="4">[43]인건비!#REF!</definedName>
    <definedName name="F_JUNQUAN" localSheetId="2">[43]인건비!#REF!</definedName>
    <definedName name="F_JUNQUAN" localSheetId="0">[43]인건비!#REF!</definedName>
    <definedName name="F_JUNQUAN">[43]인건비!#REF!</definedName>
    <definedName name="F_KCODE1" localSheetId="1">[43]인건비!#REF!</definedName>
    <definedName name="F_KCODE1" localSheetId="4">[43]인건비!#REF!</definedName>
    <definedName name="F_KCODE1" localSheetId="2">[43]인건비!#REF!</definedName>
    <definedName name="F_KCODE1" localSheetId="0">[43]인건비!#REF!</definedName>
    <definedName name="F_KCODE1">[43]인건비!#REF!</definedName>
    <definedName name="F_KCODE2" localSheetId="1">[43]인건비!#REF!</definedName>
    <definedName name="F_KCODE2" localSheetId="4">[43]인건비!#REF!</definedName>
    <definedName name="F_KCODE2" localSheetId="2">[43]인건비!#REF!</definedName>
    <definedName name="F_KCODE2" localSheetId="0">[43]인건비!#REF!</definedName>
    <definedName name="F_KCODE2">[43]인건비!#REF!</definedName>
    <definedName name="F_KCODE3" localSheetId="1">[43]인건비!#REF!</definedName>
    <definedName name="F_KCODE3" localSheetId="4">[43]인건비!#REF!</definedName>
    <definedName name="F_KCODE3" localSheetId="2">[43]인건비!#REF!</definedName>
    <definedName name="F_KCODE3" localSheetId="0">[43]인건비!#REF!</definedName>
    <definedName name="F_KCODE3">[43]인건비!#REF!</definedName>
    <definedName name="F_KCODE4" localSheetId="1">[43]인건비!#REF!</definedName>
    <definedName name="F_KCODE4" localSheetId="4">[43]인건비!#REF!</definedName>
    <definedName name="F_KCODE4" localSheetId="2">[43]인건비!#REF!</definedName>
    <definedName name="F_KCODE4" localSheetId="0">[43]인건비!#REF!</definedName>
    <definedName name="F_KCODE4">[43]인건비!#REF!</definedName>
    <definedName name="F_KCODE5" localSheetId="1">[43]인건비!#REF!</definedName>
    <definedName name="F_KCODE5" localSheetId="4">[43]인건비!#REF!</definedName>
    <definedName name="F_KCODE5" localSheetId="2">[43]인건비!#REF!</definedName>
    <definedName name="F_KCODE5" localSheetId="0">[43]인건비!#REF!</definedName>
    <definedName name="F_KCODE5">[43]인건비!#REF!</definedName>
    <definedName name="F_KCODE6" localSheetId="1">[43]인건비!#REF!</definedName>
    <definedName name="F_KCODE6" localSheetId="4">[43]인건비!#REF!</definedName>
    <definedName name="F_KCODE6" localSheetId="2">[43]인건비!#REF!</definedName>
    <definedName name="F_KCODE6" localSheetId="0">[43]인건비!#REF!</definedName>
    <definedName name="F_KCODE6">[43]인건비!#REF!</definedName>
    <definedName name="F_KSU1" localSheetId="1">[43]인건비!#REF!</definedName>
    <definedName name="F_KSU1" localSheetId="4">[43]인건비!#REF!</definedName>
    <definedName name="F_KSU1" localSheetId="2">[43]인건비!#REF!</definedName>
    <definedName name="F_KSU1" localSheetId="0">[43]인건비!#REF!</definedName>
    <definedName name="F_KSU1">[43]인건비!#REF!</definedName>
    <definedName name="F_KSU2" localSheetId="1">[43]인건비!#REF!</definedName>
    <definedName name="F_KSU2" localSheetId="4">[43]인건비!#REF!</definedName>
    <definedName name="F_KSU2" localSheetId="2">[43]인건비!#REF!</definedName>
    <definedName name="F_KSU2" localSheetId="0">[43]인건비!#REF!</definedName>
    <definedName name="F_KSU2">[43]인건비!#REF!</definedName>
    <definedName name="F_KSU3" localSheetId="1">[43]인건비!#REF!</definedName>
    <definedName name="F_KSU3" localSheetId="4">[43]인건비!#REF!</definedName>
    <definedName name="F_KSU3" localSheetId="2">[43]인건비!#REF!</definedName>
    <definedName name="F_KSU3" localSheetId="0">[43]인건비!#REF!</definedName>
    <definedName name="F_KSU3">[43]인건비!#REF!</definedName>
    <definedName name="F_KSU4" localSheetId="1">[43]인건비!#REF!</definedName>
    <definedName name="F_KSU4" localSheetId="4">[43]인건비!#REF!</definedName>
    <definedName name="F_KSU4" localSheetId="2">[43]인건비!#REF!</definedName>
    <definedName name="F_KSU4" localSheetId="0">[43]인건비!#REF!</definedName>
    <definedName name="F_KSU4">[43]인건비!#REF!</definedName>
    <definedName name="F_KSU5" localSheetId="1">[43]인건비!#REF!</definedName>
    <definedName name="F_KSU5" localSheetId="4">[43]인건비!#REF!</definedName>
    <definedName name="F_KSU5" localSheetId="2">[43]인건비!#REF!</definedName>
    <definedName name="F_KSU5" localSheetId="0">[43]인건비!#REF!</definedName>
    <definedName name="F_KSU5">[43]인건비!#REF!</definedName>
    <definedName name="F_KSU6" localSheetId="1">[43]인건비!#REF!</definedName>
    <definedName name="F_KSU6" localSheetId="4">[43]인건비!#REF!</definedName>
    <definedName name="F_KSU6" localSheetId="2">[43]인건비!#REF!</definedName>
    <definedName name="F_KSU6" localSheetId="0">[43]인건비!#REF!</definedName>
    <definedName name="F_KSU6">[43]인건비!#REF!</definedName>
    <definedName name="F_LABOR" localSheetId="1">[43]인건비!#REF!</definedName>
    <definedName name="F_LABOR" localSheetId="4">[43]인건비!#REF!</definedName>
    <definedName name="F_LABOR" localSheetId="2">[43]인건비!#REF!</definedName>
    <definedName name="F_LABOR" localSheetId="0">[43]인건비!#REF!</definedName>
    <definedName name="F_LABOR">[43]인건비!#REF!</definedName>
    <definedName name="F_NAME" localSheetId="1">[43]인건비!#REF!</definedName>
    <definedName name="F_NAME" localSheetId="4">[43]인건비!#REF!</definedName>
    <definedName name="F_NAME" localSheetId="2">[43]인건비!#REF!</definedName>
    <definedName name="F_NAME" localSheetId="0">[43]인건비!#REF!</definedName>
    <definedName name="F_NAME">[43]인건비!#REF!</definedName>
    <definedName name="F_QUAN" localSheetId="1">[43]인건비!#REF!</definedName>
    <definedName name="F_QUAN" localSheetId="4">[43]인건비!#REF!</definedName>
    <definedName name="F_QUAN" localSheetId="2">[43]인건비!#REF!</definedName>
    <definedName name="F_QUAN" localSheetId="0">[43]인건비!#REF!</definedName>
    <definedName name="F_QUAN">[43]인건비!#REF!</definedName>
    <definedName name="F_REMARK" localSheetId="1">[43]인건비!#REF!</definedName>
    <definedName name="F_REMARK" localSheetId="4">[43]인건비!#REF!</definedName>
    <definedName name="F_REMARK" localSheetId="2">[43]인건비!#REF!</definedName>
    <definedName name="F_REMARK" localSheetId="0">[43]인건비!#REF!</definedName>
    <definedName name="F_REMARK">[43]인건비!#REF!</definedName>
    <definedName name="F_SCODE" localSheetId="1">[43]인건비!#REF!</definedName>
    <definedName name="F_SCODE" localSheetId="4">[43]인건비!#REF!</definedName>
    <definedName name="F_SCODE" localSheetId="2">[43]인건비!#REF!</definedName>
    <definedName name="F_SCODE" localSheetId="0">[43]인건비!#REF!</definedName>
    <definedName name="F_SCODE">[43]인건비!#REF!</definedName>
    <definedName name="F_SCST1" localSheetId="1">[43]인건비!#REF!</definedName>
    <definedName name="F_SCST1" localSheetId="4">[43]인건비!#REF!</definedName>
    <definedName name="F_SCST1" localSheetId="2">[43]인건비!#REF!</definedName>
    <definedName name="F_SCST1" localSheetId="0">[43]인건비!#REF!</definedName>
    <definedName name="F_SCST1">[43]인건비!#REF!</definedName>
    <definedName name="F_SCST2" localSheetId="1">[43]인건비!#REF!</definedName>
    <definedName name="F_SCST2" localSheetId="4">[43]인건비!#REF!</definedName>
    <definedName name="F_SCST2" localSheetId="2">[43]인건비!#REF!</definedName>
    <definedName name="F_SCST2" localSheetId="0">[43]인건비!#REF!</definedName>
    <definedName name="F_SCST2">[43]인건비!#REF!</definedName>
    <definedName name="F_SCST3" localSheetId="1">[43]인건비!#REF!</definedName>
    <definedName name="F_SCST3" localSheetId="4">[43]인건비!#REF!</definedName>
    <definedName name="F_SCST3" localSheetId="2">[43]인건비!#REF!</definedName>
    <definedName name="F_SCST3" localSheetId="0">[43]인건비!#REF!</definedName>
    <definedName name="F_SCST3">[43]인건비!#REF!</definedName>
    <definedName name="F_SCST4" localSheetId="1">[43]인건비!#REF!</definedName>
    <definedName name="F_SCST4" localSheetId="4">[43]인건비!#REF!</definedName>
    <definedName name="F_SCST4" localSheetId="2">[43]인건비!#REF!</definedName>
    <definedName name="F_SCST4" localSheetId="0">[43]인건비!#REF!</definedName>
    <definedName name="F_SCST4">[43]인건비!#REF!</definedName>
    <definedName name="F_SCST5" localSheetId="1">[43]인건비!#REF!</definedName>
    <definedName name="F_SCST5" localSheetId="4">[43]인건비!#REF!</definedName>
    <definedName name="F_SCST5" localSheetId="2">[43]인건비!#REF!</definedName>
    <definedName name="F_SCST5" localSheetId="0">[43]인건비!#REF!</definedName>
    <definedName name="F_SCST5">[43]인건비!#REF!</definedName>
    <definedName name="F_SCST6" localSheetId="1">[43]인건비!#REF!</definedName>
    <definedName name="F_SCST6" localSheetId="4">[43]인건비!#REF!</definedName>
    <definedName name="F_SCST6" localSheetId="2">[43]인건비!#REF!</definedName>
    <definedName name="F_SCST6" localSheetId="0">[43]인건비!#REF!</definedName>
    <definedName name="F_SCST6">[43]인건비!#REF!</definedName>
    <definedName name="F_SCST7" localSheetId="1">[43]인건비!#REF!</definedName>
    <definedName name="F_SCST7" localSheetId="4">[43]인건비!#REF!</definedName>
    <definedName name="F_SCST7" localSheetId="2">[43]인건비!#REF!</definedName>
    <definedName name="F_SCST7" localSheetId="0">[43]인건비!#REF!</definedName>
    <definedName name="F_SCST7">[43]인건비!#REF!</definedName>
    <definedName name="F_SEQ" localSheetId="1">[43]인건비!#REF!</definedName>
    <definedName name="F_SEQ" localSheetId="4">[43]인건비!#REF!</definedName>
    <definedName name="F_SEQ" localSheetId="2">[43]인건비!#REF!</definedName>
    <definedName name="F_SEQ" localSheetId="0">[43]인건비!#REF!</definedName>
    <definedName name="F_SEQ">[43]인건비!#REF!</definedName>
    <definedName name="F_SIZE" localSheetId="1">#REF!</definedName>
    <definedName name="F_SIZE" localSheetId="4">#REF!</definedName>
    <definedName name="F_SIZE" localSheetId="2">#REF!</definedName>
    <definedName name="F_SIZE" localSheetId="0">#REF!</definedName>
    <definedName name="F_SIZE">#REF!</definedName>
    <definedName name="F_SQUAN" localSheetId="1">[43]인건비!#REF!</definedName>
    <definedName name="F_SQUAN" localSheetId="4">[43]인건비!#REF!</definedName>
    <definedName name="F_SQUAN" localSheetId="2">[43]인건비!#REF!</definedName>
    <definedName name="F_SQUAN" localSheetId="0">[43]인건비!#REF!</definedName>
    <definedName name="F_SQUAN">[43]인건비!#REF!</definedName>
    <definedName name="F_STAD" localSheetId="1">[43]인건비!#REF!</definedName>
    <definedName name="F_STAD" localSheetId="4">[43]인건비!#REF!</definedName>
    <definedName name="F_STAD" localSheetId="2">[43]인건비!#REF!</definedName>
    <definedName name="F_STAD" localSheetId="0">[43]인건비!#REF!</definedName>
    <definedName name="F_STAD">[43]인건비!#REF!</definedName>
    <definedName name="F_UNIT">#N/A</definedName>
    <definedName name="F0" localSheetId="1">#REF!</definedName>
    <definedName name="F0" localSheetId="4">#REF!</definedName>
    <definedName name="F0" localSheetId="2">#REF!</definedName>
    <definedName name="F0" localSheetId="0">#REF!</definedName>
    <definedName name="F0">#REF!</definedName>
    <definedName name="F1F" localSheetId="1">[33]교각1!#REF!</definedName>
    <definedName name="F1F" localSheetId="4">[33]교각1!#REF!</definedName>
    <definedName name="F1F" localSheetId="2">[33]교각1!#REF!</definedName>
    <definedName name="F1F" localSheetId="0">[33]교각1!#REF!</definedName>
    <definedName name="F1F">[33]교각1!#REF!</definedName>
    <definedName name="F2F" localSheetId="1">[33]교각1!#REF!</definedName>
    <definedName name="F2F" localSheetId="4">[33]교각1!#REF!</definedName>
    <definedName name="F2F" localSheetId="2">[33]교각1!#REF!</definedName>
    <definedName name="F2F" localSheetId="0">[33]교각1!#REF!</definedName>
    <definedName name="F2F">[33]교각1!#REF!</definedName>
    <definedName name="F3F" localSheetId="1">[33]교각1!#REF!</definedName>
    <definedName name="F3F" localSheetId="4">[33]교각1!#REF!</definedName>
    <definedName name="F3F" localSheetId="2">[33]교각1!#REF!</definedName>
    <definedName name="F3F" localSheetId="0">[33]교각1!#REF!</definedName>
    <definedName name="F3F">[33]교각1!#REF!</definedName>
    <definedName name="FACE_BRICK_WORK" localSheetId="1">#REF!</definedName>
    <definedName name="FACE_BRICK_WORK" localSheetId="4">#REF!</definedName>
    <definedName name="FACE_BRICK_WORK" localSheetId="2">#REF!</definedName>
    <definedName name="FACE_BRICK_WORK" localSheetId="0">#REF!</definedName>
    <definedName name="FACE_BRICK_WORK">#REF!</definedName>
    <definedName name="FDAF" localSheetId="4" hidden="1">{#N/A,#N/A,FALSE,"운반시간"}</definedName>
    <definedName name="FDAF" localSheetId="2" hidden="1">{#N/A,#N/A,FALSE,"운반시간"}</definedName>
    <definedName name="FDAF" localSheetId="0" hidden="1">{#N/A,#N/A,FALSE,"운반시간"}</definedName>
    <definedName name="FDAF" hidden="1">{#N/A,#N/A,FALSE,"운반시간"}</definedName>
    <definedName name="FDGS" localSheetId="4" hidden="1">{#N/A,#N/A,FALSE,"부대1"}</definedName>
    <definedName name="FDGS" localSheetId="2" hidden="1">{#N/A,#N/A,FALSE,"부대1"}</definedName>
    <definedName name="FDGS" localSheetId="0" hidden="1">{#N/A,#N/A,FALSE,"부대1"}</definedName>
    <definedName name="FDGS" hidden="1">{#N/A,#N/A,FALSE,"부대1"}</definedName>
    <definedName name="fdgz" localSheetId="1">#REF!</definedName>
    <definedName name="fdgz" localSheetId="4">#REF!</definedName>
    <definedName name="fdgz" localSheetId="2">#REF!</definedName>
    <definedName name="fdgz" localSheetId="0">#REF!</definedName>
    <definedName name="fdgz">#REF!</definedName>
    <definedName name="FEC" localSheetId="4" hidden="1">{#N/A,#N/A,FALSE,"단가표지"}</definedName>
    <definedName name="FEC" localSheetId="2" hidden="1">{#N/A,#N/A,FALSE,"단가표지"}</definedName>
    <definedName name="FEC" localSheetId="0" hidden="1">{#N/A,#N/A,FALSE,"단가표지"}</definedName>
    <definedName name="FEC" hidden="1">{#N/A,#N/A,FALSE,"단가표지"}</definedName>
    <definedName name="FEEL" localSheetId="1">#REF!</definedName>
    <definedName name="FEEL" localSheetId="4">#REF!</definedName>
    <definedName name="FEEL" localSheetId="2">#REF!</definedName>
    <definedName name="FEEL" localSheetId="0">#REF!</definedName>
    <definedName name="FEEL">#REF!</definedName>
    <definedName name="FFC" localSheetId="4" hidden="1">{#N/A,#N/A,FALSE,"단가표지"}</definedName>
    <definedName name="FFC" localSheetId="2" hidden="1">{#N/A,#N/A,FALSE,"단가표지"}</definedName>
    <definedName name="FFC" localSheetId="0" hidden="1">{#N/A,#N/A,FALSE,"단가표지"}</definedName>
    <definedName name="FFC" hidden="1">{#N/A,#N/A,FALSE,"단가표지"}</definedName>
    <definedName name="fff">'[1]방배동내역(리라)'!$A$2:$IV$5</definedName>
    <definedName name="FG" localSheetId="1">#REF!</definedName>
    <definedName name="FG" localSheetId="4">#REF!</definedName>
    <definedName name="FG" localSheetId="2">#REF!</definedName>
    <definedName name="FG" localSheetId="0">#REF!</definedName>
    <definedName name="FG">#REF!</definedName>
    <definedName name="FG12TBTB2RTDKDKGMLRT" localSheetId="1">[44]협조전!#REF!</definedName>
    <definedName name="FG12TBTB2RTDKDKGMLRT" localSheetId="4">[44]협조전!#REF!</definedName>
    <definedName name="FG12TBTB2RTDKDKGMLRT" localSheetId="2">[44]협조전!#REF!</definedName>
    <definedName name="FG12TBTB2RTDKDKGMLRT" localSheetId="0">[44]협조전!#REF!</definedName>
    <definedName name="FG12TBTB2RTDKDKGMLRT">[44]협조전!#REF!</definedName>
    <definedName name="FGD" localSheetId="1">#REF!</definedName>
    <definedName name="FGD" localSheetId="4">#REF!</definedName>
    <definedName name="FGD" localSheetId="2">#REF!</definedName>
    <definedName name="FGD" localSheetId="0">#REF!</definedName>
    <definedName name="FGD">#REF!</definedName>
    <definedName name="fgg" localSheetId="1">[1]현장경비!#REF!</definedName>
    <definedName name="fgg" localSheetId="4">[1]현장경비!#REF!</definedName>
    <definedName name="fgg" localSheetId="2">[1]현장경비!#REF!</definedName>
    <definedName name="fgg" localSheetId="0">[1]현장경비!#REF!</definedName>
    <definedName name="fgg">[1]현장경비!#REF!</definedName>
    <definedName name="fgjft" localSheetId="4" hidden="1">{#N/A,#N/A,FALSE,"Sheet6"}</definedName>
    <definedName name="fgjft" localSheetId="2" hidden="1">{#N/A,#N/A,FALSE,"Sheet6"}</definedName>
    <definedName name="fgjft" localSheetId="0" hidden="1">{#N/A,#N/A,FALSE,"Sheet6"}</definedName>
    <definedName name="fgjft" hidden="1">{#N/A,#N/A,FALSE,"Sheet6"}</definedName>
    <definedName name="FGN" localSheetId="4" hidden="1">{#N/A,#N/A,FALSE,"구조1"}</definedName>
    <definedName name="FGN" localSheetId="2" hidden="1">{#N/A,#N/A,FALSE,"구조1"}</definedName>
    <definedName name="FGN" localSheetId="0" hidden="1">{#N/A,#N/A,FALSE,"구조1"}</definedName>
    <definedName name="FGN" hidden="1">{#N/A,#N/A,FALSE,"구조1"}</definedName>
    <definedName name="fgnd" localSheetId="4" hidden="1">{#N/A,#N/A,FALSE,"포장1";#N/A,#N/A,FALSE,"포장1"}</definedName>
    <definedName name="fgnd" localSheetId="2" hidden="1">{#N/A,#N/A,FALSE,"포장1";#N/A,#N/A,FALSE,"포장1"}</definedName>
    <definedName name="fgnd" localSheetId="0" hidden="1">{#N/A,#N/A,FALSE,"포장1";#N/A,#N/A,FALSE,"포장1"}</definedName>
    <definedName name="fgnd" hidden="1">{#N/A,#N/A,FALSE,"포장1";#N/A,#N/A,FALSE,"포장1"}</definedName>
    <definedName name="FINISH_WORK" localSheetId="1">#REF!</definedName>
    <definedName name="FINISH_WORK" localSheetId="4">#REF!</definedName>
    <definedName name="FINISH_WORK" localSheetId="2">#REF!</definedName>
    <definedName name="FINISH_WORK" localSheetId="0">#REF!</definedName>
    <definedName name="FINISH_WORK">#REF!</definedName>
    <definedName name="FIX" localSheetId="1">#REF!</definedName>
    <definedName name="FIX" localSheetId="4">#REF!</definedName>
    <definedName name="FIX" localSheetId="2">#REF!</definedName>
    <definedName name="FIX" localSheetId="0">#REF!</definedName>
    <definedName name="FIX">#REF!</definedName>
    <definedName name="FN" localSheetId="1">[33]교각1!#REF!</definedName>
    <definedName name="FN" localSheetId="4">[33]교각1!#REF!</definedName>
    <definedName name="FN" localSheetId="2">[33]교각1!#REF!</definedName>
    <definedName name="FN" localSheetId="0">[33]교각1!#REF!</definedName>
    <definedName name="FN">[33]교각1!#REF!</definedName>
    <definedName name="FWQ" localSheetId="4" hidden="1">{#N/A,#N/A,FALSE,"단가표지"}</definedName>
    <definedName name="FWQ" localSheetId="2" hidden="1">{#N/A,#N/A,FALSE,"단가표지"}</definedName>
    <definedName name="FWQ" localSheetId="0" hidden="1">{#N/A,#N/A,FALSE,"단가표지"}</definedName>
    <definedName name="FWQ" hidden="1">{#N/A,#N/A,FALSE,"단가표지"}</definedName>
    <definedName name="fy" localSheetId="1">#REF!</definedName>
    <definedName name="fy" localSheetId="4">#REF!</definedName>
    <definedName name="fy" localSheetId="2">#REF!</definedName>
    <definedName name="fy" localSheetId="0">#REF!</definedName>
    <definedName name="fy">#REF!</definedName>
    <definedName name="g">[45]현장!$F$95</definedName>
    <definedName name="GAB" localSheetId="1">[35]을!#REF!</definedName>
    <definedName name="GAB" localSheetId="4">[35]을!#REF!</definedName>
    <definedName name="GAB" localSheetId="2">[35]을!#REF!</definedName>
    <definedName name="GAB" localSheetId="0">[35]을!#REF!</definedName>
    <definedName name="GAB">[35]을!#REF!</definedName>
    <definedName name="GCODE">#N/A</definedName>
    <definedName name="GEMCO" localSheetId="1">#REF!</definedName>
    <definedName name="GEMCO" localSheetId="4">#REF!</definedName>
    <definedName name="GEMCO" localSheetId="2">#REF!</definedName>
    <definedName name="GEMCO" localSheetId="0">#REF!</definedName>
    <definedName name="GEMCO">#REF!</definedName>
    <definedName name="GEMCO1" localSheetId="1" hidden="1">#REF!</definedName>
    <definedName name="GEMCO1" localSheetId="4" hidden="1">#REF!</definedName>
    <definedName name="GEMCO1" localSheetId="2" hidden="1">#REF!</definedName>
    <definedName name="GEMCO1" localSheetId="0" hidden="1">#REF!</definedName>
    <definedName name="GEMCO1" hidden="1">#REF!</definedName>
    <definedName name="gfgdfg" localSheetId="1" hidden="1">[46]차액보증!#REF!</definedName>
    <definedName name="gfgdfg" localSheetId="4" hidden="1">[46]차액보증!#REF!</definedName>
    <definedName name="gfgdfg" localSheetId="2" hidden="1">[46]차액보증!#REF!</definedName>
    <definedName name="gfgdfg" localSheetId="0" hidden="1">[46]차액보증!#REF!</definedName>
    <definedName name="gfgdfg" hidden="1">[46]차액보증!#REF!</definedName>
    <definedName name="gfjf" localSheetId="4" hidden="1">{#N/A,#N/A,FALSE,"Sheet6"}</definedName>
    <definedName name="gfjf" localSheetId="2" hidden="1">{#N/A,#N/A,FALSE,"Sheet6"}</definedName>
    <definedName name="gfjf" localSheetId="0" hidden="1">{#N/A,#N/A,FALSE,"Sheet6"}</definedName>
    <definedName name="gfjf" hidden="1">{#N/A,#N/A,FALSE,"Sheet6"}</definedName>
    <definedName name="GFㄹㅇㄹ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Fㄹㅇㄹ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Fㄹㅇㄹ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Fㄹㅇㄹ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g" localSheetId="1">#REF!</definedName>
    <definedName name="gg" localSheetId="4">#REF!</definedName>
    <definedName name="gg" localSheetId="2">#REF!</definedName>
    <definedName name="gg" localSheetId="0">#REF!</definedName>
    <definedName name="gg">#REF!</definedName>
    <definedName name="ggg">[47]관람석제출!$A$4:$F$146</definedName>
    <definedName name="ggggg" localSheetId="1" hidden="1">#REF!</definedName>
    <definedName name="ggggg" localSheetId="4" hidden="1">#REF!</definedName>
    <definedName name="ggggg" localSheetId="2" hidden="1">#REF!</definedName>
    <definedName name="ggggg" localSheetId="0" hidden="1">#REF!</definedName>
    <definedName name="ggggg" hidden="1">#REF!</definedName>
    <definedName name="gh" localSheetId="1">[45]현장!#REF!</definedName>
    <definedName name="gh" localSheetId="4">[45]현장!#REF!</definedName>
    <definedName name="gh" localSheetId="2">[45]현장!#REF!</definedName>
    <definedName name="gh" localSheetId="0">[45]현장!#REF!</definedName>
    <definedName name="gh">[45]현장!#REF!</definedName>
    <definedName name="ghfj" localSheetId="4" hidden="1">{#N/A,#N/A,FALSE,"Sheet6"}</definedName>
    <definedName name="ghfj" localSheetId="2" hidden="1">{#N/A,#N/A,FALSE,"Sheet6"}</definedName>
    <definedName name="ghfj" localSheetId="0" hidden="1">{#N/A,#N/A,FALSE,"Sheet6"}</definedName>
    <definedName name="ghfj" hidden="1">{#N/A,#N/A,FALSE,"Sheet6"}</definedName>
    <definedName name="GHGF" localSheetId="4" hidden="1">{#N/A,#N/A,FALSE,"Sheet6"}</definedName>
    <definedName name="GHGF" localSheetId="2" hidden="1">{#N/A,#N/A,FALSE,"Sheet6"}</definedName>
    <definedName name="GHGF" localSheetId="0" hidden="1">{#N/A,#N/A,FALSE,"Sheet6"}</definedName>
    <definedName name="GHGF" hidden="1">{#N/A,#N/A,FALSE,"Sheet6"}</definedName>
    <definedName name="GHG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G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G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G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J" localSheetId="4">'6월 1차분 RACK 추락방지망 물량 산출서'!GHJ</definedName>
    <definedName name="GHJ" localSheetId="2">'9월 3차분 RACK 추락방지망 물량 산출서'!GHJ</definedName>
    <definedName name="GHJ" localSheetId="0">'RACK 추락방지망 설치 계약물량'!GHJ</definedName>
    <definedName name="GHJ">[0]!GHJ</definedName>
    <definedName name="GHTRH" localSheetId="4" hidden="1">{#N/A,#N/A,FALSE,"Sheet6"}</definedName>
    <definedName name="GHTRH" localSheetId="2" hidden="1">{#N/A,#N/A,FALSE,"Sheet6"}</definedName>
    <definedName name="GHTRH" localSheetId="0" hidden="1">{#N/A,#N/A,FALSE,"Sheet6"}</definedName>
    <definedName name="GHTRH" hidden="1">{#N/A,#N/A,FALSE,"Sheet6"}</definedName>
    <definedName name="GJ" localSheetId="1">#REF!</definedName>
    <definedName name="GJ" localSheetId="4">#REF!</definedName>
    <definedName name="GJ" localSheetId="2">#REF!</definedName>
    <definedName name="GJ" localSheetId="0">#REF!</definedName>
    <definedName name="GJ">#REF!</definedName>
    <definedName name="gjd" localSheetId="1">[48]현금!#REF!</definedName>
    <definedName name="gjd" localSheetId="4">[48]현금!#REF!</definedName>
    <definedName name="gjd" localSheetId="2">[48]현금!#REF!</definedName>
    <definedName name="gjd" localSheetId="0">[48]현금!#REF!</definedName>
    <definedName name="gjd">[48]현금!#REF!</definedName>
    <definedName name="GLASS_AND_GRAZING_WORKS" localSheetId="1">#REF!</definedName>
    <definedName name="GLASS_AND_GRAZING_WORKS" localSheetId="4">#REF!</definedName>
    <definedName name="GLASS_AND_GRAZING_WORKS" localSheetId="2">#REF!</definedName>
    <definedName name="GLASS_AND_GRAZING_WORKS" localSheetId="0">#REF!</definedName>
    <definedName name="GLASS_AND_GRAZING_WORKS">#REF!</definedName>
    <definedName name="GMC" localSheetId="1">#REF!</definedName>
    <definedName name="GMC" localSheetId="4">#REF!</definedName>
    <definedName name="GMC" localSheetId="2">#REF!</definedName>
    <definedName name="GMC" localSheetId="0">#REF!</definedName>
    <definedName name="GMC">#REF!</definedName>
    <definedName name="GONG" localSheetId="1">#REF!</definedName>
    <definedName name="GONG" localSheetId="4">#REF!</definedName>
    <definedName name="GONG" localSheetId="2">#REF!</definedName>
    <definedName name="GONG" localSheetId="0">#REF!</definedName>
    <definedName name="GONG">#REF!</definedName>
    <definedName name="GPRIC">#N/A</definedName>
    <definedName name="grew" localSheetId="1" hidden="1">#REF!</definedName>
    <definedName name="grew" localSheetId="4" hidden="1">#REF!</definedName>
    <definedName name="grew" localSheetId="2" hidden="1">#REF!</definedName>
    <definedName name="grew" localSheetId="0" hidden="1">#REF!</definedName>
    <definedName name="grew" hidden="1">#REF!</definedName>
    <definedName name="grhngh" localSheetId="1">BlankMacro1</definedName>
    <definedName name="grhngh" localSheetId="4">BlankMacro1</definedName>
    <definedName name="grhngh" localSheetId="2">BlankMacro1</definedName>
    <definedName name="grhngh" localSheetId="0">BlankMacro1</definedName>
    <definedName name="grhngh">BlankMacro1</definedName>
    <definedName name="gsd" localSheetId="4">'6월 1차분 RACK 추락방지망 물량 산출서'!gsd</definedName>
    <definedName name="gsd" localSheetId="2">'9월 3차분 RACK 추락방지망 물량 산출서'!gsd</definedName>
    <definedName name="gsd" localSheetId="0">'RACK 추락방지망 설치 계약물량'!gsd</definedName>
    <definedName name="gsd">[0]!gsd</definedName>
    <definedName name="GSETGS" localSheetId="4" hidden="1">{#N/A,#N/A,FALSE,"Sheet6"}</definedName>
    <definedName name="GSETGS" localSheetId="2" hidden="1">{#N/A,#N/A,FALSE,"Sheet6"}</definedName>
    <definedName name="GSETGS" localSheetId="0" hidden="1">{#N/A,#N/A,FALSE,"Sheet6"}</definedName>
    <definedName name="GSETGS" hidden="1">{#N/A,#N/A,FALSE,"Sheet6"}</definedName>
    <definedName name="GUBUN">#N/A</definedName>
    <definedName name="GUMAK" localSheetId="1">#REF!</definedName>
    <definedName name="GUMAK" localSheetId="4">#REF!</definedName>
    <definedName name="GUMAK" localSheetId="2">#REF!</definedName>
    <definedName name="GUMAK" localSheetId="0">#REF!</definedName>
    <definedName name="GUMAK">#REF!</definedName>
    <definedName name="guo" localSheetId="4" hidden="1">{#N/A,#N/A,FALSE,"Sheet6"}</definedName>
    <definedName name="guo" localSheetId="2" hidden="1">{#N/A,#N/A,FALSE,"Sheet6"}</definedName>
    <definedName name="guo" localSheetId="0" hidden="1">{#N/A,#N/A,FALSE,"Sheet6"}</definedName>
    <definedName name="guo" hidden="1">{#N/A,#N/A,FALSE,"Sheet6"}</definedName>
    <definedName name="GWA" localSheetId="1">#REF!</definedName>
    <definedName name="GWA" localSheetId="4">#REF!</definedName>
    <definedName name="GWA" localSheetId="2">#REF!</definedName>
    <definedName name="GWA" localSheetId="0">#REF!</definedName>
    <definedName name="GWA">#REF!</definedName>
    <definedName name="GYGY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YGY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YGY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YGY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">[49]Sheet1!$A$1:$C$159</definedName>
    <definedName name="H_1" localSheetId="1">#REF!</definedName>
    <definedName name="H_1" localSheetId="4">#REF!</definedName>
    <definedName name="H_1" localSheetId="2">#REF!</definedName>
    <definedName name="H_1" localSheetId="0">#REF!</definedName>
    <definedName name="H_1">#REF!</definedName>
    <definedName name="H_2" localSheetId="1">#REF!</definedName>
    <definedName name="H_2" localSheetId="4">#REF!</definedName>
    <definedName name="H_2" localSheetId="2">#REF!</definedName>
    <definedName name="H_2" localSheetId="0">#REF!</definedName>
    <definedName name="H_2">#REF!</definedName>
    <definedName name="H_W시험기사" localSheetId="1">#REF!</definedName>
    <definedName name="H_W시험기사" localSheetId="4">#REF!</definedName>
    <definedName name="H_W시험기사" localSheetId="2">#REF!</definedName>
    <definedName name="H_W시험기사" localSheetId="0">#REF!</definedName>
    <definedName name="H_W시험기사">#REF!</definedName>
    <definedName name="H1H" localSheetId="1">#REF!</definedName>
    <definedName name="H1H" localSheetId="4">#REF!</definedName>
    <definedName name="H1H" localSheetId="2">#REF!</definedName>
    <definedName name="H1H" localSheetId="0">#REF!</definedName>
    <definedName name="H1H">#REF!</definedName>
    <definedName name="H2H" localSheetId="1">#REF!</definedName>
    <definedName name="H2H" localSheetId="4">#REF!</definedName>
    <definedName name="H2H" localSheetId="2">#REF!</definedName>
    <definedName name="H2H" localSheetId="0">#REF!</definedName>
    <definedName name="H2H">#REF!</definedName>
    <definedName name="H3H" localSheetId="1">#REF!</definedName>
    <definedName name="H3H" localSheetId="4">#REF!</definedName>
    <definedName name="H3H" localSheetId="2">#REF!</definedName>
    <definedName name="H3H" localSheetId="0">#REF!</definedName>
    <definedName name="H3H">#REF!</definedName>
    <definedName name="H4H" localSheetId="1">#REF!</definedName>
    <definedName name="H4H" localSheetId="4">#REF!</definedName>
    <definedName name="H4H" localSheetId="2">#REF!</definedName>
    <definedName name="H4H" localSheetId="0">#REF!</definedName>
    <definedName name="H4H">#REF!</definedName>
    <definedName name="han" localSheetId="1" hidden="1">#REF!</definedName>
    <definedName name="han" localSheetId="4" hidden="1">#REF!</definedName>
    <definedName name="han" localSheetId="2" hidden="1">#REF!</definedName>
    <definedName name="han" localSheetId="0" hidden="1">#REF!</definedName>
    <definedName name="han" hidden="1">#REF!</definedName>
    <definedName name="hardwar" localSheetId="1">#REF!</definedName>
    <definedName name="hardwar" localSheetId="4">#REF!</definedName>
    <definedName name="hardwar" localSheetId="2">#REF!</definedName>
    <definedName name="hardwar" localSheetId="0">#REF!</definedName>
    <definedName name="hardwar">#REF!</definedName>
    <definedName name="HARDWAR1" localSheetId="1" hidden="1">#REF!</definedName>
    <definedName name="HARDWAR1" localSheetId="4" hidden="1">#REF!</definedName>
    <definedName name="HARDWAR1" localSheetId="2" hidden="1">#REF!</definedName>
    <definedName name="HARDWAR1" localSheetId="0" hidden="1">#REF!</definedName>
    <definedName name="HARDWAR1" hidden="1">#REF!</definedName>
    <definedName name="hardwar2" localSheetId="1" hidden="1">#REF!</definedName>
    <definedName name="hardwar2" localSheetId="4" hidden="1">#REF!</definedName>
    <definedName name="hardwar2" localSheetId="2" hidden="1">#REF!</definedName>
    <definedName name="hardwar2" localSheetId="0" hidden="1">#REF!</definedName>
    <definedName name="hardwar2" hidden="1">#REF!</definedName>
    <definedName name="hd" localSheetId="4">'6월 1차분 RACK 추락방지망 물량 산출서'!hd</definedName>
    <definedName name="hd" localSheetId="2">'9월 3차분 RACK 추락방지망 물량 산출서'!hd</definedName>
    <definedName name="hd" localSheetId="0">'RACK 추락방지망 설치 계약물량'!hd</definedName>
    <definedName name="hd">[0]!hd</definedName>
    <definedName name="HGF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STAA" localSheetId="1" hidden="1">#REF!</definedName>
    <definedName name="HGFSTAA" localSheetId="4" hidden="1">#REF!</definedName>
    <definedName name="HGFSTAA" localSheetId="2" hidden="1">#REF!</definedName>
    <definedName name="HGFSTAA" localSheetId="0" hidden="1">#REF!</definedName>
    <definedName name="HGFSTAA" hidden="1">#REF!</definedName>
    <definedName name="hgg">'[1]방배동내역(리라)'!$A$2:$IV$5</definedName>
    <definedName name="hgj" localSheetId="4" hidden="1">{#N/A,#N/A,FALSE,"Sheet6"}</definedName>
    <definedName name="hgj" localSheetId="2" hidden="1">{#N/A,#N/A,FALSE,"Sheet6"}</definedName>
    <definedName name="hgj" localSheetId="0" hidden="1">{#N/A,#N/A,FALSE,"Sheet6"}</definedName>
    <definedName name="hgj" hidden="1">{#N/A,#N/A,FALSE,"Sheet6"}</definedName>
    <definedName name="HH">[50]정부노임단가!$A$5:$F$215</definedName>
    <definedName name="hhh" localSheetId="1" hidden="1">#REF!</definedName>
    <definedName name="hhh" localSheetId="4" hidden="1">#REF!</definedName>
    <definedName name="hhh" localSheetId="2" hidden="1">#REF!</definedName>
    <definedName name="hhh" localSheetId="0" hidden="1">#REF!</definedName>
    <definedName name="hhh" hidden="1">#REF!</definedName>
    <definedName name="hhhh">[51]남양시작동자105노65기1.3화1.2!$A$2:$G$882</definedName>
    <definedName name="HJG" localSheetId="4" hidden="1">{#N/A,#N/A,FALSE,"단가표지"}</definedName>
    <definedName name="HJG" localSheetId="2" hidden="1">{#N/A,#N/A,FALSE,"단가표지"}</definedName>
    <definedName name="HJG" localSheetId="0" hidden="1">{#N/A,#N/A,FALSE,"단가표지"}</definedName>
    <definedName name="HJG" hidden="1">{#N/A,#N/A,FALSE,"단가표지"}</definedName>
    <definedName name="hjh">'[1]방배동내역(리라)'!$A$6:$Q$951</definedName>
    <definedName name="HJK" localSheetId="4">{#N/A,#N/A,FALSE,"이태원철근"}</definedName>
    <definedName name="HJK" localSheetId="2">{#N/A,#N/A,FALSE,"이태원철근"}</definedName>
    <definedName name="HJK" localSheetId="0">{#N/A,#N/A,FALSE,"이태원철근"}</definedName>
    <definedName name="HJK">{#N/A,#N/A,FALSE,"이태원철근"}</definedName>
    <definedName name="hk" localSheetId="1">[45]현장!#REF!</definedName>
    <definedName name="hk" localSheetId="4">[45]현장!#REF!</definedName>
    <definedName name="hk" localSheetId="2">[45]현장!#REF!</definedName>
    <definedName name="hk" localSheetId="0">[45]현장!#REF!</definedName>
    <definedName name="hk">[45]현장!#REF!</definedName>
    <definedName name="HKJHJ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KJHJ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KJHJ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KJHJ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S" localSheetId="1">[33]교각1!#REF!</definedName>
    <definedName name="HS" localSheetId="4">[33]교각1!#REF!</definedName>
    <definedName name="HS" localSheetId="2">[33]교각1!#REF!</definedName>
    <definedName name="HS" localSheetId="0">[33]교각1!#REF!</definedName>
    <definedName name="HS">[33]교각1!#REF!</definedName>
    <definedName name="HSGS">[51]DATA1!$A$3:$B$9</definedName>
    <definedName name="HSGS1">[52]DATA1!$A$3:$B$9</definedName>
    <definedName name="HTML_CodePage" hidden="1">949</definedName>
    <definedName name="HTML_Control" localSheetId="4" hidden="1">{"'Sheet1'!$A$22:$G$23","'Sheet1'!$A$6","'Sheet1'!$E$10","'Sheet1'!$A$1:$F$23","'Sheet1'!$B$10","'Sheet1'!$A$1:$G$22","'Sheet1'!$A$1:$G$51"}</definedName>
    <definedName name="HTML_Control" localSheetId="2" hidden="1">{"'Sheet1'!$A$22:$G$23","'Sheet1'!$A$6","'Sheet1'!$E$10","'Sheet1'!$A$1:$F$23","'Sheet1'!$B$10","'Sheet1'!$A$1:$G$22","'Sheet1'!$A$1:$G$51"}</definedName>
    <definedName name="HTML_Control" localSheetId="0" hidden="1">{"'Sheet1'!$A$22:$G$23","'Sheet1'!$A$6","'Sheet1'!$E$10","'Sheet1'!$A$1:$F$23","'Sheet1'!$B$10","'Sheet1'!$A$1:$G$22","'Sheet1'!$A$1:$G$51"}</definedName>
    <definedName name="HTML_Control" hidden="1">{"'Sheet1'!$A$22:$G$23","'Sheet1'!$A$6","'Sheet1'!$E$10","'Sheet1'!$A$1:$F$23","'Sheet1'!$B$10","'Sheet1'!$A$1:$G$22","'Sheet1'!$A$1:$G$51"}</definedName>
    <definedName name="HTML_Description" hidden="1">""</definedName>
    <definedName name="HTML_Email" hidden="1">""</definedName>
    <definedName name="HTML_Header" hidden="1">"Sheet1"</definedName>
    <definedName name="HTML_LastUpdate" hidden="1">"99-06-18"</definedName>
    <definedName name="HTML_LineAfter" hidden="1">FALSE</definedName>
    <definedName name="HTML_LineBefore" hidden="1">FALSE</definedName>
    <definedName name="HTML_Name" hidden="1">"(주)새암건축"</definedName>
    <definedName name="HTML_OBDlg2" hidden="1">TRUE</definedName>
    <definedName name="HTML_OBDlg4" hidden="1">TRUE</definedName>
    <definedName name="HTML_OS" hidden="1">0</definedName>
    <definedName name="HTML_PathFile" hidden="1">"C:\가\f.htm"</definedName>
    <definedName name="HTML_Title" hidden="1">"Book2"</definedName>
    <definedName name="HTR" localSheetId="4">{#N/A,#N/A,FALSE,"이태원철근"}</definedName>
    <definedName name="HTR" localSheetId="2">{#N/A,#N/A,FALSE,"이태원철근"}</definedName>
    <definedName name="HTR" localSheetId="0">{#N/A,#N/A,FALSE,"이태원철근"}</definedName>
    <definedName name="HTR">{#N/A,#N/A,FALSE,"이태원철근"}</definedName>
    <definedName name="HU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V" localSheetId="4">'6월 1차분 RACK 추락방지망 물량 산출서'!HV</definedName>
    <definedName name="HV" localSheetId="2">'9월 3차분 RACK 추락방지망 물량 산출서'!HV</definedName>
    <definedName name="HV" localSheetId="0">'RACK 추락방지망 설치 계약물량'!HV</definedName>
    <definedName name="HV">[0]!HV</definedName>
    <definedName name="HW시험기사" localSheetId="1">#REF!</definedName>
    <definedName name="HW시험기사" localSheetId="4">#REF!</definedName>
    <definedName name="HW시험기사" localSheetId="2">#REF!</definedName>
    <definedName name="HW시험기사" localSheetId="0">#REF!</definedName>
    <definedName name="HW시험기사">#REF!</definedName>
    <definedName name="HYUNDAI" localSheetId="1">#REF!</definedName>
    <definedName name="HYUNDAI" localSheetId="4">#REF!</definedName>
    <definedName name="HYUNDAI" localSheetId="2">#REF!</definedName>
    <definedName name="HYUNDAI" localSheetId="0">#REF!</definedName>
    <definedName name="HYUNDAI">#REF!</definedName>
    <definedName name="I" localSheetId="1">#REF!</definedName>
    <definedName name="I" localSheetId="4">#REF!</definedName>
    <definedName name="I" localSheetId="2">#REF!</definedName>
    <definedName name="I" localSheetId="0">#REF!</definedName>
    <definedName name="I">#REF!</definedName>
    <definedName name="ID">'[36]Y-WORK'!$I$390:$I$614,'[36]Y-WORK'!$I$624:$I$647</definedName>
    <definedName name="ITNUM" localSheetId="1">#REF!</definedName>
    <definedName name="ITNUM" localSheetId="4">#REF!</definedName>
    <definedName name="ITNUM" localSheetId="2">#REF!</definedName>
    <definedName name="ITNUM" localSheetId="0">#REF!</definedName>
    <definedName name="ITNUM">#REF!</definedName>
    <definedName name="j" localSheetId="1" hidden="1">#REF!</definedName>
    <definedName name="j" localSheetId="4" hidden="1">#REF!</definedName>
    <definedName name="j" localSheetId="2" hidden="1">#REF!</definedName>
    <definedName name="j" localSheetId="0" hidden="1">#REF!</definedName>
    <definedName name="j" hidden="1">#REF!</definedName>
    <definedName name="J_D" localSheetId="1">#REF!</definedName>
    <definedName name="J_D" localSheetId="4">#REF!</definedName>
    <definedName name="J_D" localSheetId="2">#REF!</definedName>
    <definedName name="J_D" localSheetId="0">#REF!</definedName>
    <definedName name="J_D">#REF!</definedName>
    <definedName name="JFG" localSheetId="4">'6월 1차분 RACK 추락방지망 물량 산출서'!JFG</definedName>
    <definedName name="JFG" localSheetId="2">'9월 3차분 RACK 추락방지망 물량 산출서'!JFG</definedName>
    <definedName name="JFG" localSheetId="0">'RACK 추락방지망 설치 계약물량'!JFG</definedName>
    <definedName name="JFG">[0]!JFG</definedName>
    <definedName name="JF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F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F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F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">[53]정부노임단가!$A$5:$F$215</definedName>
    <definedName name="JHG" localSheetId="4" hidden="1">{#N/A,#N/A,FALSE,"조골재"}</definedName>
    <definedName name="JHG" localSheetId="2" hidden="1">{#N/A,#N/A,FALSE,"조골재"}</definedName>
    <definedName name="JHG" localSheetId="0" hidden="1">{#N/A,#N/A,FALSE,"조골재"}</definedName>
    <definedName name="JHG" hidden="1">{#N/A,#N/A,FALSE,"조골재"}</definedName>
    <definedName name="JHG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G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G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G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h">'[1]방배동내역(리라)'!$A$2:$IV$5</definedName>
    <definedName name="JIKWI" localSheetId="1">#REF!</definedName>
    <definedName name="JIKWI" localSheetId="4">#REF!</definedName>
    <definedName name="JIKWI" localSheetId="2">#REF!</definedName>
    <definedName name="JIKWI" localSheetId="0">#REF!</definedName>
    <definedName name="JIKWI">#REF!</definedName>
    <definedName name="JJ">[54]정부노임단가!$A$5:$F$215</definedName>
    <definedName name="JJJ" localSheetId="4" hidden="1">{#N/A,#N/A,FALSE,"CCTV"}</definedName>
    <definedName name="JJJ" localSheetId="2" hidden="1">{#N/A,#N/A,FALSE,"CCTV"}</definedName>
    <definedName name="JJJ" localSheetId="0" hidden="1">{#N/A,#N/A,FALSE,"CCTV"}</definedName>
    <definedName name="JJJ" hidden="1">{#N/A,#N/A,FALSE,"CCTV"}</definedName>
    <definedName name="JKGH" localSheetId="4" hidden="1">{#N/A,#N/A,FALSE,"골재소요량";#N/A,#N/A,FALSE,"골재소요량"}</definedName>
    <definedName name="JKGH" localSheetId="2" hidden="1">{#N/A,#N/A,FALSE,"골재소요량";#N/A,#N/A,FALSE,"골재소요량"}</definedName>
    <definedName name="JKGH" localSheetId="0" hidden="1">{#N/A,#N/A,FALSE,"골재소요량";#N/A,#N/A,FALSE,"골재소요량"}</definedName>
    <definedName name="JKGH" hidden="1">{#N/A,#N/A,FALSE,"골재소요량";#N/A,#N/A,FALSE,"골재소요량"}</definedName>
    <definedName name="JKH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KH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K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K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wd" localSheetId="1">#REF!</definedName>
    <definedName name="jwd" localSheetId="4">#REF!</definedName>
    <definedName name="jwd" localSheetId="2">#REF!</definedName>
    <definedName name="jwd" localSheetId="0">#REF!</definedName>
    <definedName name="jwd">#REF!</definedName>
    <definedName name="k" localSheetId="1" hidden="1">[29]입찰안!#REF!</definedName>
    <definedName name="k" localSheetId="4" hidden="1">[29]입찰안!#REF!</definedName>
    <definedName name="k" localSheetId="2" hidden="1">[29]입찰안!#REF!</definedName>
    <definedName name="k" localSheetId="0" hidden="1">[29]입찰안!#REF!</definedName>
    <definedName name="k" hidden="1">[29]입찰안!#REF!</definedName>
    <definedName name="K_D" localSheetId="1">#REF!</definedName>
    <definedName name="K_D" localSheetId="4">#REF!</definedName>
    <definedName name="K_D" localSheetId="2">#REF!</definedName>
    <definedName name="K_D" localSheetId="0">#REF!</definedName>
    <definedName name="K_D">#REF!</definedName>
    <definedName name="KA">[55]MOTOR!$B$61:$E$68</definedName>
    <definedName name="KD" localSheetId="1">#REF!</definedName>
    <definedName name="KD" localSheetId="4">#REF!</definedName>
    <definedName name="KD" localSheetId="2">#REF!</definedName>
    <definedName name="KD" localSheetId="0">#REF!</definedName>
    <definedName name="KD">#REF!</definedName>
    <definedName name="KHF" localSheetId="4" hidden="1">{#N/A,#N/A,FALSE,"구조2"}</definedName>
    <definedName name="KHF" localSheetId="2" hidden="1">{#N/A,#N/A,FALSE,"구조2"}</definedName>
    <definedName name="KHF" localSheetId="0" hidden="1">{#N/A,#N/A,FALSE,"구조2"}</definedName>
    <definedName name="KHF" hidden="1">{#N/A,#N/A,FALSE,"구조2"}</definedName>
    <definedName name="KIM" localSheetId="1">#REF!</definedName>
    <definedName name="KIM" localSheetId="4">#REF!</definedName>
    <definedName name="KIM" localSheetId="2">#REF!</definedName>
    <definedName name="KIM" localSheetId="0">#REF!</definedName>
    <definedName name="KIM">#REF!</definedName>
    <definedName name="KJ" localSheetId="1">#REF!</definedName>
    <definedName name="KJ" localSheetId="4">#REF!</definedName>
    <definedName name="KJ" localSheetId="2">#REF!</definedName>
    <definedName name="KJ" localSheetId="0">#REF!</definedName>
    <definedName name="KJ">#REF!</definedName>
    <definedName name="KJH" localSheetId="1">#REF!</definedName>
    <definedName name="KJH" localSheetId="4">#REF!</definedName>
    <definedName name="KJH" localSheetId="2">#REF!</definedName>
    <definedName name="KJH" localSheetId="0">#REF!</definedName>
    <definedName name="KJH">#REF!</definedName>
    <definedName name="kk" localSheetId="1" hidden="1">#REF!</definedName>
    <definedName name="kk" localSheetId="4" hidden="1">#REF!</definedName>
    <definedName name="kk" localSheetId="2" hidden="1">#REF!</definedName>
    <definedName name="kk" localSheetId="0" hidden="1">#REF!</definedName>
    <definedName name="kk" hidden="1">#REF!</definedName>
    <definedName name="kkk" localSheetId="1" hidden="1">[56]Total!#REF!</definedName>
    <definedName name="kkk" localSheetId="4" hidden="1">[56]Total!#REF!</definedName>
    <definedName name="kkk" localSheetId="2" hidden="1">[56]Total!#REF!</definedName>
    <definedName name="kkk" localSheetId="0" hidden="1">[56]Total!#REF!</definedName>
    <definedName name="kkk" hidden="1">[56]Total!#REF!</definedName>
    <definedName name="ks_awg" localSheetId="1">#REF!</definedName>
    <definedName name="ks_awg" localSheetId="4">#REF!</definedName>
    <definedName name="ks_awg" localSheetId="2">#REF!</definedName>
    <definedName name="ks_awg" localSheetId="0">#REF!</definedName>
    <definedName name="ks_awg">#REF!</definedName>
    <definedName name="kyb">'[1]방배동내역(리라)'!$A$2:$IV$5</definedName>
    <definedName name="L">[57]BID!$A$3:$F$293</definedName>
    <definedName name="L0" localSheetId="1">#REF!</definedName>
    <definedName name="L0" localSheetId="4">#REF!</definedName>
    <definedName name="L0" localSheetId="2">#REF!</definedName>
    <definedName name="L0" localSheetId="0">#REF!</definedName>
    <definedName name="L0">#REF!</definedName>
    <definedName name="L1L" localSheetId="1">#REF!</definedName>
    <definedName name="L1L" localSheetId="4">#REF!</definedName>
    <definedName name="L1L" localSheetId="2">#REF!</definedName>
    <definedName name="L1L" localSheetId="0">#REF!</definedName>
    <definedName name="L1L">#REF!</definedName>
    <definedName name="L2L" localSheetId="1">#REF!</definedName>
    <definedName name="L2L" localSheetId="4">#REF!</definedName>
    <definedName name="L2L" localSheetId="2">#REF!</definedName>
    <definedName name="L2L" localSheetId="0">#REF!</definedName>
    <definedName name="L2L">#REF!</definedName>
    <definedName name="L3L" localSheetId="1">#REF!</definedName>
    <definedName name="L3L" localSheetId="4">#REF!</definedName>
    <definedName name="L3L" localSheetId="2">#REF!</definedName>
    <definedName name="L3L" localSheetId="0">#REF!</definedName>
    <definedName name="L3L">#REF!</definedName>
    <definedName name="L4L" localSheetId="1">#REF!</definedName>
    <definedName name="L4L" localSheetId="4">#REF!</definedName>
    <definedName name="L4L" localSheetId="2">#REF!</definedName>
    <definedName name="L4L" localSheetId="0">#REF!</definedName>
    <definedName name="L4L">#REF!</definedName>
    <definedName name="labor" localSheetId="1">#REF!</definedName>
    <definedName name="labor" localSheetId="4">#REF!</definedName>
    <definedName name="labor" localSheetId="2">#REF!</definedName>
    <definedName name="labor" localSheetId="0">#REF!</definedName>
    <definedName name="labor">#REF!</definedName>
    <definedName name="LAST" localSheetId="1">#REF!</definedName>
    <definedName name="LAST" localSheetId="4">#REF!</definedName>
    <definedName name="LAST" localSheetId="2">#REF!</definedName>
    <definedName name="LAST" localSheetId="0">#REF!</definedName>
    <definedName name="LAST">#REF!</definedName>
    <definedName name="LB">[40]말뚝지지력산정!$L$22</definedName>
    <definedName name="LC산출" localSheetId="4" hidden="1">{#N/A,#N/A,FALSE,"사업총괄";#N/A,#N/A,FALSE,"장비사업";#N/A,#N/A,FALSE,"철구사업";#N/A,#N/A,FALSE,"준설사업"}</definedName>
    <definedName name="LC산출" localSheetId="2" hidden="1">{#N/A,#N/A,FALSE,"사업총괄";#N/A,#N/A,FALSE,"장비사업";#N/A,#N/A,FALSE,"철구사업";#N/A,#N/A,FALSE,"준설사업"}</definedName>
    <definedName name="LC산출" localSheetId="0" hidden="1">{#N/A,#N/A,FALSE,"사업총괄";#N/A,#N/A,FALSE,"장비사업";#N/A,#N/A,FALSE,"철구사업";#N/A,#N/A,FALSE,"준설사업"}</definedName>
    <definedName name="LC산출" hidden="1">{#N/A,#N/A,FALSE,"사업총괄";#N/A,#N/A,FALSE,"장비사업";#N/A,#N/A,FALSE,"철구사업";#N/A,#N/A,FALSE,"준설사업"}</definedName>
    <definedName name="light">"Picture 1"</definedName>
    <definedName name="ljl">'[1]방배동내역(리라)'!$A$2:$IV$5</definedName>
    <definedName name="LLL" localSheetId="1">'[58]MEXICO-C'!#REF!</definedName>
    <definedName name="LLL" localSheetId="4">'[58]MEXICO-C'!#REF!</definedName>
    <definedName name="LLL" localSheetId="2">'[58]MEXICO-C'!#REF!</definedName>
    <definedName name="LLL" localSheetId="0">'[58]MEXICO-C'!#REF!</definedName>
    <definedName name="LLL">'[58]MEXICO-C'!#REF!</definedName>
    <definedName name="llll">[51]남양시작동자105노65기1.3화1.2!$A$2:$G$882</definedName>
    <definedName name="lnl" localSheetId="1">#REF!</definedName>
    <definedName name="lnl" localSheetId="4">#REF!</definedName>
    <definedName name="lnl" localSheetId="2">#REF!</definedName>
    <definedName name="lnl" localSheetId="0">#REF!</definedName>
    <definedName name="lnl">#REF!</definedName>
    <definedName name="lns" localSheetId="1">#REF!</definedName>
    <definedName name="lns" localSheetId="4">#REF!</definedName>
    <definedName name="lns" localSheetId="2">#REF!</definedName>
    <definedName name="lns" localSheetId="0">#REF!</definedName>
    <definedName name="lns">#REF!</definedName>
    <definedName name="LOOK13">#N/A</definedName>
    <definedName name="LOOK24" localSheetId="1">[59]Sheet2!#REF!</definedName>
    <definedName name="LOOK24" localSheetId="4">[59]Sheet2!#REF!</definedName>
    <definedName name="LOOK24" localSheetId="2">[59]Sheet2!#REF!</definedName>
    <definedName name="LOOK24" localSheetId="0">[59]Sheet2!#REF!</definedName>
    <definedName name="LOOK24">[59]Sheet2!#REF!</definedName>
    <definedName name="LP___4" localSheetId="1">#REF!</definedName>
    <definedName name="LP___4" localSheetId="4">#REF!</definedName>
    <definedName name="LP___4" localSheetId="2">#REF!</definedName>
    <definedName name="LP___4" localSheetId="0">#REF!</definedName>
    <definedName name="LP___4">#REF!</definedName>
    <definedName name="LPRIC">#N/A</definedName>
    <definedName name="LV1COD">[59]K!$F$10:$I$18</definedName>
    <definedName name="LV4COD">[59]K!$F$23:$I$31</definedName>
    <definedName name="LV5COD">[59]K!$F$40:$I$48</definedName>
    <definedName name="LY" localSheetId="1" hidden="1">#REF!</definedName>
    <definedName name="LY" localSheetId="4" hidden="1">#REF!</definedName>
    <definedName name="LY" localSheetId="2" hidden="1">#REF!</definedName>
    <definedName name="LY" localSheetId="0" hidden="1">#REF!</definedName>
    <definedName name="LY" hidden="1">#REF!</definedName>
    <definedName name="M">#N/A</definedName>
    <definedName name="Macro10" localSheetId="1">[60]!Macro10</definedName>
    <definedName name="Macro10" localSheetId="2">[60]!Macro10</definedName>
    <definedName name="Macro10">[60]!Macro10</definedName>
    <definedName name="Macro12" localSheetId="1">[60]!Macro12</definedName>
    <definedName name="Macro12" localSheetId="2">[60]!Macro12</definedName>
    <definedName name="Macro12">[60]!Macro12</definedName>
    <definedName name="Macro13" localSheetId="1">[60]!Macro13</definedName>
    <definedName name="Macro13" localSheetId="2">[60]!Macro13</definedName>
    <definedName name="Macro13">[60]!Macro13</definedName>
    <definedName name="Macro14" localSheetId="1">[60]!Macro14</definedName>
    <definedName name="Macro14" localSheetId="2">[60]!Macro14</definedName>
    <definedName name="Macro14">[60]!Macro14</definedName>
    <definedName name="Macro2" localSheetId="1">[60]!Macro2</definedName>
    <definedName name="Macro2" localSheetId="2">[60]!Macro2</definedName>
    <definedName name="Macro2">[60]!Macro2</definedName>
    <definedName name="Macro5" localSheetId="1">[60]!Macro5</definedName>
    <definedName name="Macro5" localSheetId="2">[60]!Macro5</definedName>
    <definedName name="Macro5">[60]!Macro5</definedName>
    <definedName name="Macro6" localSheetId="1">[60]!Macro6</definedName>
    <definedName name="Macro6" localSheetId="2">[60]!Macro6</definedName>
    <definedName name="Macro6">[60]!Macro6</definedName>
    <definedName name="Macro7" localSheetId="1">[60]!Macro7</definedName>
    <definedName name="Macro7" localSheetId="2">[60]!Macro7</definedName>
    <definedName name="Macro7">[60]!Macro7</definedName>
    <definedName name="Macro8" localSheetId="1">[60]!Macro8</definedName>
    <definedName name="Macro8" localSheetId="2">[60]!Macro8</definedName>
    <definedName name="Macro8">[60]!Macro8</definedName>
    <definedName name="Macro9" localSheetId="1">[60]!Macro9</definedName>
    <definedName name="Macro9" localSheetId="2">[60]!Macro9</definedName>
    <definedName name="Macro9">[60]!Macro9</definedName>
    <definedName name="MAL" localSheetId="1">[61]현금!#REF!</definedName>
    <definedName name="MAL" localSheetId="4">[61]현금!#REF!</definedName>
    <definedName name="MAL" localSheetId="2">[61]현금!#REF!</definedName>
    <definedName name="MAL" localSheetId="0">[61]현금!#REF!</definedName>
    <definedName name="MAL">[61]현금!#REF!</definedName>
    <definedName name="MB" localSheetId="4">'6월 1차분 RACK 추락방지망 물량 산출서'!MB</definedName>
    <definedName name="MB" localSheetId="2">'9월 3차분 RACK 추락방지망 물량 산출서'!MB</definedName>
    <definedName name="MB" localSheetId="0">'RACK 추락방지망 설치 계약물량'!MB</definedName>
    <definedName name="MB">[0]!MB</definedName>
    <definedName name="MCB" localSheetId="1">#REF!</definedName>
    <definedName name="MCB" localSheetId="4">#REF!</definedName>
    <definedName name="MCB" localSheetId="2">#REF!</definedName>
    <definedName name="MCB" localSheetId="0">#REF!</definedName>
    <definedName name="MCB">#REF!</definedName>
    <definedName name="MCC_220V" localSheetId="1">#REF!</definedName>
    <definedName name="MCC_220V" localSheetId="4">#REF!</definedName>
    <definedName name="MCC_220V" localSheetId="2">#REF!</definedName>
    <definedName name="MCC_220V" localSheetId="0">#REF!</definedName>
    <definedName name="MCC_220V">#REF!</definedName>
    <definedName name="MCC_220V_DOL">'[62]BACK DATA'!$L$113:$T$128</definedName>
    <definedName name="MCC_220V_YD">'[62]BACK DATA'!$L$129:$T$143</definedName>
    <definedName name="MCC_380V" localSheetId="1">#REF!</definedName>
    <definedName name="MCC_380V" localSheetId="4">#REF!</definedName>
    <definedName name="MCC_380V" localSheetId="2">#REF!</definedName>
    <definedName name="MCC_380V" localSheetId="0">#REF!</definedName>
    <definedName name="MCC_380V">#REF!</definedName>
    <definedName name="MCC_380V_DOL">'[62]BACK DATA'!$A$113:$J$128</definedName>
    <definedName name="MCC_380V_YD">'[62]BACK DATA'!$A$129:$J$143</definedName>
    <definedName name="MD" localSheetId="1">#REF!</definedName>
    <definedName name="MD" localSheetId="4">#REF!</definedName>
    <definedName name="MD" localSheetId="2">#REF!</definedName>
    <definedName name="MD" localSheetId="0">#REF!</definedName>
    <definedName name="MD">#REF!</definedName>
    <definedName name="METAL_PANELS_WORK" localSheetId="1">#REF!</definedName>
    <definedName name="METAL_PANELS_WORK" localSheetId="4">#REF!</definedName>
    <definedName name="METAL_PANELS_WORK" localSheetId="2">#REF!</definedName>
    <definedName name="METAL_PANELS_WORK" localSheetId="0">#REF!</definedName>
    <definedName name="METAL_PANELS_WORK">#REF!</definedName>
    <definedName name="mfd">'[1]방배동내역(리라)'!$A$2:$IV$5</definedName>
    <definedName name="MG" localSheetId="4">'6월 1차분 RACK 추락방지망 물량 산출서'!MG</definedName>
    <definedName name="MG" localSheetId="2">'9월 3차분 RACK 추락방지망 물량 산출서'!MG</definedName>
    <definedName name="MG" localSheetId="0">'RACK 추락방지망 설치 계약물량'!MG</definedName>
    <definedName name="MG">[0]!MG</definedName>
    <definedName name="MGH" localSheetId="4">'6월 1차분 RACK 추락방지망 물량 산출서'!MGH</definedName>
    <definedName name="MGH" localSheetId="2">'9월 3차분 RACK 추락방지망 물량 산출서'!MGH</definedName>
    <definedName name="MGH" localSheetId="0">'RACK 추락방지망 설치 계약물량'!MGH</definedName>
    <definedName name="MGH">[0]!MGH</definedName>
    <definedName name="MISCELLANEOUS_SPECILITIES" localSheetId="1">#REF!</definedName>
    <definedName name="MISCELLANEOUS_SPECILITIES" localSheetId="4">#REF!</definedName>
    <definedName name="MISCELLANEOUS_SPECILITIES" localSheetId="2">#REF!</definedName>
    <definedName name="MISCELLANEOUS_SPECILITIES" localSheetId="0">#REF!</definedName>
    <definedName name="MISCELLANEOUS_SPECILITIES">#REF!</definedName>
    <definedName name="mm" localSheetId="1">#REF!</definedName>
    <definedName name="mm" localSheetId="4">#REF!</definedName>
    <definedName name="mm" localSheetId="2">#REF!</definedName>
    <definedName name="mm" localSheetId="0">#REF!</definedName>
    <definedName name="mm">#REF!</definedName>
    <definedName name="mmm">'[1]방배동내역(리라)'!$A$6:$Q$951</definedName>
    <definedName name="MN" localSheetId="1">#REF!</definedName>
    <definedName name="MN" localSheetId="4">#REF!</definedName>
    <definedName name="MN" localSheetId="2">#REF!</definedName>
    <definedName name="MN" localSheetId="0">#REF!</definedName>
    <definedName name="MN">#REF!</definedName>
    <definedName name="MOISTRUE_PROTECTION___DAMPROOFING_WORK" localSheetId="1">#REF!</definedName>
    <definedName name="MOISTRUE_PROTECTION___DAMPROOFING_WORK" localSheetId="4">#REF!</definedName>
    <definedName name="MOISTRUE_PROTECTION___DAMPROOFING_WORK" localSheetId="2">#REF!</definedName>
    <definedName name="MOISTRUE_PROTECTION___DAMPROOFING_WORK" localSheetId="0">#REF!</definedName>
    <definedName name="MOISTRUE_PROTECTION___DAMPROOFING_WORK">#REF!</definedName>
    <definedName name="MONEY">'[36]Y-WORK'!$F$21:$M$614,'[36]Y-WORK'!$F$624:$M$647</definedName>
    <definedName name="MPRIC">#N/A</definedName>
    <definedName name="Mq" localSheetId="1">'[63]소상 "1"'!#REF!</definedName>
    <definedName name="Mq" localSheetId="4">'[63]소상 "1"'!#REF!</definedName>
    <definedName name="Mq" localSheetId="2">'[63]소상 "1"'!#REF!</definedName>
    <definedName name="Mq" localSheetId="0">'[63]소상 "1"'!#REF!</definedName>
    <definedName name="Mq">'[63]소상 "1"'!#REF!</definedName>
    <definedName name="M행" localSheetId="1">#REF!</definedName>
    <definedName name="M행" localSheetId="4">#REF!</definedName>
    <definedName name="M행" localSheetId="2">#REF!</definedName>
    <definedName name="M행" localSheetId="0">#REF!</definedName>
    <definedName name="M행">#REF!</definedName>
    <definedName name="n" hidden="1">[64]실행철강하도!$A$1:$A$4</definedName>
    <definedName name="N_D" localSheetId="1">#REF!</definedName>
    <definedName name="N_D" localSheetId="4">#REF!</definedName>
    <definedName name="N_D" localSheetId="2">#REF!</definedName>
    <definedName name="N_D" localSheetId="0">#REF!</definedName>
    <definedName name="N_D">#REF!</definedName>
    <definedName name="NAME" localSheetId="1">#REF!</definedName>
    <definedName name="NAME" localSheetId="4">#REF!</definedName>
    <definedName name="NAME" localSheetId="2">#REF!</definedName>
    <definedName name="NAME" localSheetId="0">#REF!</definedName>
    <definedName name="NAME">#REF!</definedName>
    <definedName name="nego검토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go검토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go검토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go검토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W" localSheetId="1">#REF!</definedName>
    <definedName name="NEW" localSheetId="4">#REF!</definedName>
    <definedName name="NEW" localSheetId="2">#REF!</definedName>
    <definedName name="NEW" localSheetId="0">#REF!</definedName>
    <definedName name="NEW">#REF!</definedName>
    <definedName name="NEWGONG" localSheetId="1">#REF!</definedName>
    <definedName name="NEWGONG" localSheetId="4">#REF!</definedName>
    <definedName name="NEWGONG" localSheetId="2">#REF!</definedName>
    <definedName name="NEWGONG" localSheetId="0">#REF!</definedName>
    <definedName name="NEWGONG">#REF!</definedName>
    <definedName name="NEWNAME" localSheetId="4" hidden="1">{#N/A,#N/A,FALSE,"CCTV"}</definedName>
    <definedName name="NEWNAME" localSheetId="2" hidden="1">{#N/A,#N/A,FALSE,"CCTV"}</definedName>
    <definedName name="NEWNAME" localSheetId="0" hidden="1">{#N/A,#N/A,FALSE,"CCTV"}</definedName>
    <definedName name="NEWNAME" hidden="1">{#N/A,#N/A,FALSE,"CCTV"}</definedName>
    <definedName name="NEWTONG">#N/A</definedName>
    <definedName name="NG" localSheetId="1">[65]현금!#REF!</definedName>
    <definedName name="NG" localSheetId="4">[65]현금!#REF!</definedName>
    <definedName name="NG" localSheetId="2">[65]현금!#REF!</definedName>
    <definedName name="NG" localSheetId="0">[65]현금!#REF!</definedName>
    <definedName name="NG">[65]현금!#REF!</definedName>
    <definedName name="NMB" localSheetId="1">#REF!</definedName>
    <definedName name="NMB" localSheetId="4">#REF!</definedName>
    <definedName name="NMB" localSheetId="2">#REF!</definedName>
    <definedName name="NMB" localSheetId="0">#REF!</definedName>
    <definedName name="NMB">#REF!</definedName>
    <definedName name="NNF" localSheetId="4">'6월 1차분 RACK 추락방지망 물량 산출서'!NNF</definedName>
    <definedName name="NNF" localSheetId="2">'9월 3차분 RACK 추락방지망 물량 산출서'!NNF</definedName>
    <definedName name="NNF" localSheetId="0">'RACK 추락방지망 설치 계약물량'!NNF</definedName>
    <definedName name="NNF">[0]!NNF</definedName>
    <definedName name="nnn">'[1]방배동내역(리라)'!$A$6:$Q$955</definedName>
    <definedName name="NO" localSheetId="1">#REF!</definedName>
    <definedName name="NO" localSheetId="4">#REF!</definedName>
    <definedName name="NO" localSheetId="2">#REF!</definedName>
    <definedName name="NO" localSheetId="0">#REF!</definedName>
    <definedName name="NO">#REF!</definedName>
    <definedName name="NOMU">[66]NOMUBI!$B$3:$H$39</definedName>
    <definedName name="NUMBER" localSheetId="1">#REF!</definedName>
    <definedName name="NUMBER" localSheetId="4">#REF!</definedName>
    <definedName name="NUMBER" localSheetId="2">#REF!</definedName>
    <definedName name="NUMBER" localSheetId="0">#REF!</definedName>
    <definedName name="NUMBER">#REF!</definedName>
    <definedName name="NVBC" localSheetId="4" hidden="1">{#N/A,#N/A,FALSE,"배수2"}</definedName>
    <definedName name="NVBC" localSheetId="2" hidden="1">{#N/A,#N/A,FALSE,"배수2"}</definedName>
    <definedName name="NVBC" localSheetId="0" hidden="1">{#N/A,#N/A,FALSE,"배수2"}</definedName>
    <definedName name="NVBC" hidden="1">{#N/A,#N/A,FALSE,"배수2"}</definedName>
    <definedName name="nyn">'[1]방배동내역(리라)'!$A$2:$IV$5</definedName>
    <definedName name="N행" localSheetId="1">#REF!</definedName>
    <definedName name="N행" localSheetId="4">#REF!</definedName>
    <definedName name="N행" localSheetId="2">#REF!</definedName>
    <definedName name="N행" localSheetId="0">#REF!</definedName>
    <definedName name="N행">#REF!</definedName>
    <definedName name="O" localSheetId="1">#REF!</definedName>
    <definedName name="O" localSheetId="4">#REF!</definedName>
    <definedName name="O" localSheetId="2">#REF!</definedName>
    <definedName name="O" localSheetId="0">#REF!</definedName>
    <definedName name="O">#REF!</definedName>
    <definedName name="o_m" localSheetId="1">#REF!</definedName>
    <definedName name="o_m" localSheetId="4">#REF!</definedName>
    <definedName name="o_m" localSheetId="2">#REF!</definedName>
    <definedName name="o_m" localSheetId="0">#REF!</definedName>
    <definedName name="o_m">#REF!</definedName>
    <definedName name="ONP" localSheetId="1" hidden="1">#REF!</definedName>
    <definedName name="ONP" localSheetId="4" hidden="1">#REF!</definedName>
    <definedName name="ONP" localSheetId="2" hidden="1">#REF!</definedName>
    <definedName name="ONP" localSheetId="0" hidden="1">#REF!</definedName>
    <definedName name="ONP" hidden="1">#REF!</definedName>
    <definedName name="OOO" localSheetId="1">#REF!</definedName>
    <definedName name="OOO" localSheetId="4">#REF!</definedName>
    <definedName name="OOO" localSheetId="2">#REF!</definedName>
    <definedName name="OOO" localSheetId="0">#REF!</definedName>
    <definedName name="OOO">#REF!</definedName>
    <definedName name="order2" hidden="1">0</definedName>
    <definedName name="O행" localSheetId="1">#REF!</definedName>
    <definedName name="O행" localSheetId="4">#REF!</definedName>
    <definedName name="O행" localSheetId="2">#REF!</definedName>
    <definedName name="O행" localSheetId="0">#REF!</definedName>
    <definedName name="O행">#REF!</definedName>
    <definedName name="P" localSheetId="1">#REF!</definedName>
    <definedName name="P" localSheetId="4">#REF!</definedName>
    <definedName name="P" localSheetId="2">#REF!</definedName>
    <definedName name="P" localSheetId="0">#REF!</definedName>
    <definedName name="P">#REF!</definedName>
    <definedName name="p_m" localSheetId="1">#REF!</definedName>
    <definedName name="p_m" localSheetId="4">#REF!</definedName>
    <definedName name="p_m" localSheetId="2">#REF!</definedName>
    <definedName name="p_m" localSheetId="0">#REF!</definedName>
    <definedName name="p_m">#REF!</definedName>
    <definedName name="PAINTING_WORK" localSheetId="1">#REF!</definedName>
    <definedName name="PAINTING_WORK" localSheetId="4">#REF!</definedName>
    <definedName name="PAINTING_WORK" localSheetId="2">#REF!</definedName>
    <definedName name="PAINTING_WORK" localSheetId="0">#REF!</definedName>
    <definedName name="PAINTING_WORK">#REF!</definedName>
    <definedName name="PARTITION_WORK" localSheetId="1">#REF!</definedName>
    <definedName name="PARTITION_WORK" localSheetId="4">#REF!</definedName>
    <definedName name="PARTITION_WORK" localSheetId="2">#REF!</definedName>
    <definedName name="PARTITION_WORK" localSheetId="0">#REF!</definedName>
    <definedName name="PARTITION_WORK">#REF!</definedName>
    <definedName name="pc">'[1]방배동내역(리라)'!$A$6:$Q$955</definedName>
    <definedName name="PD" localSheetId="1">#REF!</definedName>
    <definedName name="PD" localSheetId="4">#REF!</definedName>
    <definedName name="PD" localSheetId="2">#REF!</definedName>
    <definedName name="PD" localSheetId="0">#REF!</definedName>
    <definedName name="PD">#REF!</definedName>
    <definedName name="PE필름" localSheetId="1">INT(SUM(#REF!)*0.9*2*1.05)</definedName>
    <definedName name="PE필름" localSheetId="4">INT(SUM(#REF!)*0.9*2*1.05)</definedName>
    <definedName name="PE필름" localSheetId="2">INT(SUM(#REF!)*0.9*2*1.05)</definedName>
    <definedName name="PE필름" localSheetId="0">INT(SUM(#REF!)*0.9*2*1.05)</definedName>
    <definedName name="PE필름">INT(SUM(#REF!)*0.9*2*1.05)</definedName>
    <definedName name="PF">#N/A</definedName>
    <definedName name="PH" localSheetId="1">[67]현금!#REF!</definedName>
    <definedName name="PH" localSheetId="4">[67]현금!#REF!</definedName>
    <definedName name="PH" localSheetId="2">[67]현금!#REF!</definedName>
    <definedName name="PH" localSheetId="0">[67]현금!#REF!</definedName>
    <definedName name="PH">[67]현금!#REF!</definedName>
    <definedName name="pile_s">[40]말뚝지지력산정!$F$116</definedName>
    <definedName name="pipe" localSheetId="1">#REF!</definedName>
    <definedName name="pipe" localSheetId="4">#REF!</definedName>
    <definedName name="pipe" localSheetId="2">#REF!</definedName>
    <definedName name="pipe" localSheetId="0">#REF!</definedName>
    <definedName name="pipe">#REF!</definedName>
    <definedName name="PIPE40" localSheetId="1">#REF!</definedName>
    <definedName name="PIPE40" localSheetId="4">#REF!</definedName>
    <definedName name="PIPE40" localSheetId="2">#REF!</definedName>
    <definedName name="PIPE40" localSheetId="0">#REF!</definedName>
    <definedName name="PIPE40">#REF!</definedName>
    <definedName name="piph" localSheetId="1">#REF!</definedName>
    <definedName name="piph" localSheetId="4">#REF!</definedName>
    <definedName name="piph" localSheetId="2">#REF!</definedName>
    <definedName name="piph" localSheetId="0">#REF!</definedName>
    <definedName name="piph">#REF!</definedName>
    <definedName name="pjt" localSheetId="1">#REF!</definedName>
    <definedName name="pjt" localSheetId="4">#REF!</definedName>
    <definedName name="pjt" localSheetId="2">#REF!</definedName>
    <definedName name="pjt" localSheetId="0">#REF!</definedName>
    <definedName name="pjt">#REF!</definedName>
    <definedName name="PK" localSheetId="1">[68]현금!#REF!</definedName>
    <definedName name="PK" localSheetId="4">[68]현금!#REF!</definedName>
    <definedName name="PK" localSheetId="2">[68]현금!#REF!</definedName>
    <definedName name="PK" localSheetId="0">[68]현금!#REF!</definedName>
    <definedName name="PK">[68]현금!#REF!</definedName>
    <definedName name="PL" localSheetId="1">[33]교각1!#REF!</definedName>
    <definedName name="PL" localSheetId="4">[33]교각1!#REF!</definedName>
    <definedName name="PL" localSheetId="2">[33]교각1!#REF!</definedName>
    <definedName name="PL" localSheetId="0">[33]교각1!#REF!</definedName>
    <definedName name="PL">[33]교각1!#REF!</definedName>
    <definedName name="PLASTERING_WORK" localSheetId="1">#REF!</definedName>
    <definedName name="PLASTERING_WORK" localSheetId="4">#REF!</definedName>
    <definedName name="PLASTERING_WORK" localSheetId="2">#REF!</definedName>
    <definedName name="PLASTERING_WORK" localSheetId="0">#REF!</definedName>
    <definedName name="PLASTERING_WORK">#REF!</definedName>
    <definedName name="PN" localSheetId="1">[33]교각1!#REF!</definedName>
    <definedName name="PN" localSheetId="4">[33]교각1!#REF!</definedName>
    <definedName name="PN" localSheetId="2">[33]교각1!#REF!</definedName>
    <definedName name="PN" localSheetId="0">[33]교각1!#REF!</definedName>
    <definedName name="PN">[33]교각1!#REF!</definedName>
    <definedName name="PNAME">#N/A</definedName>
    <definedName name="POOM" localSheetId="1">#REF!</definedName>
    <definedName name="POOM" localSheetId="4">#REF!</definedName>
    <definedName name="POOM" localSheetId="2">#REF!</definedName>
    <definedName name="POOM" localSheetId="0">#REF!</definedName>
    <definedName name="POOM">#REF!</definedName>
    <definedName name="PPA" localSheetId="1">#REF!</definedName>
    <definedName name="PPA" localSheetId="4">#REF!</definedName>
    <definedName name="PPA" localSheetId="2">#REF!</definedName>
    <definedName name="PPA" localSheetId="0">#REF!</definedName>
    <definedName name="PPA">#REF!</definedName>
    <definedName name="ppp" localSheetId="1">[14]골조시행!#REF!</definedName>
    <definedName name="ppp" localSheetId="4">[14]골조시행!#REF!</definedName>
    <definedName name="ppp" localSheetId="2">[14]골조시행!#REF!</definedName>
    <definedName name="ppp" localSheetId="0">[14]골조시행!#REF!</definedName>
    <definedName name="ppp">[14]골조시행!#REF!</definedName>
    <definedName name="PRICE" localSheetId="1">#REF!</definedName>
    <definedName name="PRICE" localSheetId="4">#REF!</definedName>
    <definedName name="PRICE" localSheetId="2">#REF!</definedName>
    <definedName name="PRICE" localSheetId="0">#REF!</definedName>
    <definedName name="PRICE">#REF!</definedName>
    <definedName name="print" localSheetId="1">[69]시험장S자로가로등공사!#REF!</definedName>
    <definedName name="print" localSheetId="4">[69]시험장S자로가로등공사!#REF!</definedName>
    <definedName name="print" localSheetId="2">[69]시험장S자로가로등공사!#REF!</definedName>
    <definedName name="print" localSheetId="0">[69]시험장S자로가로등공사!#REF!</definedName>
    <definedName name="print">[69]시험장S자로가로등공사!#REF!</definedName>
    <definedName name="_xlnm.Print_Area" localSheetId="1">'12월 4차분 RACK 추락방지망 물량 산출서'!$A$1:$F$96</definedName>
    <definedName name="_xlnm.Print_Area" localSheetId="4">'6월 1차분 RACK 추락방지망 물량 산출서'!$A$1:$F$92</definedName>
    <definedName name="_xlnm.Print_Area" localSheetId="3">'8월 2차분 RACK 추락방지망 물량 산출서'!$A$1:$F$96</definedName>
    <definedName name="_xlnm.Print_Area" localSheetId="2">'9월 3차분 RACK 추락방지망 물량 산출서'!$A$1:$F$95</definedName>
    <definedName name="_xlnm.Print_Area" localSheetId="0">'RACK 추락방지망 설치 계약물량'!$A$1:$F$91</definedName>
    <definedName name="_xlnm.Print_Area" localSheetId="5">'낙하물방지망 계약물량'!$A$1:$K$46</definedName>
    <definedName name="_xlnm.Print_Area">#REF!</definedName>
    <definedName name="Print_Area_MI" localSheetId="1">#REF!</definedName>
    <definedName name="Print_Area_MI" localSheetId="4">#REF!</definedName>
    <definedName name="Print_Area_MI" localSheetId="2">#REF!</definedName>
    <definedName name="Print_Area_MI" localSheetId="0">#REF!</definedName>
    <definedName name="Print_Area_MI">#REF!</definedName>
    <definedName name="PRINT_AREA_MI1" localSheetId="1">#REF!</definedName>
    <definedName name="PRINT_AREA_MI1" localSheetId="4">#REF!</definedName>
    <definedName name="PRINT_AREA_MI1" localSheetId="2">#REF!</definedName>
    <definedName name="PRINT_AREA_MI1" localSheetId="0">#REF!</definedName>
    <definedName name="PRINT_AREA_MI1">#REF!</definedName>
    <definedName name="Print_Area_Ml1" localSheetId="1">#REF!</definedName>
    <definedName name="Print_Area_Ml1" localSheetId="4">#REF!</definedName>
    <definedName name="Print_Area_Ml1" localSheetId="2">#REF!</definedName>
    <definedName name="Print_Area_Ml1" localSheetId="0">#REF!</definedName>
    <definedName name="Print_Area_Ml1">#REF!</definedName>
    <definedName name="PRINT_STYLE" localSheetId="1">[6]대공종!#REF!</definedName>
    <definedName name="PRINT_STYLE" localSheetId="4">[6]대공종!#REF!</definedName>
    <definedName name="PRINT_STYLE" localSheetId="2">[6]대공종!#REF!</definedName>
    <definedName name="PRINT_STYLE" localSheetId="0">[6]대공종!#REF!</definedName>
    <definedName name="PRINT_STYLE">[6]대공종!#REF!</definedName>
    <definedName name="print_styles" localSheetId="1">#REF!</definedName>
    <definedName name="print_styles" localSheetId="4">#REF!</definedName>
    <definedName name="print_styles" localSheetId="2">#REF!</definedName>
    <definedName name="print_styles" localSheetId="0">#REF!</definedName>
    <definedName name="print_styles">#REF!</definedName>
    <definedName name="PRINT_TILTES" localSheetId="1">#REF!</definedName>
    <definedName name="PRINT_TILTES" localSheetId="4">#REF!</definedName>
    <definedName name="PRINT_TILTES" localSheetId="2">#REF!</definedName>
    <definedName name="PRINT_TILTES" localSheetId="0">#REF!</definedName>
    <definedName name="PRINT_TILTES">#REF!</definedName>
    <definedName name="print_Title" localSheetId="1">#REF!</definedName>
    <definedName name="print_Title" localSheetId="4">#REF!</definedName>
    <definedName name="print_Title" localSheetId="2">#REF!</definedName>
    <definedName name="print_Title" localSheetId="0">#REF!</definedName>
    <definedName name="print_Title">#REF!</definedName>
    <definedName name="_xlnm.Print_Titles" localSheetId="1">#REF!</definedName>
    <definedName name="_xlnm.Print_Titles" localSheetId="4">#REF!</definedName>
    <definedName name="_xlnm.Print_Titles" localSheetId="2">#REF!</definedName>
    <definedName name="_xlnm.Print_Titles" localSheetId="0">#REF!</definedName>
    <definedName name="_xlnm.Print_Titles" localSheetId="5">'낙하물방지망 계약물량'!#REF!</definedName>
    <definedName name="_xlnm.Print_Titles">#REF!</definedName>
    <definedName name="Print_Titles_MI" localSheetId="1">#REF!</definedName>
    <definedName name="Print_Titles_MI" localSheetId="4">#REF!</definedName>
    <definedName name="Print_Titles_MI" localSheetId="2">#REF!</definedName>
    <definedName name="Print_Titles_MI" localSheetId="0">#REF!</definedName>
    <definedName name="Print_Titles_MI">#REF!</definedName>
    <definedName name="PRINT_TNFFJ" localSheetId="1">#REF!</definedName>
    <definedName name="PRINT_TNFFJ" localSheetId="4">#REF!</definedName>
    <definedName name="PRINT_TNFFJ" localSheetId="2">#REF!</definedName>
    <definedName name="PRINT_TNFFJ" localSheetId="0">#REF!</definedName>
    <definedName name="PRINT_TNFFJ">#REF!</definedName>
    <definedName name="PRN_CODE" localSheetId="1">'[70]IT-BAT'!#REF!</definedName>
    <definedName name="PRN_CODE" localSheetId="4">'[70]IT-BAT'!#REF!</definedName>
    <definedName name="PRN_CODE" localSheetId="2">'[70]IT-BAT'!#REF!</definedName>
    <definedName name="PRN_CODE" localSheetId="0">'[70]IT-BAT'!#REF!</definedName>
    <definedName name="PRN_CODE">'[70]IT-BAT'!#REF!</definedName>
    <definedName name="ps" localSheetId="1">#REF!</definedName>
    <definedName name="ps" localSheetId="4">#REF!</definedName>
    <definedName name="ps" localSheetId="2">#REF!</definedName>
    <definedName name="ps" localSheetId="0">#REF!</definedName>
    <definedName name="ps">#REF!</definedName>
    <definedName name="PT" localSheetId="1">[33]교각1!#REF!</definedName>
    <definedName name="PT" localSheetId="4">[33]교각1!#REF!</definedName>
    <definedName name="PT" localSheetId="2">[33]교각1!#REF!</definedName>
    <definedName name="PT" localSheetId="0">[33]교각1!#REF!</definedName>
    <definedName name="PT">[33]교각1!#REF!</definedName>
    <definedName name="PUM" localSheetId="1">#REF!</definedName>
    <definedName name="PUM" localSheetId="4">#REF!</definedName>
    <definedName name="PUM" localSheetId="2">#REF!</definedName>
    <definedName name="PUM" localSheetId="0">#REF!</definedName>
    <definedName name="PUM">#REF!</definedName>
    <definedName name="py" localSheetId="1">#REF!</definedName>
    <definedName name="py" localSheetId="4">#REF!</definedName>
    <definedName name="py" localSheetId="2">#REF!</definedName>
    <definedName name="py" localSheetId="0">#REF!</definedName>
    <definedName name="py">#REF!</definedName>
    <definedName name="P행" localSheetId="1">#REF!</definedName>
    <definedName name="P행" localSheetId="4">#REF!</definedName>
    <definedName name="P행" localSheetId="2">#REF!</definedName>
    <definedName name="P행" localSheetId="0">#REF!</definedName>
    <definedName name="P행">#REF!</definedName>
    <definedName name="q" localSheetId="1" hidden="1">#REF!</definedName>
    <definedName name="q" localSheetId="4" hidden="1">#REF!</definedName>
    <definedName name="q" localSheetId="2" hidden="1">#REF!</definedName>
    <definedName name="q" localSheetId="0" hidden="1">#REF!</definedName>
    <definedName name="q" hidden="1">#REF!</definedName>
    <definedName name="q1u" localSheetId="1">#REF!</definedName>
    <definedName name="q1u" localSheetId="4">#REF!</definedName>
    <definedName name="q1u" localSheetId="2">#REF!</definedName>
    <definedName name="q1u" localSheetId="0">#REF!</definedName>
    <definedName name="q1u">#REF!</definedName>
    <definedName name="QE" localSheetId="4" hidden="1">{#N/A,#N/A,FALSE,"골재소요량";#N/A,#N/A,FALSE,"골재소요량"}</definedName>
    <definedName name="QE" localSheetId="2" hidden="1">{#N/A,#N/A,FALSE,"골재소요량";#N/A,#N/A,FALSE,"골재소요량"}</definedName>
    <definedName name="QE" localSheetId="0" hidden="1">{#N/A,#N/A,FALSE,"골재소요량";#N/A,#N/A,FALSE,"골재소요량"}</definedName>
    <definedName name="QE" hidden="1">{#N/A,#N/A,FALSE,"골재소요량";#N/A,#N/A,FALSE,"골재소요량"}</definedName>
    <definedName name="qedgagsd" localSheetId="1" hidden="1">#REF!</definedName>
    <definedName name="qedgagsd" localSheetId="4" hidden="1">#REF!</definedName>
    <definedName name="qedgagsd" localSheetId="2" hidden="1">#REF!</definedName>
    <definedName name="qedgagsd" localSheetId="0" hidden="1">#REF!</definedName>
    <definedName name="qedgagsd" hidden="1">#REF!</definedName>
    <definedName name="qewewre" localSheetId="1" hidden="1">'[71]갑지(추정)'!#REF!</definedName>
    <definedName name="qewewre" localSheetId="4" hidden="1">'[71]갑지(추정)'!#REF!</definedName>
    <definedName name="qewewre" localSheetId="2" hidden="1">'[71]갑지(추정)'!#REF!</definedName>
    <definedName name="qewewre" localSheetId="0" hidden="1">'[71]갑지(추정)'!#REF!</definedName>
    <definedName name="qewewre" hidden="1">'[71]갑지(추정)'!#REF!</definedName>
    <definedName name="qncjstkdehdwhrud" localSheetId="4">{#N/A,#N/A,TRUE,"1";#N/A,#N/A,TRUE,"2";#N/A,#N/A,TRUE,"3";#N/A,#N/A,TRUE,"4";#N/A,#N/A,TRUE,"5";#N/A,#N/A,TRUE,"6";#N/A,#N/A,TRUE,"7"}</definedName>
    <definedName name="qncjstkdehdwhrud" localSheetId="2">{#N/A,#N/A,TRUE,"1";#N/A,#N/A,TRUE,"2";#N/A,#N/A,TRUE,"3";#N/A,#N/A,TRUE,"4";#N/A,#N/A,TRUE,"5";#N/A,#N/A,TRUE,"6";#N/A,#N/A,TRUE,"7"}</definedName>
    <definedName name="qncjstkdehdwhrud" localSheetId="0">{#N/A,#N/A,TRUE,"1";#N/A,#N/A,TRUE,"2";#N/A,#N/A,TRUE,"3";#N/A,#N/A,TRUE,"4";#N/A,#N/A,TRUE,"5";#N/A,#N/A,TRUE,"6";#N/A,#N/A,TRUE,"7"}</definedName>
    <definedName name="qncjstkdehdwhrud">{#N/A,#N/A,TRUE,"1";#N/A,#N/A,TRUE,"2";#N/A,#N/A,TRUE,"3";#N/A,#N/A,TRUE,"4";#N/A,#N/A,TRUE,"5";#N/A,#N/A,TRUE,"6";#N/A,#N/A,TRUE,"7"}</definedName>
    <definedName name="qor" hidden="1">[72]실행철강하도!$A$1:$A$4</definedName>
    <definedName name="qq" localSheetId="4" hidden="1">{#N/A,#N/A,FALSE,"단가표지"}</definedName>
    <definedName name="qq" localSheetId="2" hidden="1">{#N/A,#N/A,FALSE,"단가표지"}</definedName>
    <definedName name="qq" localSheetId="0" hidden="1">{#N/A,#N/A,FALSE,"단가표지"}</definedName>
    <definedName name="qq" hidden="1">{#N/A,#N/A,FALSE,"단가표지"}</definedName>
    <definedName name="qqq" localSheetId="1" hidden="1">#REF!</definedName>
    <definedName name="qqq" localSheetId="4" hidden="1">#REF!</definedName>
    <definedName name="qqq" localSheetId="2" hidden="1">#REF!</definedName>
    <definedName name="qqq" localSheetId="0" hidden="1">#REF!</definedName>
    <definedName name="qqq" hidden="1">#REF!</definedName>
    <definedName name="QQQQ" localSheetId="4" hidden="1">{#N/A,#N/A,FALSE,"변경관리예산";#N/A,#N/A,FALSE,"변경장비예산";#N/A,#N/A,FALSE,"변경준설예산";#N/A,#N/A,FALSE,"변경철구예산"}</definedName>
    <definedName name="QQQQ" localSheetId="2" hidden="1">{#N/A,#N/A,FALSE,"변경관리예산";#N/A,#N/A,FALSE,"변경장비예산";#N/A,#N/A,FALSE,"변경준설예산";#N/A,#N/A,FALSE,"변경철구예산"}</definedName>
    <definedName name="QQQQ" localSheetId="0" hidden="1">{#N/A,#N/A,FALSE,"변경관리예산";#N/A,#N/A,FALSE,"변경장비예산";#N/A,#N/A,FALSE,"변경준설예산";#N/A,#N/A,FALSE,"변경철구예산"}</definedName>
    <definedName name="QQQQ" hidden="1">{#N/A,#N/A,FALSE,"변경관리예산";#N/A,#N/A,FALSE,"변경장비예산";#N/A,#N/A,FALSE,"변경준설예산";#N/A,#N/A,FALSE,"변경철구예산"}</definedName>
    <definedName name="qrqer" localSheetId="1" hidden="1">#REF!</definedName>
    <definedName name="qrqer" localSheetId="4" hidden="1">#REF!</definedName>
    <definedName name="qrqer" localSheetId="2" hidden="1">#REF!</definedName>
    <definedName name="qrqer" localSheetId="0" hidden="1">#REF!</definedName>
    <definedName name="qrqer" hidden="1">#REF!</definedName>
    <definedName name="QTY" localSheetId="1">#REF!</definedName>
    <definedName name="QTY" localSheetId="4">#REF!</definedName>
    <definedName name="QTY" localSheetId="2">#REF!</definedName>
    <definedName name="QTY" localSheetId="0">#REF!</definedName>
    <definedName name="QTY">#REF!</definedName>
    <definedName name="qw" localSheetId="4" hidden="1">{#N/A,#N/A,FALSE,"단가표지"}</definedName>
    <definedName name="qw" localSheetId="2" hidden="1">{#N/A,#N/A,FALSE,"단가표지"}</definedName>
    <definedName name="qw" localSheetId="0" hidden="1">{#N/A,#N/A,FALSE,"단가표지"}</definedName>
    <definedName name="qw" hidden="1">{#N/A,#N/A,FALSE,"단가표지"}</definedName>
    <definedName name="QWE" localSheetId="4">{#N/A,#N/A,FALSE,"이태원철근"}</definedName>
    <definedName name="QWE" localSheetId="2">{#N/A,#N/A,FALSE,"이태원철근"}</definedName>
    <definedName name="QWE" localSheetId="0">{#N/A,#N/A,FALSE,"이태원철근"}</definedName>
    <definedName name="QWE">{#N/A,#N/A,FALSE,"이태원철근"}</definedName>
    <definedName name="QWER" localSheetId="4">{#N/A,#N/A,FALSE,"이태원철근"}</definedName>
    <definedName name="QWER" localSheetId="2">{#N/A,#N/A,FALSE,"이태원철근"}</definedName>
    <definedName name="QWER" localSheetId="0">{#N/A,#N/A,FALSE,"이태원철근"}</definedName>
    <definedName name="QWER">{#N/A,#N/A,FALSE,"이태원철근"}</definedName>
    <definedName name="qwerdg" localSheetId="1" hidden="1">'[31]갑지(추정)'!#REF!</definedName>
    <definedName name="qwerdg" localSheetId="4" hidden="1">'[31]갑지(추정)'!#REF!</definedName>
    <definedName name="qwerdg" localSheetId="2" hidden="1">'[31]갑지(추정)'!#REF!</definedName>
    <definedName name="qwerdg" localSheetId="0" hidden="1">'[31]갑지(추정)'!#REF!</definedName>
    <definedName name="qwerdg" hidden="1">'[31]갑지(추정)'!#REF!</definedName>
    <definedName name="Q행" localSheetId="1">#REF!</definedName>
    <definedName name="Q행" localSheetId="4">#REF!</definedName>
    <definedName name="Q행" localSheetId="2">#REF!</definedName>
    <definedName name="Q행" localSheetId="0">#REF!</definedName>
    <definedName name="Q행">#REF!</definedName>
    <definedName name="R_">#N/A</definedName>
    <definedName name="RE2WERT" localSheetId="1">BlankMacro1</definedName>
    <definedName name="RE2WERT" localSheetId="4">BlankMacro1</definedName>
    <definedName name="RE2WERT" localSheetId="2">BlankMacro1</definedName>
    <definedName name="RE2WERT" localSheetId="0">BlankMacro1</definedName>
    <definedName name="RE2WERT">BlankMacro1</definedName>
    <definedName name="_xlnm.Recorder">#N/A</definedName>
    <definedName name="REMOVAL_WORK" localSheetId="1">#REF!</definedName>
    <definedName name="REMOVAL_WORK" localSheetId="4">#REF!</definedName>
    <definedName name="REMOVAL_WORK" localSheetId="2">#REF!</definedName>
    <definedName name="REMOVAL_WORK" localSheetId="0">#REF!</definedName>
    <definedName name="REMOVAL_WORK">#REF!</definedName>
    <definedName name="rff" localSheetId="1">[35]을!#REF!</definedName>
    <definedName name="rff" localSheetId="4">[35]을!#REF!</definedName>
    <definedName name="rff" localSheetId="2">[35]을!#REF!</definedName>
    <definedName name="rff" localSheetId="0">[35]을!#REF!</definedName>
    <definedName name="rff">[35]을!#REF!</definedName>
    <definedName name="RHD" localSheetId="1" hidden="1">#REF!</definedName>
    <definedName name="RHD" localSheetId="4" hidden="1">#REF!</definedName>
    <definedName name="RHD" localSheetId="2" hidden="1">#REF!</definedName>
    <definedName name="RHD" localSheetId="0" hidden="1">#REF!</definedName>
    <definedName name="RHD" hidden="1">#REF!</definedName>
    <definedName name="RHDRL" localSheetId="1" hidden="1">#REF!</definedName>
    <definedName name="RHDRL" localSheetId="4" hidden="1">#REF!</definedName>
    <definedName name="RHDRL" localSheetId="2" hidden="1">#REF!</definedName>
    <definedName name="RHDRL" localSheetId="0" hidden="1">#REF!</definedName>
    <definedName name="RHDRL" hidden="1">#REF!</definedName>
    <definedName name="RHDTK" localSheetId="1" hidden="1">#REF!</definedName>
    <definedName name="RHDTK" localSheetId="4" hidden="1">#REF!</definedName>
    <definedName name="RHDTK" localSheetId="2" hidden="1">#REF!</definedName>
    <definedName name="RHDTK" localSheetId="0" hidden="1">#REF!</definedName>
    <definedName name="RHDTK" hidden="1">#REF!</definedName>
    <definedName name="rhkd" localSheetId="1">#REF!</definedName>
    <definedName name="rhkd" localSheetId="4">#REF!</definedName>
    <definedName name="rhkd" localSheetId="2">#REF!</definedName>
    <definedName name="rhkd" localSheetId="0">#REF!</definedName>
    <definedName name="rhkd">#REF!</definedName>
    <definedName name="rkdkd" localSheetId="4" hidden="1">{#N/A,#N/A,FALSE,"2~8번"}</definedName>
    <definedName name="rkdkd" localSheetId="2" hidden="1">{#N/A,#N/A,FALSE,"2~8번"}</definedName>
    <definedName name="rkdkd" localSheetId="0" hidden="1">{#N/A,#N/A,FALSE,"2~8번"}</definedName>
    <definedName name="rkdkd" hidden="1">{#N/A,#N/A,FALSE,"2~8번"}</definedName>
    <definedName name="rladudqo">'[1]방배동내역(리라)'!$A$6:$Q$955</definedName>
    <definedName name="rlr">'[35]#REF'!$X$138</definedName>
    <definedName name="RM_D" localSheetId="1">#REF!</definedName>
    <definedName name="RM_D" localSheetId="4">#REF!</definedName>
    <definedName name="RM_D" localSheetId="2">#REF!</definedName>
    <definedName name="RM_D" localSheetId="0">#REF!</definedName>
    <definedName name="RM_D">#REF!</definedName>
    <definedName name="ROOF_AND_DRAIN_WORKS" localSheetId="1">#REF!</definedName>
    <definedName name="ROOF_AND_DRAIN_WORKS" localSheetId="4">#REF!</definedName>
    <definedName name="ROOF_AND_DRAIN_WORKS" localSheetId="2">#REF!</definedName>
    <definedName name="ROOF_AND_DRAIN_WORKS" localSheetId="0">#REF!</definedName>
    <definedName name="ROOF_AND_DRAIN_WORKS">#REF!</definedName>
    <definedName name="rr" localSheetId="4">'6월 1차분 RACK 추락방지망 물량 산출서'!rr</definedName>
    <definedName name="rr" localSheetId="2">'9월 3차분 RACK 추락방지망 물량 산출서'!rr</definedName>
    <definedName name="rr" localSheetId="0">'RACK 추락방지망 설치 계약물량'!rr</definedName>
    <definedName name="rr">[0]!rr</definedName>
    <definedName name="RRR" localSheetId="1">#REF!</definedName>
    <definedName name="RRR" localSheetId="4">#REF!</definedName>
    <definedName name="RRR" localSheetId="2">#REF!</definedName>
    <definedName name="RRR" localSheetId="0">#REF!</definedName>
    <definedName name="RRR">#REF!</definedName>
    <definedName name="RRR_1" localSheetId="1">'[17]MEXICO-C'!#REF!</definedName>
    <definedName name="RRR_1" localSheetId="4">'[17]MEXICO-C'!#REF!</definedName>
    <definedName name="RRR_1" localSheetId="2">'[17]MEXICO-C'!#REF!</definedName>
    <definedName name="RRR_1" localSheetId="0">'[17]MEXICO-C'!#REF!</definedName>
    <definedName name="RRR_1">'[17]MEXICO-C'!#REF!</definedName>
    <definedName name="RS" localSheetId="1">'[58]MEXICO-C'!#REF!</definedName>
    <definedName name="RS" localSheetId="4">'[58]MEXICO-C'!#REF!</definedName>
    <definedName name="RS" localSheetId="2">'[58]MEXICO-C'!#REF!</definedName>
    <definedName name="RS" localSheetId="0">'[58]MEXICO-C'!#REF!</definedName>
    <definedName name="RS">'[58]MEXICO-C'!#REF!</definedName>
    <definedName name="RSI" localSheetId="1">'[58]MEXICO-C'!#REF!</definedName>
    <definedName name="RSI" localSheetId="4">'[58]MEXICO-C'!#REF!</definedName>
    <definedName name="RSI" localSheetId="2">'[58]MEXICO-C'!#REF!</definedName>
    <definedName name="RSI" localSheetId="0">'[58]MEXICO-C'!#REF!</definedName>
    <definedName name="RSI">'[58]MEXICO-C'!#REF!</definedName>
    <definedName name="RT" localSheetId="4">{#N/A,#N/A,FALSE,"이태원철근"}</definedName>
    <definedName name="RT" localSheetId="2">{#N/A,#N/A,FALSE,"이태원철근"}</definedName>
    <definedName name="RT" localSheetId="0">{#N/A,#N/A,FALSE,"이태원철근"}</definedName>
    <definedName name="RT">{#N/A,#N/A,FALSE,"이태원철근"}</definedName>
    <definedName name="rw" localSheetId="4">'6월 1차분 RACK 추락방지망 물량 산출서'!rw</definedName>
    <definedName name="rw" localSheetId="2">'9월 3차분 RACK 추락방지망 물량 산출서'!rw</definedName>
    <definedName name="rw" localSheetId="0">'RACK 추락방지망 설치 계약물량'!rw</definedName>
    <definedName name="rw">[0]!rw</definedName>
    <definedName name="RWEF" localSheetId="4">'6월 1차분 RACK 추락방지망 물량 산출서'!RWEF</definedName>
    <definedName name="RWEF" localSheetId="2">'9월 3차분 RACK 추락방지망 물량 산출서'!RWEF</definedName>
    <definedName name="RWEF" localSheetId="0">'RACK 추락방지망 설치 계약물량'!RWEF</definedName>
    <definedName name="RWEF">[0]!RWEF</definedName>
    <definedName name="RYANG">#N/A</definedName>
    <definedName name="R행" localSheetId="1">#REF!</definedName>
    <definedName name="R행" localSheetId="4">#REF!</definedName>
    <definedName name="R행" localSheetId="2">#REF!</definedName>
    <definedName name="R행" localSheetId="0">#REF!</definedName>
    <definedName name="R행">#REF!</definedName>
    <definedName name="S" localSheetId="1">#REF!</definedName>
    <definedName name="S" localSheetId="4">#REF!</definedName>
    <definedName name="S" localSheetId="2">#REF!</definedName>
    <definedName name="S" localSheetId="0">#REF!</definedName>
    <definedName name="S">#REF!</definedName>
    <definedName name="s_1" localSheetId="1">#REF!</definedName>
    <definedName name="s_1" localSheetId="4">#REF!</definedName>
    <definedName name="s_1" localSheetId="2">#REF!</definedName>
    <definedName name="s_1" localSheetId="0">#REF!</definedName>
    <definedName name="s_1">#REF!</definedName>
    <definedName name="s_2" localSheetId="1">#REF!</definedName>
    <definedName name="s_2" localSheetId="4">#REF!</definedName>
    <definedName name="s_2" localSheetId="2">#REF!</definedName>
    <definedName name="s_2" localSheetId="0">#REF!</definedName>
    <definedName name="s_2">#REF!</definedName>
    <definedName name="S2L" localSheetId="1">#REF!</definedName>
    <definedName name="S2L" localSheetId="4">#REF!</definedName>
    <definedName name="S2L" localSheetId="2">#REF!</definedName>
    <definedName name="S2L" localSheetId="0">#REF!</definedName>
    <definedName name="S2L">#REF!</definedName>
    <definedName name="SAN" localSheetId="1">[35]을!#REF!</definedName>
    <definedName name="SAN" localSheetId="4">[35]을!#REF!</definedName>
    <definedName name="SAN" localSheetId="2">[35]을!#REF!</definedName>
    <definedName name="SAN" localSheetId="0">[35]을!#REF!</definedName>
    <definedName name="SAN">[35]을!#REF!</definedName>
    <definedName name="SCODE">#N/A</definedName>
    <definedName name="SD" localSheetId="1">#REF!</definedName>
    <definedName name="SD" localSheetId="4">#REF!</definedName>
    <definedName name="SD" localSheetId="2">#REF!</definedName>
    <definedName name="SD" localSheetId="0">#REF!</definedName>
    <definedName name="SD">#REF!</definedName>
    <definedName name="SDFG" localSheetId="4" hidden="1">{#N/A,#N/A,FALSE,"부대2"}</definedName>
    <definedName name="SDFG" localSheetId="2" hidden="1">{#N/A,#N/A,FALSE,"부대2"}</definedName>
    <definedName name="SDFG" localSheetId="0" hidden="1">{#N/A,#N/A,FALSE,"부대2"}</definedName>
    <definedName name="SDFG" hidden="1">{#N/A,#N/A,FALSE,"부대2"}</definedName>
    <definedName name="sdfgew" localSheetId="4">'6월 1차분 RACK 추락방지망 물량 산출서'!sdfgew</definedName>
    <definedName name="sdfgew" localSheetId="2">'9월 3차분 RACK 추락방지망 물량 산출서'!sdfgew</definedName>
    <definedName name="sdfgew" localSheetId="0">'RACK 추락방지망 설치 계약물량'!sdfgew</definedName>
    <definedName name="sdfgew">[0]!sdfgew</definedName>
    <definedName name="sdg" localSheetId="1" hidden="1">#REF!</definedName>
    <definedName name="sdg" localSheetId="4" hidden="1">#REF!</definedName>
    <definedName name="sdg" localSheetId="2" hidden="1">#REF!</definedName>
    <definedName name="sdg" localSheetId="0" hidden="1">#REF!</definedName>
    <definedName name="sdg" hidden="1">#REF!</definedName>
    <definedName name="sdsd" localSheetId="1" hidden="1">#REF!</definedName>
    <definedName name="sdsd" localSheetId="4" hidden="1">#REF!</definedName>
    <definedName name="sdsd" localSheetId="2" hidden="1">#REF!</definedName>
    <definedName name="sdsd" localSheetId="0" hidden="1">#REF!</definedName>
    <definedName name="sdsd" hidden="1">#REF!</definedName>
    <definedName name="SERVICE" localSheetId="4">{#N/A,#N/A,FALSE,"이태원철근"}</definedName>
    <definedName name="SERVICE" localSheetId="2">{#N/A,#N/A,FALSE,"이태원철근"}</definedName>
    <definedName name="SERVICE" localSheetId="0">{#N/A,#N/A,FALSE,"이태원철근"}</definedName>
    <definedName name="SERVICE">{#N/A,#N/A,FALSE,"이태원철근"}</definedName>
    <definedName name="sfdgnl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dgnl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dgnl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dgnl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SDFS" localSheetId="1">#REF!</definedName>
    <definedName name="SFSDFS" localSheetId="4">#REF!</definedName>
    <definedName name="SFSDFS" localSheetId="2">#REF!</definedName>
    <definedName name="SFSDFS" localSheetId="0">#REF!</definedName>
    <definedName name="SFSDFS">#REF!</definedName>
    <definedName name="SHDLAEKSRKTNWJD" localSheetId="4">'6월 1차분 RACK 추락방지망 물량 산출서'!SHDLAEKSRKTNWJD</definedName>
    <definedName name="SHDLAEKSRKTNWJD" localSheetId="2">'9월 3차분 RACK 추락방지망 물량 산출서'!SHDLAEKSRKTNWJD</definedName>
    <definedName name="SHDLAEKSRKTNWJD" localSheetId="0">'RACK 추락방지망 설치 계약물량'!SHDLAEKSRKTNWJD</definedName>
    <definedName name="SHDLAEKSRKTNWJD">[0]!SHDLAEKSRKTNWJD</definedName>
    <definedName name="SHEET100" localSheetId="1" hidden="1">#REF!</definedName>
    <definedName name="SHEET100" localSheetId="4" hidden="1">#REF!</definedName>
    <definedName name="SHEET100" localSheetId="2" hidden="1">#REF!</definedName>
    <definedName name="SHEET100" localSheetId="0" hidden="1">#REF!</definedName>
    <definedName name="SHEET100" hidden="1">#REF!</definedName>
    <definedName name="SHT" localSheetId="1">#REF!</definedName>
    <definedName name="SHT" localSheetId="4">#REF!</definedName>
    <definedName name="SHT" localSheetId="2">#REF!</definedName>
    <definedName name="SHT" localSheetId="0">#REF!</definedName>
    <definedName name="SHT">#REF!</definedName>
    <definedName name="SNOW_인건">[73]을지!$F$533</definedName>
    <definedName name="SNOW_자재">[73]을지!$F$527</definedName>
    <definedName name="sort2" localSheetId="1" hidden="1">#REF!</definedName>
    <definedName name="sort2" localSheetId="4" hidden="1">#REF!</definedName>
    <definedName name="sort2" localSheetId="2" hidden="1">#REF!</definedName>
    <definedName name="sort2" localSheetId="0" hidden="1">#REF!</definedName>
    <definedName name="sort2" hidden="1">#REF!</definedName>
    <definedName name="SORTCODE">#N/A</definedName>
    <definedName name="SPEC" localSheetId="1">#REF!</definedName>
    <definedName name="SPEC" localSheetId="4">#REF!</definedName>
    <definedName name="SPEC" localSheetId="2">#REF!</definedName>
    <definedName name="SPEC" localSheetId="0">#REF!</definedName>
    <definedName name="SPEC">#REF!</definedName>
    <definedName name="SPECI">#N/A</definedName>
    <definedName name="srdf" localSheetId="4" hidden="1">{#N/A,#N/A,FALSE,"포장2"}</definedName>
    <definedName name="srdf" localSheetId="2" hidden="1">{#N/A,#N/A,FALSE,"포장2"}</definedName>
    <definedName name="srdf" localSheetId="0" hidden="1">{#N/A,#N/A,FALSE,"포장2"}</definedName>
    <definedName name="srdf" hidden="1">{#N/A,#N/A,FALSE,"포장2"}</definedName>
    <definedName name="ss" localSheetId="1">#REF!</definedName>
    <definedName name="ss" localSheetId="4">#REF!</definedName>
    <definedName name="ss" localSheetId="2">#REF!</definedName>
    <definedName name="ss" localSheetId="0">#REF!</definedName>
    <definedName name="ss">#REF!</definedName>
    <definedName name="sss" localSheetId="4" hidden="1">{#N/A,#N/A,FALSE,"전력간선"}</definedName>
    <definedName name="sss" localSheetId="2" hidden="1">{#N/A,#N/A,FALSE,"전력간선"}</definedName>
    <definedName name="sss" localSheetId="0" hidden="1">{#N/A,#N/A,FALSE,"전력간선"}</definedName>
    <definedName name="sss" hidden="1">{#N/A,#N/A,FALSE,"전력간선"}</definedName>
    <definedName name="START" localSheetId="1">#REF!</definedName>
    <definedName name="START" localSheetId="4">#REF!</definedName>
    <definedName name="START" localSheetId="2">#REF!</definedName>
    <definedName name="START" localSheetId="0">#REF!</definedName>
    <definedName name="START">#REF!</definedName>
    <definedName name="STEEL_STRUCTURE_WORK" localSheetId="1">#REF!</definedName>
    <definedName name="STEEL_STRUCTURE_WORK" localSheetId="4">#REF!</definedName>
    <definedName name="STEEL_STRUCTURE_WORK" localSheetId="2">#REF!</definedName>
    <definedName name="STEEL_STRUCTURE_WORK" localSheetId="0">#REF!</definedName>
    <definedName name="STEEL_STRUCTURE_WORK">#REF!</definedName>
    <definedName name="sung">#N/A</definedName>
    <definedName name="SUP" localSheetId="1">'[42]노원열병합  건축공사기성내역서'!#REF!</definedName>
    <definedName name="SUP" localSheetId="4">'[42]노원열병합  건축공사기성내역서'!#REF!</definedName>
    <definedName name="SUP" localSheetId="2">'[42]노원열병합  건축공사기성내역서'!#REF!</definedName>
    <definedName name="SUP" localSheetId="0">'[42]노원열병합  건축공사기성내역서'!#REF!</definedName>
    <definedName name="SUP">'[42]노원열병합  건축공사기성내역서'!#REF!</definedName>
    <definedName name="SW시험기사" localSheetId="1">#REF!</definedName>
    <definedName name="SW시험기사" localSheetId="4">#REF!</definedName>
    <definedName name="SW시험기사" localSheetId="2">#REF!</definedName>
    <definedName name="SW시험기사" localSheetId="0">#REF!</definedName>
    <definedName name="SW시험기사">#REF!</definedName>
    <definedName name="S행" localSheetId="1">#REF!</definedName>
    <definedName name="S행" localSheetId="4">#REF!</definedName>
    <definedName name="S행" localSheetId="2">#REF!</definedName>
    <definedName name="S행" localSheetId="0">#REF!</definedName>
    <definedName name="S행">#REF!</definedName>
    <definedName name="t">'[1]방배동내역(리라)'!$A$6:$Q$955</definedName>
    <definedName name="T_AMOUNT" localSheetId="1">#REF!</definedName>
    <definedName name="T_AMOUNT" localSheetId="4">#REF!</definedName>
    <definedName name="T_AMOUNT" localSheetId="2">#REF!</definedName>
    <definedName name="T_AMOUNT" localSheetId="0">#REF!</definedName>
    <definedName name="T_AMOUNT">#REF!</definedName>
    <definedName name="T_UPRICE" localSheetId="1">#REF!</definedName>
    <definedName name="T_UPRICE" localSheetId="4">#REF!</definedName>
    <definedName name="T_UPRICE" localSheetId="2">#REF!</definedName>
    <definedName name="T_UPRICE" localSheetId="0">#REF!</definedName>
    <definedName name="T_UPRICE">#REF!</definedName>
    <definedName name="TABLE" localSheetId="1">#REF!</definedName>
    <definedName name="TABLE" localSheetId="4">#REF!</definedName>
    <definedName name="TABLE" localSheetId="2">#REF!</definedName>
    <definedName name="TABLE" localSheetId="0">#REF!</definedName>
    <definedName name="TABLE">#REF!</definedName>
    <definedName name="TABLE_10" localSheetId="1">#REF!</definedName>
    <definedName name="TABLE_10" localSheetId="4">#REF!</definedName>
    <definedName name="TABLE_10" localSheetId="2">#REF!</definedName>
    <definedName name="TABLE_10" localSheetId="0">#REF!</definedName>
    <definedName name="TABLE_10">#REF!</definedName>
    <definedName name="TABLE_11" localSheetId="1">#REF!</definedName>
    <definedName name="TABLE_11" localSheetId="4">#REF!</definedName>
    <definedName name="TABLE_11" localSheetId="2">#REF!</definedName>
    <definedName name="TABLE_11" localSheetId="0">#REF!</definedName>
    <definedName name="TABLE_11">#REF!</definedName>
    <definedName name="TABLE_12" localSheetId="1">#REF!</definedName>
    <definedName name="TABLE_12" localSheetId="4">#REF!</definedName>
    <definedName name="TABLE_12" localSheetId="2">#REF!</definedName>
    <definedName name="TABLE_12" localSheetId="0">#REF!</definedName>
    <definedName name="TABLE_12">#REF!</definedName>
    <definedName name="TABLE_13" localSheetId="1">#REF!</definedName>
    <definedName name="TABLE_13" localSheetId="4">#REF!</definedName>
    <definedName name="TABLE_13" localSheetId="2">#REF!</definedName>
    <definedName name="TABLE_13" localSheetId="0">#REF!</definedName>
    <definedName name="TABLE_13">#REF!</definedName>
    <definedName name="TABLE_14" localSheetId="1">#REF!</definedName>
    <definedName name="TABLE_14" localSheetId="4">#REF!</definedName>
    <definedName name="TABLE_14" localSheetId="2">#REF!</definedName>
    <definedName name="TABLE_14" localSheetId="0">#REF!</definedName>
    <definedName name="TABLE_14">#REF!</definedName>
    <definedName name="TABLE_15" localSheetId="1">#REF!</definedName>
    <definedName name="TABLE_15" localSheetId="4">#REF!</definedName>
    <definedName name="TABLE_15" localSheetId="2">#REF!</definedName>
    <definedName name="TABLE_15" localSheetId="0">#REF!</definedName>
    <definedName name="TABLE_15">#REF!</definedName>
    <definedName name="TABLE_16" localSheetId="1">#REF!</definedName>
    <definedName name="TABLE_16" localSheetId="4">#REF!</definedName>
    <definedName name="TABLE_16" localSheetId="2">#REF!</definedName>
    <definedName name="TABLE_16" localSheetId="0">#REF!</definedName>
    <definedName name="TABLE_16">#REF!</definedName>
    <definedName name="TABLE_17" localSheetId="1">#REF!</definedName>
    <definedName name="TABLE_17" localSheetId="4">#REF!</definedName>
    <definedName name="TABLE_17" localSheetId="2">#REF!</definedName>
    <definedName name="TABLE_17" localSheetId="0">#REF!</definedName>
    <definedName name="TABLE_17">#REF!</definedName>
    <definedName name="TABLE_18" localSheetId="1">#REF!</definedName>
    <definedName name="TABLE_18" localSheetId="4">#REF!</definedName>
    <definedName name="TABLE_18" localSheetId="2">#REF!</definedName>
    <definedName name="TABLE_18" localSheetId="0">#REF!</definedName>
    <definedName name="TABLE_18">#REF!</definedName>
    <definedName name="TABLE_19" localSheetId="1">#REF!</definedName>
    <definedName name="TABLE_19" localSheetId="4">#REF!</definedName>
    <definedName name="TABLE_19" localSheetId="2">#REF!</definedName>
    <definedName name="TABLE_19" localSheetId="0">#REF!</definedName>
    <definedName name="TABLE_19">#REF!</definedName>
    <definedName name="TABLE_2" localSheetId="1">#REF!</definedName>
    <definedName name="TABLE_2" localSheetId="4">#REF!</definedName>
    <definedName name="TABLE_2" localSheetId="2">#REF!</definedName>
    <definedName name="TABLE_2" localSheetId="0">#REF!</definedName>
    <definedName name="TABLE_2">#REF!</definedName>
    <definedName name="TABLE_20" localSheetId="1">#REF!</definedName>
    <definedName name="TABLE_20" localSheetId="4">#REF!</definedName>
    <definedName name="TABLE_20" localSheetId="2">#REF!</definedName>
    <definedName name="TABLE_20" localSheetId="0">#REF!</definedName>
    <definedName name="TABLE_20">#REF!</definedName>
    <definedName name="TABLE_21" localSheetId="1">#REF!</definedName>
    <definedName name="TABLE_21" localSheetId="4">#REF!</definedName>
    <definedName name="TABLE_21" localSheetId="2">#REF!</definedName>
    <definedName name="TABLE_21" localSheetId="0">#REF!</definedName>
    <definedName name="TABLE_21">#REF!</definedName>
    <definedName name="TABLE_22" localSheetId="1">#REF!</definedName>
    <definedName name="TABLE_22" localSheetId="4">#REF!</definedName>
    <definedName name="TABLE_22" localSheetId="2">#REF!</definedName>
    <definedName name="TABLE_22" localSheetId="0">#REF!</definedName>
    <definedName name="TABLE_22">#REF!</definedName>
    <definedName name="TABLE_23" localSheetId="1">#REF!</definedName>
    <definedName name="TABLE_23" localSheetId="4">#REF!</definedName>
    <definedName name="TABLE_23" localSheetId="2">#REF!</definedName>
    <definedName name="TABLE_23" localSheetId="0">#REF!</definedName>
    <definedName name="TABLE_23">#REF!</definedName>
    <definedName name="TABLE_24" localSheetId="1">#REF!</definedName>
    <definedName name="TABLE_24" localSheetId="4">#REF!</definedName>
    <definedName name="TABLE_24" localSheetId="2">#REF!</definedName>
    <definedName name="TABLE_24" localSheetId="0">#REF!</definedName>
    <definedName name="TABLE_24">#REF!</definedName>
    <definedName name="TABLE_25" localSheetId="1">#REF!</definedName>
    <definedName name="TABLE_25" localSheetId="4">#REF!</definedName>
    <definedName name="TABLE_25" localSheetId="2">#REF!</definedName>
    <definedName name="TABLE_25" localSheetId="0">#REF!</definedName>
    <definedName name="TABLE_25">#REF!</definedName>
    <definedName name="TABLE_26" localSheetId="1">#REF!</definedName>
    <definedName name="TABLE_26" localSheetId="4">#REF!</definedName>
    <definedName name="TABLE_26" localSheetId="2">#REF!</definedName>
    <definedName name="TABLE_26" localSheetId="0">#REF!</definedName>
    <definedName name="TABLE_26">#REF!</definedName>
    <definedName name="TABLE_27" localSheetId="1">#REF!</definedName>
    <definedName name="TABLE_27" localSheetId="4">#REF!</definedName>
    <definedName name="TABLE_27" localSheetId="2">#REF!</definedName>
    <definedName name="TABLE_27" localSheetId="0">#REF!</definedName>
    <definedName name="TABLE_27">#REF!</definedName>
    <definedName name="TABLE_28" localSheetId="1">#REF!</definedName>
    <definedName name="TABLE_28" localSheetId="4">#REF!</definedName>
    <definedName name="TABLE_28" localSheetId="2">#REF!</definedName>
    <definedName name="TABLE_28" localSheetId="0">#REF!</definedName>
    <definedName name="TABLE_28">#REF!</definedName>
    <definedName name="TABLE_29" localSheetId="1">#REF!</definedName>
    <definedName name="TABLE_29" localSheetId="4">#REF!</definedName>
    <definedName name="TABLE_29" localSheetId="2">#REF!</definedName>
    <definedName name="TABLE_29" localSheetId="0">#REF!</definedName>
    <definedName name="TABLE_29">#REF!</definedName>
    <definedName name="TABLE_3" localSheetId="1">#REF!</definedName>
    <definedName name="TABLE_3" localSheetId="4">#REF!</definedName>
    <definedName name="TABLE_3" localSheetId="2">#REF!</definedName>
    <definedName name="TABLE_3" localSheetId="0">#REF!</definedName>
    <definedName name="TABLE_3">#REF!</definedName>
    <definedName name="TABLE_30" localSheetId="1">#REF!</definedName>
    <definedName name="TABLE_30" localSheetId="4">#REF!</definedName>
    <definedName name="TABLE_30" localSheetId="2">#REF!</definedName>
    <definedName name="TABLE_30" localSheetId="0">#REF!</definedName>
    <definedName name="TABLE_30">#REF!</definedName>
    <definedName name="TABLE_31" localSheetId="1">#REF!</definedName>
    <definedName name="TABLE_31" localSheetId="4">#REF!</definedName>
    <definedName name="TABLE_31" localSheetId="2">#REF!</definedName>
    <definedName name="TABLE_31" localSheetId="0">#REF!</definedName>
    <definedName name="TABLE_31">#REF!</definedName>
    <definedName name="TABLE_32" localSheetId="1">#REF!</definedName>
    <definedName name="TABLE_32" localSheetId="4">#REF!</definedName>
    <definedName name="TABLE_32" localSheetId="2">#REF!</definedName>
    <definedName name="TABLE_32" localSheetId="0">#REF!</definedName>
    <definedName name="TABLE_32">#REF!</definedName>
    <definedName name="TABLE_33" localSheetId="1">#REF!</definedName>
    <definedName name="TABLE_33" localSheetId="4">#REF!</definedName>
    <definedName name="TABLE_33" localSheetId="2">#REF!</definedName>
    <definedName name="TABLE_33" localSheetId="0">#REF!</definedName>
    <definedName name="TABLE_33">#REF!</definedName>
    <definedName name="TABLE_34" localSheetId="1">#REF!</definedName>
    <definedName name="TABLE_34" localSheetId="4">#REF!</definedName>
    <definedName name="TABLE_34" localSheetId="2">#REF!</definedName>
    <definedName name="TABLE_34" localSheetId="0">#REF!</definedName>
    <definedName name="TABLE_34">#REF!</definedName>
    <definedName name="TABLE_35" localSheetId="1">#REF!</definedName>
    <definedName name="TABLE_35" localSheetId="4">#REF!</definedName>
    <definedName name="TABLE_35" localSheetId="2">#REF!</definedName>
    <definedName name="TABLE_35" localSheetId="0">#REF!</definedName>
    <definedName name="TABLE_35">#REF!</definedName>
    <definedName name="TABLE_36" localSheetId="1">#REF!</definedName>
    <definedName name="TABLE_36" localSheetId="4">#REF!</definedName>
    <definedName name="TABLE_36" localSheetId="2">#REF!</definedName>
    <definedName name="TABLE_36" localSheetId="0">#REF!</definedName>
    <definedName name="TABLE_36">#REF!</definedName>
    <definedName name="TABLE_37" localSheetId="1">#REF!</definedName>
    <definedName name="TABLE_37" localSheetId="4">#REF!</definedName>
    <definedName name="TABLE_37" localSheetId="2">#REF!</definedName>
    <definedName name="TABLE_37" localSheetId="0">#REF!</definedName>
    <definedName name="TABLE_37">#REF!</definedName>
    <definedName name="TABLE_38" localSheetId="1">#REF!</definedName>
    <definedName name="TABLE_38" localSheetId="4">#REF!</definedName>
    <definedName name="TABLE_38" localSheetId="2">#REF!</definedName>
    <definedName name="TABLE_38" localSheetId="0">#REF!</definedName>
    <definedName name="TABLE_38">#REF!</definedName>
    <definedName name="TABLE_39" localSheetId="1">#REF!</definedName>
    <definedName name="TABLE_39" localSheetId="4">#REF!</definedName>
    <definedName name="TABLE_39" localSheetId="2">#REF!</definedName>
    <definedName name="TABLE_39" localSheetId="0">#REF!</definedName>
    <definedName name="TABLE_39">#REF!</definedName>
    <definedName name="TABLE_4" localSheetId="1">#REF!</definedName>
    <definedName name="TABLE_4" localSheetId="4">#REF!</definedName>
    <definedName name="TABLE_4" localSheetId="2">#REF!</definedName>
    <definedName name="TABLE_4" localSheetId="0">#REF!</definedName>
    <definedName name="TABLE_4">#REF!</definedName>
    <definedName name="TABLE_40" localSheetId="1">#REF!</definedName>
    <definedName name="TABLE_40" localSheetId="4">#REF!</definedName>
    <definedName name="TABLE_40" localSheetId="2">#REF!</definedName>
    <definedName name="TABLE_40" localSheetId="0">#REF!</definedName>
    <definedName name="TABLE_40">#REF!</definedName>
    <definedName name="TABLE_41" localSheetId="1">#REF!</definedName>
    <definedName name="TABLE_41" localSheetId="4">#REF!</definedName>
    <definedName name="TABLE_41" localSheetId="2">#REF!</definedName>
    <definedName name="TABLE_41" localSheetId="0">#REF!</definedName>
    <definedName name="TABLE_41">#REF!</definedName>
    <definedName name="TABLE_42" localSheetId="1">#REF!</definedName>
    <definedName name="TABLE_42" localSheetId="4">#REF!</definedName>
    <definedName name="TABLE_42" localSheetId="2">#REF!</definedName>
    <definedName name="TABLE_42" localSheetId="0">#REF!</definedName>
    <definedName name="TABLE_42">#REF!</definedName>
    <definedName name="TABLE_43" localSheetId="1">#REF!</definedName>
    <definedName name="TABLE_43" localSheetId="4">#REF!</definedName>
    <definedName name="TABLE_43" localSheetId="2">#REF!</definedName>
    <definedName name="TABLE_43" localSheetId="0">#REF!</definedName>
    <definedName name="TABLE_43">#REF!</definedName>
    <definedName name="TABLE_44" localSheetId="1">#REF!</definedName>
    <definedName name="TABLE_44" localSheetId="4">#REF!</definedName>
    <definedName name="TABLE_44" localSheetId="2">#REF!</definedName>
    <definedName name="TABLE_44" localSheetId="0">#REF!</definedName>
    <definedName name="TABLE_44">#REF!</definedName>
    <definedName name="TABLE_45" localSheetId="1">#REF!</definedName>
    <definedName name="TABLE_45" localSheetId="4">#REF!</definedName>
    <definedName name="TABLE_45" localSheetId="2">#REF!</definedName>
    <definedName name="TABLE_45" localSheetId="0">#REF!</definedName>
    <definedName name="TABLE_45">#REF!</definedName>
    <definedName name="TABLE_46" localSheetId="1">#REF!</definedName>
    <definedName name="TABLE_46" localSheetId="4">#REF!</definedName>
    <definedName name="TABLE_46" localSheetId="2">#REF!</definedName>
    <definedName name="TABLE_46" localSheetId="0">#REF!</definedName>
    <definedName name="TABLE_46">#REF!</definedName>
    <definedName name="TABLE_47" localSheetId="1">#REF!</definedName>
    <definedName name="TABLE_47" localSheetId="4">#REF!</definedName>
    <definedName name="TABLE_47" localSheetId="2">#REF!</definedName>
    <definedName name="TABLE_47" localSheetId="0">#REF!</definedName>
    <definedName name="TABLE_47">#REF!</definedName>
    <definedName name="TABLE_48" localSheetId="1">#REF!</definedName>
    <definedName name="TABLE_48" localSheetId="4">#REF!</definedName>
    <definedName name="TABLE_48" localSheetId="2">#REF!</definedName>
    <definedName name="TABLE_48" localSheetId="0">#REF!</definedName>
    <definedName name="TABLE_48">#REF!</definedName>
    <definedName name="TABLE_49" localSheetId="1">#REF!</definedName>
    <definedName name="TABLE_49" localSheetId="4">#REF!</definedName>
    <definedName name="TABLE_49" localSheetId="2">#REF!</definedName>
    <definedName name="TABLE_49" localSheetId="0">#REF!</definedName>
    <definedName name="TABLE_49">#REF!</definedName>
    <definedName name="TABLE_5" localSheetId="1">#REF!</definedName>
    <definedName name="TABLE_5" localSheetId="4">#REF!</definedName>
    <definedName name="TABLE_5" localSheetId="2">#REF!</definedName>
    <definedName name="TABLE_5" localSheetId="0">#REF!</definedName>
    <definedName name="TABLE_5">#REF!</definedName>
    <definedName name="TABLE_50" localSheetId="1">#REF!</definedName>
    <definedName name="TABLE_50" localSheetId="4">#REF!</definedName>
    <definedName name="TABLE_50" localSheetId="2">#REF!</definedName>
    <definedName name="TABLE_50" localSheetId="0">#REF!</definedName>
    <definedName name="TABLE_50">#REF!</definedName>
    <definedName name="TABLE_51" localSheetId="1">#REF!</definedName>
    <definedName name="TABLE_51" localSheetId="4">#REF!</definedName>
    <definedName name="TABLE_51" localSheetId="2">#REF!</definedName>
    <definedName name="TABLE_51" localSheetId="0">#REF!</definedName>
    <definedName name="TABLE_51">#REF!</definedName>
    <definedName name="TABLE_52" localSheetId="1">#REF!</definedName>
    <definedName name="TABLE_52" localSheetId="4">#REF!</definedName>
    <definedName name="TABLE_52" localSheetId="2">#REF!</definedName>
    <definedName name="TABLE_52" localSheetId="0">#REF!</definedName>
    <definedName name="TABLE_52">#REF!</definedName>
    <definedName name="TABLE_53" localSheetId="1">#REF!</definedName>
    <definedName name="TABLE_53" localSheetId="4">#REF!</definedName>
    <definedName name="TABLE_53" localSheetId="2">#REF!</definedName>
    <definedName name="TABLE_53" localSheetId="0">#REF!</definedName>
    <definedName name="TABLE_53">#REF!</definedName>
    <definedName name="TABLE_54" localSheetId="1">#REF!</definedName>
    <definedName name="TABLE_54" localSheetId="4">#REF!</definedName>
    <definedName name="TABLE_54" localSheetId="2">#REF!</definedName>
    <definedName name="TABLE_54" localSheetId="0">#REF!</definedName>
    <definedName name="TABLE_54">#REF!</definedName>
    <definedName name="TABLE_55" localSheetId="1">#REF!</definedName>
    <definedName name="TABLE_55" localSheetId="4">#REF!</definedName>
    <definedName name="TABLE_55" localSheetId="2">#REF!</definedName>
    <definedName name="TABLE_55" localSheetId="0">#REF!</definedName>
    <definedName name="TABLE_55">#REF!</definedName>
    <definedName name="TABLE_56" localSheetId="1">#REF!</definedName>
    <definedName name="TABLE_56" localSheetId="4">#REF!</definedName>
    <definedName name="TABLE_56" localSheetId="2">#REF!</definedName>
    <definedName name="TABLE_56" localSheetId="0">#REF!</definedName>
    <definedName name="TABLE_56">#REF!</definedName>
    <definedName name="TABLE_57" localSheetId="1">#REF!</definedName>
    <definedName name="TABLE_57" localSheetId="4">#REF!</definedName>
    <definedName name="TABLE_57" localSheetId="2">#REF!</definedName>
    <definedName name="TABLE_57" localSheetId="0">#REF!</definedName>
    <definedName name="TABLE_57">#REF!</definedName>
    <definedName name="TABLE_58" localSheetId="1">#REF!</definedName>
    <definedName name="TABLE_58" localSheetId="4">#REF!</definedName>
    <definedName name="TABLE_58" localSheetId="2">#REF!</definedName>
    <definedName name="TABLE_58" localSheetId="0">#REF!</definedName>
    <definedName name="TABLE_58">#REF!</definedName>
    <definedName name="TABLE_59" localSheetId="1">#REF!</definedName>
    <definedName name="TABLE_59" localSheetId="4">#REF!</definedName>
    <definedName name="TABLE_59" localSheetId="2">#REF!</definedName>
    <definedName name="TABLE_59" localSheetId="0">#REF!</definedName>
    <definedName name="TABLE_59">#REF!</definedName>
    <definedName name="TABLE_6" localSheetId="1">#REF!</definedName>
    <definedName name="TABLE_6" localSheetId="4">#REF!</definedName>
    <definedName name="TABLE_6" localSheetId="2">#REF!</definedName>
    <definedName name="TABLE_6" localSheetId="0">#REF!</definedName>
    <definedName name="TABLE_6">#REF!</definedName>
    <definedName name="TABLE_60" localSheetId="1">#REF!</definedName>
    <definedName name="TABLE_60" localSheetId="4">#REF!</definedName>
    <definedName name="TABLE_60" localSheetId="2">#REF!</definedName>
    <definedName name="TABLE_60" localSheetId="0">#REF!</definedName>
    <definedName name="TABLE_60">#REF!</definedName>
    <definedName name="TABLE_61" localSheetId="1">#REF!</definedName>
    <definedName name="TABLE_61" localSheetId="4">#REF!</definedName>
    <definedName name="TABLE_61" localSheetId="2">#REF!</definedName>
    <definedName name="TABLE_61" localSheetId="0">#REF!</definedName>
    <definedName name="TABLE_61">#REF!</definedName>
    <definedName name="TABLE_62" localSheetId="1">#REF!</definedName>
    <definedName name="TABLE_62" localSheetId="4">#REF!</definedName>
    <definedName name="TABLE_62" localSheetId="2">#REF!</definedName>
    <definedName name="TABLE_62" localSheetId="0">#REF!</definedName>
    <definedName name="TABLE_62">#REF!</definedName>
    <definedName name="TABLE_63" localSheetId="1">#REF!</definedName>
    <definedName name="TABLE_63" localSheetId="4">#REF!</definedName>
    <definedName name="TABLE_63" localSheetId="2">#REF!</definedName>
    <definedName name="TABLE_63" localSheetId="0">#REF!</definedName>
    <definedName name="TABLE_63">#REF!</definedName>
    <definedName name="TABLE_64" localSheetId="1">#REF!</definedName>
    <definedName name="TABLE_64" localSheetId="4">#REF!</definedName>
    <definedName name="TABLE_64" localSheetId="2">#REF!</definedName>
    <definedName name="TABLE_64" localSheetId="0">#REF!</definedName>
    <definedName name="TABLE_64">#REF!</definedName>
    <definedName name="TABLE_65" localSheetId="1">#REF!</definedName>
    <definedName name="TABLE_65" localSheetId="4">#REF!</definedName>
    <definedName name="TABLE_65" localSheetId="2">#REF!</definedName>
    <definedName name="TABLE_65" localSheetId="0">#REF!</definedName>
    <definedName name="TABLE_65">#REF!</definedName>
    <definedName name="TABLE_66" localSheetId="1">#REF!</definedName>
    <definedName name="TABLE_66" localSheetId="4">#REF!</definedName>
    <definedName name="TABLE_66" localSheetId="2">#REF!</definedName>
    <definedName name="TABLE_66" localSheetId="0">#REF!</definedName>
    <definedName name="TABLE_66">#REF!</definedName>
    <definedName name="TABLE_67" localSheetId="1">#REF!</definedName>
    <definedName name="TABLE_67" localSheetId="4">#REF!</definedName>
    <definedName name="TABLE_67" localSheetId="2">#REF!</definedName>
    <definedName name="TABLE_67" localSheetId="0">#REF!</definedName>
    <definedName name="TABLE_67">#REF!</definedName>
    <definedName name="TABLE_68" localSheetId="1">#REF!</definedName>
    <definedName name="TABLE_68" localSheetId="4">#REF!</definedName>
    <definedName name="TABLE_68" localSheetId="2">#REF!</definedName>
    <definedName name="TABLE_68" localSheetId="0">#REF!</definedName>
    <definedName name="TABLE_68">#REF!</definedName>
    <definedName name="TABLE_69" localSheetId="1">#REF!</definedName>
    <definedName name="TABLE_69" localSheetId="4">#REF!</definedName>
    <definedName name="TABLE_69" localSheetId="2">#REF!</definedName>
    <definedName name="TABLE_69" localSheetId="0">#REF!</definedName>
    <definedName name="TABLE_69">#REF!</definedName>
    <definedName name="TABLE_7" localSheetId="1">#REF!</definedName>
    <definedName name="TABLE_7" localSheetId="4">#REF!</definedName>
    <definedName name="TABLE_7" localSheetId="2">#REF!</definedName>
    <definedName name="TABLE_7" localSheetId="0">#REF!</definedName>
    <definedName name="TABLE_7">#REF!</definedName>
    <definedName name="TABLE_8" localSheetId="1">#REF!</definedName>
    <definedName name="TABLE_8" localSheetId="4">#REF!</definedName>
    <definedName name="TABLE_8" localSheetId="2">#REF!</definedName>
    <definedName name="TABLE_8" localSheetId="0">#REF!</definedName>
    <definedName name="TABLE_8">#REF!</definedName>
    <definedName name="TABLE_9" localSheetId="1">#REF!</definedName>
    <definedName name="TABLE_9" localSheetId="4">#REF!</definedName>
    <definedName name="TABLE_9" localSheetId="2">#REF!</definedName>
    <definedName name="TABLE_9" localSheetId="0">#REF!</definedName>
    <definedName name="TABLE_9">#REF!</definedName>
    <definedName name="TANK" localSheetId="4" hidden="1">{#N/A,#N/A,FALSE,"CCTV"}</definedName>
    <definedName name="TANK" localSheetId="2" hidden="1">{#N/A,#N/A,FALSE,"CCTV"}</definedName>
    <definedName name="TANK" localSheetId="0" hidden="1">{#N/A,#N/A,FALSE,"CCTV"}</definedName>
    <definedName name="TANK" hidden="1">{#N/A,#N/A,FALSE,"CCTV"}</definedName>
    <definedName name="tdrutru" localSheetId="4" hidden="1">{#N/A,#N/A,FALSE,"Sheet6"}</definedName>
    <definedName name="tdrutru" localSheetId="2" hidden="1">{#N/A,#N/A,FALSE,"Sheet6"}</definedName>
    <definedName name="tdrutru" localSheetId="0" hidden="1">{#N/A,#N/A,FALSE,"Sheet6"}</definedName>
    <definedName name="tdrutru" hidden="1">{#N/A,#N/A,FALSE,"Sheet6"}</definedName>
    <definedName name="TEAM">[74]계정!$E$3:$F$102</definedName>
    <definedName name="TEMPORARY_WORKS" localSheetId="1">#REF!</definedName>
    <definedName name="TEMPORARY_WORKS" localSheetId="4">#REF!</definedName>
    <definedName name="TEMPORARY_WORKS" localSheetId="2">#REF!</definedName>
    <definedName name="TEMPORARY_WORKS" localSheetId="0">#REF!</definedName>
    <definedName name="TEMPORARY_WORKS">#REF!</definedName>
    <definedName name="TILING_Work" localSheetId="1">#REF!</definedName>
    <definedName name="TILING_Work" localSheetId="4">#REF!</definedName>
    <definedName name="TILING_Work" localSheetId="2">#REF!</definedName>
    <definedName name="TILING_Work" localSheetId="0">#REF!</definedName>
    <definedName name="TILING_Work">#REF!</definedName>
    <definedName name="TIT" localSheetId="1">#REF!</definedName>
    <definedName name="TIT" localSheetId="4">#REF!</definedName>
    <definedName name="TIT" localSheetId="2">#REF!</definedName>
    <definedName name="TIT" localSheetId="0">#REF!</definedName>
    <definedName name="TIT">#REF!</definedName>
    <definedName name="TMPRICC">#N/A</definedName>
    <definedName name="TO" localSheetId="1">#REF!</definedName>
    <definedName name="TO" localSheetId="4">#REF!</definedName>
    <definedName name="TO" localSheetId="2">#REF!</definedName>
    <definedName name="TO" localSheetId="0">#REF!</definedName>
    <definedName name="TO">#REF!</definedName>
    <definedName name="TONG" localSheetId="1">#REF!</definedName>
    <definedName name="TONG" localSheetId="4">#REF!</definedName>
    <definedName name="TONG" localSheetId="2">#REF!</definedName>
    <definedName name="TONG" localSheetId="0">#REF!</definedName>
    <definedName name="TONG">#REF!</definedName>
    <definedName name="TOP" localSheetId="1">[69]!TOP</definedName>
    <definedName name="TOP" localSheetId="2">[69]!TOP</definedName>
    <definedName name="TOP">[69]!TOP</definedName>
    <definedName name="total" localSheetId="1">#REF!</definedName>
    <definedName name="total" localSheetId="4">#REF!</definedName>
    <definedName name="total" localSheetId="2">#REF!</definedName>
    <definedName name="total" localSheetId="0">#REF!</definedName>
    <definedName name="total">#REF!</definedName>
    <definedName name="tr" localSheetId="1" hidden="1">#REF!</definedName>
    <definedName name="tr" localSheetId="4" hidden="1">#REF!</definedName>
    <definedName name="tr" localSheetId="2" hidden="1">#REF!</definedName>
    <definedName name="tr" localSheetId="0" hidden="1">#REF!</definedName>
    <definedName name="tr" hidden="1">#REF!</definedName>
    <definedName name="TRAY">'[75]cable-data'!$A$52:$J$58</definedName>
    <definedName name="TRAY_D" localSheetId="1">#REF!</definedName>
    <definedName name="TRAY_D" localSheetId="4">#REF!</definedName>
    <definedName name="TRAY_D" localSheetId="2">#REF!</definedName>
    <definedName name="TRAY_D" localSheetId="0">#REF!</definedName>
    <definedName name="TRAY_D">#REF!</definedName>
    <definedName name="TRHEE" localSheetId="4" hidden="1">{#N/A,#N/A,FALSE,"Sheet6"}</definedName>
    <definedName name="TRHEE" localSheetId="2" hidden="1">{#N/A,#N/A,FALSE,"Sheet6"}</definedName>
    <definedName name="TRHEE" localSheetId="0" hidden="1">{#N/A,#N/A,FALSE,"Sheet6"}</definedName>
    <definedName name="TRHEE" hidden="1">{#N/A,#N/A,FALSE,"Sheet6"}</definedName>
    <definedName name="trhr" localSheetId="4" hidden="1">{#N/A,#N/A,FALSE,"Sheet6"}</definedName>
    <definedName name="trhr" localSheetId="2" hidden="1">{#N/A,#N/A,FALSE,"Sheet6"}</definedName>
    <definedName name="trhr" localSheetId="0" hidden="1">{#N/A,#N/A,FALSE,"Sheet6"}</definedName>
    <definedName name="trhr" hidden="1">{#N/A,#N/A,FALSE,"Sheet6"}</definedName>
    <definedName name="trunc" localSheetId="1">#REF!</definedName>
    <definedName name="trunc" localSheetId="4">#REF!</definedName>
    <definedName name="trunc" localSheetId="2">#REF!</definedName>
    <definedName name="trunc" localSheetId="0">#REF!</definedName>
    <definedName name="trunc">#REF!</definedName>
    <definedName name="tsdf" localSheetId="4">'6월 1차분 RACK 추락방지망 물량 산출서'!tsdf</definedName>
    <definedName name="tsdf" localSheetId="2">'9월 3차분 RACK 추락방지망 물량 산출서'!tsdf</definedName>
    <definedName name="tsdf" localSheetId="0">'RACK 추락방지망 설치 계약물량'!tsdf</definedName>
    <definedName name="tsdf">[0]!tsdf</definedName>
    <definedName name="TT" localSheetId="1">'[58]MEXICO-C'!#REF!</definedName>
    <definedName name="TT" localSheetId="4">'[58]MEXICO-C'!#REF!</definedName>
    <definedName name="TT" localSheetId="2">'[58]MEXICO-C'!#REF!</definedName>
    <definedName name="TT" localSheetId="0">'[58]MEXICO-C'!#REF!</definedName>
    <definedName name="TT">'[58]MEXICO-C'!#REF!</definedName>
    <definedName name="ttr" localSheetId="4" hidden="1">{#N/A,#N/A,FALSE,"Sheet6"}</definedName>
    <definedName name="ttr" localSheetId="2" hidden="1">{#N/A,#N/A,FALSE,"Sheet6"}</definedName>
    <definedName name="ttr" localSheetId="0" hidden="1">{#N/A,#N/A,FALSE,"Sheet6"}</definedName>
    <definedName name="ttr" hidden="1">{#N/A,#N/A,FALSE,"Sheet6"}</definedName>
    <definedName name="TTT" localSheetId="1">#REF!</definedName>
    <definedName name="TTT" localSheetId="4">#REF!</definedName>
    <definedName name="TTT" localSheetId="2">#REF!</definedName>
    <definedName name="TTT" localSheetId="0">#REF!</definedName>
    <definedName name="TTT">#REF!</definedName>
    <definedName name="tyiutyui" localSheetId="4" hidden="1">{#N/A,#N/A,FALSE,"Sheet6"}</definedName>
    <definedName name="tyiutyui" localSheetId="2" hidden="1">{#N/A,#N/A,FALSE,"Sheet6"}</definedName>
    <definedName name="tyiutyui" localSheetId="0" hidden="1">{#N/A,#N/A,FALSE,"Sheet6"}</definedName>
    <definedName name="tyiutyui" hidden="1">{#N/A,#N/A,FALSE,"Sheet6"}</definedName>
    <definedName name="TYPE" localSheetId="1">#REF!</definedName>
    <definedName name="TYPE" localSheetId="4">#REF!</definedName>
    <definedName name="TYPE" localSheetId="2">#REF!</definedName>
    <definedName name="TYPE" localSheetId="0">#REF!</definedName>
    <definedName name="TYPE">#REF!</definedName>
    <definedName name="TYPEEA" localSheetId="1">#REF!</definedName>
    <definedName name="TYPEEA" localSheetId="4">#REF!</definedName>
    <definedName name="TYPEEA" localSheetId="2">#REF!</definedName>
    <definedName name="TYPEEA" localSheetId="0">#REF!</definedName>
    <definedName name="TYPEEA">#REF!</definedName>
    <definedName name="T행" localSheetId="1">#REF!</definedName>
    <definedName name="T행" localSheetId="4">#REF!</definedName>
    <definedName name="T행" localSheetId="2">#REF!</definedName>
    <definedName name="T행" localSheetId="0">#REF!</definedName>
    <definedName name="T행">#REF!</definedName>
    <definedName name="T형소켓" localSheetId="1">INT((#REF!/12)*1.05)</definedName>
    <definedName name="T형소켓" localSheetId="4">INT((#REF!/12)*1.05)</definedName>
    <definedName name="T형소켓" localSheetId="2">INT((#REF!/12)*1.05)</definedName>
    <definedName name="T형소켓" localSheetId="0">INT((#REF!/12)*1.05)</definedName>
    <definedName name="T형소켓">INT((#REF!/12)*1.05)</definedName>
    <definedName name="U" localSheetId="1">#REF!</definedName>
    <definedName name="U" localSheetId="4">#REF!</definedName>
    <definedName name="U" localSheetId="2">#REF!</definedName>
    <definedName name="U" localSheetId="0">#REF!</definedName>
    <definedName name="U">#REF!</definedName>
    <definedName name="UD" localSheetId="1">#REF!</definedName>
    <definedName name="UD" localSheetId="4">#REF!</definedName>
    <definedName name="UD" localSheetId="2">#REF!</definedName>
    <definedName name="UD" localSheetId="0">#REF!</definedName>
    <definedName name="UD">#REF!</definedName>
    <definedName name="ujdffdf" localSheetId="4" hidden="1">{#N/A,#N/A,FALSE,"단가표지"}</definedName>
    <definedName name="ujdffdf" localSheetId="2" hidden="1">{#N/A,#N/A,FALSE,"단가표지"}</definedName>
    <definedName name="ujdffdf" localSheetId="0" hidden="1">{#N/A,#N/A,FALSE,"단가표지"}</definedName>
    <definedName name="ujdffdf" hidden="1">{#N/A,#N/A,FALSE,"단가표지"}</definedName>
    <definedName name="UL" localSheetId="1">[35]을!#REF!</definedName>
    <definedName name="UL" localSheetId="4">[35]을!#REF!</definedName>
    <definedName name="UL" localSheetId="2">[35]을!#REF!</definedName>
    <definedName name="UL" localSheetId="0">[35]을!#REF!</definedName>
    <definedName name="UL">[35]을!#REF!</definedName>
    <definedName name="UNIT" localSheetId="1">#REF!</definedName>
    <definedName name="UNIT" localSheetId="4">#REF!</definedName>
    <definedName name="UNIT" localSheetId="2">#REF!</definedName>
    <definedName name="UNIT" localSheetId="0">#REF!</definedName>
    <definedName name="UNIT">#REF!</definedName>
    <definedName name="uuu">'[1]방배동내역(리라)'!$A$2:$IV$5</definedName>
    <definedName name="U행" localSheetId="1">#REF!</definedName>
    <definedName name="U행" localSheetId="4">#REF!</definedName>
    <definedName name="U행" localSheetId="2">#REF!</definedName>
    <definedName name="U행" localSheetId="0">#REF!</definedName>
    <definedName name="U행">#REF!</definedName>
    <definedName name="v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B" localSheetId="4">{#N/A,#N/A,FALSE,"이태원철근"}</definedName>
    <definedName name="VB" localSheetId="2">{#N/A,#N/A,FALSE,"이태원철근"}</definedName>
    <definedName name="VB" localSheetId="0">{#N/A,#N/A,FALSE,"이태원철근"}</definedName>
    <definedName name="VB">{#N/A,#N/A,FALSE,"이태원철근"}</definedName>
    <definedName name="VBN" localSheetId="4">{#N/A,#N/A,FALSE,"이태원철근"}</definedName>
    <definedName name="VBN" localSheetId="2">{#N/A,#N/A,FALSE,"이태원철근"}</definedName>
    <definedName name="VBN" localSheetId="0">{#N/A,#N/A,FALSE,"이태원철근"}</definedName>
    <definedName name="VBN">{#N/A,#N/A,FALSE,"이태원철근"}</definedName>
    <definedName name="vbnhj" localSheetId="4" hidden="1">{#N/A,#N/A,FALSE,"Sheet6"}</definedName>
    <definedName name="vbnhj" localSheetId="2" hidden="1">{#N/A,#N/A,FALSE,"Sheet6"}</definedName>
    <definedName name="vbnhj" localSheetId="0" hidden="1">{#N/A,#N/A,FALSE,"Sheet6"}</definedName>
    <definedName name="vbnhj" hidden="1">{#N/A,#N/A,FALSE,"Sheet6"}</definedName>
    <definedName name="VN" localSheetId="1">[76]현금!#REF!</definedName>
    <definedName name="VN" localSheetId="4">[76]현금!#REF!</definedName>
    <definedName name="VN" localSheetId="2">[76]현금!#REF!</definedName>
    <definedName name="VN" localSheetId="0">[76]현금!#REF!</definedName>
    <definedName name="VN">[76]현금!#REF!</definedName>
    <definedName name="VNBM" localSheetId="4" hidden="1">{#N/A,#N/A,FALSE,"단가표지"}</definedName>
    <definedName name="VNBM" localSheetId="2" hidden="1">{#N/A,#N/A,FALSE,"단가표지"}</definedName>
    <definedName name="VNBM" localSheetId="0" hidden="1">{#N/A,#N/A,FALSE,"단가표지"}</definedName>
    <definedName name="VNBM" hidden="1">{#N/A,#N/A,FALSE,"단가표지"}</definedName>
    <definedName name="VVV" localSheetId="1">#REF!</definedName>
    <definedName name="VVV" localSheetId="4">#REF!</definedName>
    <definedName name="VVV" localSheetId="2">#REF!</definedName>
    <definedName name="VVV" localSheetId="0">#REF!</definedName>
    <definedName name="VVV">#REF!</definedName>
    <definedName name="V행" localSheetId="1">#REF!</definedName>
    <definedName name="V행" localSheetId="4">#REF!</definedName>
    <definedName name="V행" localSheetId="2">#REF!</definedName>
    <definedName name="V행" localSheetId="0">#REF!</definedName>
    <definedName name="V행">#REF!</definedName>
    <definedName name="W" localSheetId="1">#REF!</definedName>
    <definedName name="W" localSheetId="4">#REF!</definedName>
    <definedName name="W" localSheetId="2">#REF!</definedName>
    <definedName name="W" localSheetId="0">#REF!</definedName>
    <definedName name="W">#REF!</definedName>
    <definedName name="w_m" localSheetId="1">#REF!</definedName>
    <definedName name="w_m" localSheetId="4">#REF!</definedName>
    <definedName name="w_m" localSheetId="2">#REF!</definedName>
    <definedName name="w_m" localSheetId="0">#REF!</definedName>
    <definedName name="w_m">#REF!</definedName>
    <definedName name="w_m1" localSheetId="1">#REF!</definedName>
    <definedName name="w_m1" localSheetId="4">#REF!</definedName>
    <definedName name="w_m1" localSheetId="2">#REF!</definedName>
    <definedName name="w_m1" localSheetId="0">#REF!</definedName>
    <definedName name="w_m1">#REF!</definedName>
    <definedName name="w_m2" localSheetId="1">#REF!</definedName>
    <definedName name="w_m2" localSheetId="4">#REF!</definedName>
    <definedName name="w_m2" localSheetId="2">#REF!</definedName>
    <definedName name="w_m2" localSheetId="0">#REF!</definedName>
    <definedName name="w_m2">#REF!</definedName>
    <definedName name="WA" localSheetId="1">[33]교각1!#REF!</definedName>
    <definedName name="WA" localSheetId="4">[33]교각1!#REF!</definedName>
    <definedName name="WA" localSheetId="2">[33]교각1!#REF!</definedName>
    <definedName name="WA" localSheetId="0">[33]교각1!#REF!</definedName>
    <definedName name="WA">[33]교각1!#REF!</definedName>
    <definedName name="wd" localSheetId="1">#REF!</definedName>
    <definedName name="wd" localSheetId="4">#REF!</definedName>
    <definedName name="wd" localSheetId="2">#REF!</definedName>
    <definedName name="wd" localSheetId="0">#REF!</definedName>
    <definedName name="wd">#REF!</definedName>
    <definedName name="wdj" localSheetId="1">#REF!</definedName>
    <definedName name="wdj" localSheetId="4">#REF!</definedName>
    <definedName name="wdj" localSheetId="2">#REF!</definedName>
    <definedName name="wdj" localSheetId="0">#REF!</definedName>
    <definedName name="wdj">#REF!</definedName>
    <definedName name="we" localSheetId="4">'6월 1차분 RACK 추락방지망 물량 산출서'!we</definedName>
    <definedName name="we" localSheetId="2">'9월 3차분 RACK 추락방지망 물량 산출서'!we</definedName>
    <definedName name="we" localSheetId="0">'RACK 추락방지망 설치 계약물량'!we</definedName>
    <definedName name="we">[0]!we</definedName>
    <definedName name="wer" localSheetId="4">'6월 1차분 RACK 추락방지망 물량 산출서'!wer</definedName>
    <definedName name="wer" localSheetId="2">'9월 3차분 RACK 추락방지망 물량 산출서'!wer</definedName>
    <definedName name="wer" localSheetId="0">'RACK 추락방지망 설치 계약물량'!wer</definedName>
    <definedName name="wer">[0]!wer</definedName>
    <definedName name="wera" localSheetId="4">'6월 1차분 RACK 추락방지망 물량 산출서'!wera</definedName>
    <definedName name="wera" localSheetId="2">'9월 3차분 RACK 추락방지망 물량 산출서'!wera</definedName>
    <definedName name="wera" localSheetId="0">'RACK 추락방지망 설치 계약물량'!wera</definedName>
    <definedName name="wera">[0]!wera</definedName>
    <definedName name="werasdf" localSheetId="4">'6월 1차분 RACK 추락방지망 물량 산출서'!werasdf</definedName>
    <definedName name="werasdf" localSheetId="2">'9월 3차분 RACK 추락방지망 물량 산출서'!werasdf</definedName>
    <definedName name="werasdf" localSheetId="0">'RACK 추락방지망 설치 계약물량'!werasdf</definedName>
    <definedName name="werasdf">[0]!werasdf</definedName>
    <definedName name="wererr" localSheetId="4" hidden="1">{#N/A,#N/A,FALSE,"운반시간"}</definedName>
    <definedName name="wererr" localSheetId="2" hidden="1">{#N/A,#N/A,FALSE,"운반시간"}</definedName>
    <definedName name="wererr" localSheetId="0" hidden="1">{#N/A,#N/A,FALSE,"운반시간"}</definedName>
    <definedName name="wererr" hidden="1">{#N/A,#N/A,FALSE,"운반시간"}</definedName>
    <definedName name="werewr" localSheetId="4" hidden="1">{#N/A,#N/A,FALSE,"골재소요량";#N/A,#N/A,FALSE,"골재소요량"}</definedName>
    <definedName name="werewr" localSheetId="2" hidden="1">{#N/A,#N/A,FALSE,"골재소요량";#N/A,#N/A,FALSE,"골재소요량"}</definedName>
    <definedName name="werewr" localSheetId="0" hidden="1">{#N/A,#N/A,FALSE,"골재소요량";#N/A,#N/A,FALSE,"골재소요량"}</definedName>
    <definedName name="werewr" hidden="1">{#N/A,#N/A,FALSE,"골재소요량";#N/A,#N/A,FALSE,"골재소요량"}</definedName>
    <definedName name="wertad" localSheetId="4">'6월 1차분 RACK 추락방지망 물량 산출서'!wertad</definedName>
    <definedName name="wertad" localSheetId="2">'9월 3차분 RACK 추락방지망 물량 산출서'!wertad</definedName>
    <definedName name="wertad" localSheetId="0">'RACK 추락방지망 설치 계약물량'!wertad</definedName>
    <definedName name="wertad">[0]!wertad</definedName>
    <definedName name="wessdd" localSheetId="1">'[35]#REF'!#REF!</definedName>
    <definedName name="wessdd" localSheetId="4">'[35]#REF'!#REF!</definedName>
    <definedName name="wessdd" localSheetId="2">'[35]#REF'!#REF!</definedName>
    <definedName name="wessdd" localSheetId="0">'[35]#REF'!#REF!</definedName>
    <definedName name="wessdd">'[35]#REF'!#REF!</definedName>
    <definedName name="wet" localSheetId="4">'6월 1차분 RACK 추락방지망 물량 산출서'!wet</definedName>
    <definedName name="wet" localSheetId="2">'9월 3차분 RACK 추락방지망 물량 산출서'!wet</definedName>
    <definedName name="wet" localSheetId="0">'RACK 추락방지망 설치 계약물량'!wet</definedName>
    <definedName name="wet">[0]!wet</definedName>
    <definedName name="wing_l" localSheetId="1">#REF!</definedName>
    <definedName name="wing_l" localSheetId="4">#REF!</definedName>
    <definedName name="wing_l" localSheetId="2">#REF!</definedName>
    <definedName name="wing_l" localSheetId="0">#REF!</definedName>
    <definedName name="wing_l">#REF!</definedName>
    <definedName name="WING_T" localSheetId="1">#REF!</definedName>
    <definedName name="WING_T" localSheetId="4">#REF!</definedName>
    <definedName name="WING_T" localSheetId="2">#REF!</definedName>
    <definedName name="WING_T" localSheetId="0">#REF!</definedName>
    <definedName name="WING_T">#REF!</definedName>
    <definedName name="WIRE" localSheetId="1">#REF!</definedName>
    <definedName name="WIRE" localSheetId="4">#REF!</definedName>
    <definedName name="WIRE" localSheetId="2">#REF!</definedName>
    <definedName name="WIRE" localSheetId="0">#REF!</definedName>
    <definedName name="WIRE">#REF!</definedName>
    <definedName name="wl" localSheetId="1">#REF!</definedName>
    <definedName name="wl" localSheetId="4">#REF!</definedName>
    <definedName name="wl" localSheetId="2">#REF!</definedName>
    <definedName name="wl" localSheetId="0">#REF!</definedName>
    <definedName name="wl">#REF!</definedName>
    <definedName name="wlqrp" hidden="1">0</definedName>
    <definedName name="wm.조골재1" localSheetId="4" hidden="1">{#N/A,#N/A,FALSE,"조골재"}</definedName>
    <definedName name="wm.조골재1" localSheetId="2" hidden="1">{#N/A,#N/A,FALSE,"조골재"}</definedName>
    <definedName name="wm.조골재1" localSheetId="0" hidden="1">{#N/A,#N/A,FALSE,"조골재"}</definedName>
    <definedName name="wm.조골재1" hidden="1">{#N/A,#N/A,FALSE,"조골재"}</definedName>
    <definedName name="WN" localSheetId="1">[33]교각1!#REF!</definedName>
    <definedName name="WN" localSheetId="4">[33]교각1!#REF!</definedName>
    <definedName name="WN" localSheetId="2">[33]교각1!#REF!</definedName>
    <definedName name="WN" localSheetId="0">[33]교각1!#REF!</definedName>
    <definedName name="WN">[33]교각1!#REF!</definedName>
    <definedName name="WON" localSheetId="1">[35]을!#REF!</definedName>
    <definedName name="WON" localSheetId="4">[35]을!#REF!</definedName>
    <definedName name="WON" localSheetId="2">[35]을!#REF!</definedName>
    <definedName name="WON" localSheetId="0">[35]을!#REF!</definedName>
    <definedName name="WON">[35]을!#REF!</definedName>
    <definedName name="WOOD_WORK" localSheetId="1">#REF!</definedName>
    <definedName name="WOOD_WORK" localSheetId="4">#REF!</definedName>
    <definedName name="WOOD_WORK" localSheetId="2">#REF!</definedName>
    <definedName name="WOOD_WORK" localSheetId="0">#REF!</definedName>
    <definedName name="WOOD_WORK">#REF!</definedName>
    <definedName name="wqer" localSheetId="4">'6월 1차분 RACK 추락방지망 물량 산출서'!wqer</definedName>
    <definedName name="wqer" localSheetId="2">'9월 3차분 RACK 추락방지망 물량 산출서'!wqer</definedName>
    <definedName name="wqer" localSheetId="0">'RACK 추락방지망 설치 계약물량'!wqer</definedName>
    <definedName name="wqer">[0]!wqer</definedName>
    <definedName name="WR" localSheetId="4">'6월 1차분 RACK 추락방지망 물량 산출서'!WR</definedName>
    <definedName name="WR" localSheetId="2">'9월 3차분 RACK 추락방지망 물량 산출서'!WR</definedName>
    <definedName name="WR" localSheetId="0">'RACK 추락방지망 설치 계약물량'!WR</definedName>
    <definedName name="WR">[0]!WR</definedName>
    <definedName name="WRITE" localSheetId="4" hidden="1">{#N/A,#N/A,FALSE,"CCTV"}</definedName>
    <definedName name="WRITE" localSheetId="2" hidden="1">{#N/A,#N/A,FALSE,"CCTV"}</definedName>
    <definedName name="WRITE" localSheetId="0" hidden="1">{#N/A,#N/A,FALSE,"CCTV"}</definedName>
    <definedName name="WRITE" hidden="1">{#N/A,#N/A,FALSE,"CCTV"}</definedName>
    <definedName name="wrn.0812ESC." localSheetId="4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0812ESC." localSheetId="2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0812ESC." localSheetId="0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0812ESC.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2번." localSheetId="4" hidden="1">{#N/A,#N/A,FALSE,"2~8번"}</definedName>
    <definedName name="wrn.2번." localSheetId="2" hidden="1">{#N/A,#N/A,FALSE,"2~8번"}</definedName>
    <definedName name="wrn.2번." localSheetId="0" hidden="1">{#N/A,#N/A,FALSE,"2~8번"}</definedName>
    <definedName name="wrn.2번." hidden="1">{#N/A,#N/A,FALSE,"2~8번"}</definedName>
    <definedName name="wrn.34건물기초." localSheetId="4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34건물기초." localSheetId="2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34건물기초." localSheetId="0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34건물기초.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97." localSheetId="4" hidden="1">{#N/A,#N/A,FALSE,"지침";#N/A,#N/A,FALSE,"환경분석";#N/A,#N/A,FALSE,"Sheet16"}</definedName>
    <definedName name="wrn.97." localSheetId="2" hidden="1">{#N/A,#N/A,FALSE,"지침";#N/A,#N/A,FALSE,"환경분석";#N/A,#N/A,FALSE,"Sheet16"}</definedName>
    <definedName name="wrn.97." localSheetId="0" hidden="1">{#N/A,#N/A,FALSE,"지침";#N/A,#N/A,FALSE,"환경분석";#N/A,#N/A,FALSE,"Sheet16"}</definedName>
    <definedName name="wrn.97." hidden="1">{#N/A,#N/A,FALSE,"지침";#N/A,#N/A,FALSE,"환경분석";#N/A,#N/A,FALSE,"Sheet16"}</definedName>
    <definedName name="wrn.97년._.사업계획._.및._.예산지침." localSheetId="4">{#N/A,#N/A,TRUE,"1";#N/A,#N/A,TRUE,"2";#N/A,#N/A,TRUE,"3";#N/A,#N/A,TRUE,"4";#N/A,#N/A,TRUE,"5";#N/A,#N/A,TRUE,"6";#N/A,#N/A,TRUE,"7"}</definedName>
    <definedName name="wrn.97년._.사업계획._.및._.예산지침." localSheetId="2">{#N/A,#N/A,TRUE,"1";#N/A,#N/A,TRUE,"2";#N/A,#N/A,TRUE,"3";#N/A,#N/A,TRUE,"4";#N/A,#N/A,TRUE,"5";#N/A,#N/A,TRUE,"6";#N/A,#N/A,TRUE,"7"}</definedName>
    <definedName name="wrn.97년._.사업계획._.및._.예산지침." localSheetId="0">{#N/A,#N/A,TRUE,"1";#N/A,#N/A,TRUE,"2";#N/A,#N/A,TRUE,"3";#N/A,#N/A,TRUE,"4";#N/A,#N/A,TRUE,"5";#N/A,#N/A,TRUE,"6";#N/A,#N/A,TRUE,"7"}</definedName>
    <definedName name="wrn.97년._.사업계획._.및._.예산지침.">{#N/A,#N/A,TRUE,"1";#N/A,#N/A,TRUE,"2";#N/A,#N/A,TRUE,"3";#N/A,#N/A,TRUE,"4";#N/A,#N/A,TRUE,"5";#N/A,#N/A,TRUE,"6";#N/A,#N/A,TRUE,"7"}</definedName>
    <definedName name="WRN.98." localSheetId="4" hidden="1">{#N/A,#N/A,FALSE,"지침";#N/A,#N/A,FALSE,"환경분석";#N/A,#N/A,FALSE,"Sheet16"}</definedName>
    <definedName name="WRN.98." localSheetId="2" hidden="1">{#N/A,#N/A,FALSE,"지침";#N/A,#N/A,FALSE,"환경분석";#N/A,#N/A,FALSE,"Sheet16"}</definedName>
    <definedName name="WRN.98." localSheetId="0" hidden="1">{#N/A,#N/A,FALSE,"지침";#N/A,#N/A,FALSE,"환경분석";#N/A,#N/A,FALSE,"Sheet16"}</definedName>
    <definedName name="WRN.98." hidden="1">{#N/A,#N/A,FALSE,"지침";#N/A,#N/A,FALSE,"환경분석";#N/A,#N/A,FALSE,"Sheet16"}</definedName>
    <definedName name="wrn.ac30prn." localSheetId="4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ac30prn." localSheetId="2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ac30prn." localSheetId="0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BM." localSheetId="4" hidden="1">{#N/A,#N/A,FALSE,"CCTV"}</definedName>
    <definedName name="wrn.BM." localSheetId="2" hidden="1">{#N/A,#N/A,FALSE,"CCTV"}</definedName>
    <definedName name="wrn.BM." localSheetId="0" hidden="1">{#N/A,#N/A,FALSE,"CCTV"}</definedName>
    <definedName name="wrn.BM." hidden="1">{#N/A,#N/A,FALSE,"CCTV"}</definedName>
    <definedName name="WRN.SF" localSheetId="4" hidden="1">{#N/A,#N/A,FALSE,"CCTV"}</definedName>
    <definedName name="WRN.SF" localSheetId="2" hidden="1">{#N/A,#N/A,FALSE,"CCTV"}</definedName>
    <definedName name="WRN.SF" localSheetId="0" hidden="1">{#N/A,#N/A,FALSE,"CCTV"}</definedName>
    <definedName name="WRN.SF" hidden="1">{#N/A,#N/A,FALSE,"CCTV"}</definedName>
    <definedName name="wrn.건물기초." localSheetId="4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물기초." localSheetId="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물기초." localSheetId="0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localSheetId="4" hidden="1">{#N/A,#N/A,FALSE,"사업총괄";#N/A,#N/A,FALSE,"장비사업";#N/A,#N/A,FALSE,"철구사업";#N/A,#N/A,FALSE,"준설사업"}</definedName>
    <definedName name="wrn.건설기계사업소._.상반기보고." localSheetId="2" hidden="1">{#N/A,#N/A,FALSE,"사업총괄";#N/A,#N/A,FALSE,"장비사업";#N/A,#N/A,FALSE,"철구사업";#N/A,#N/A,FALSE,"준설사업"}</definedName>
    <definedName name="wrn.건설기계사업소._.상반기보고." localSheetId="0" hidden="1">{#N/A,#N/A,FALSE,"사업총괄";#N/A,#N/A,FALSE,"장비사업";#N/A,#N/A,FALSE,"철구사업";#N/A,#N/A,FALSE,"준설사업"}</definedName>
    <definedName name="wrn.건설기계사업소._.상반기보고." hidden="1">{#N/A,#N/A,FALSE,"사업총괄";#N/A,#N/A,FALSE,"장비사업";#N/A,#N/A,FALSE,"철구사업";#N/A,#N/A,FALSE,"준설사업"}</definedName>
    <definedName name="wrn.고희석." localSheetId="4">{#N/A,#N/A,FALSE,"교리2"}</definedName>
    <definedName name="wrn.고희석." localSheetId="2">{#N/A,#N/A,FALSE,"교리2"}</definedName>
    <definedName name="wrn.고희석." localSheetId="0">{#N/A,#N/A,FALSE,"교리2"}</definedName>
    <definedName name="wrn.고희석.">{#N/A,#N/A,FALSE,"교리2"}</definedName>
    <definedName name="wrn.골재소요량." localSheetId="4" hidden="1">{#N/A,#N/A,FALSE,"골재소요량";#N/A,#N/A,FALSE,"골재소요량"}</definedName>
    <definedName name="wrn.골재소요량." localSheetId="2" hidden="1">{#N/A,#N/A,FALSE,"골재소요량";#N/A,#N/A,FALSE,"골재소요량"}</definedName>
    <definedName name="wrn.골재소요량." localSheetId="0" hidden="1">{#N/A,#N/A,FALSE,"골재소요량";#N/A,#N/A,FALSE,"골재소요량"}</definedName>
    <definedName name="wrn.골재소요량." hidden="1">{#N/A,#N/A,FALSE,"골재소요량";#N/A,#N/A,FALSE,"골재소요량"}</definedName>
    <definedName name="wrn.교육청." localSheetId="4" hidden="1">{#N/A,#N/A,FALSE,"전력간선"}</definedName>
    <definedName name="wrn.교육청." localSheetId="2" hidden="1">{#N/A,#N/A,FALSE,"전력간선"}</definedName>
    <definedName name="wrn.교육청." localSheetId="0" hidden="1">{#N/A,#N/A,FALSE,"전력간선"}</definedName>
    <definedName name="wrn.교육청." hidden="1">{#N/A,#N/A,FALSE,"전력간선"}</definedName>
    <definedName name="wrn.구조2." localSheetId="4" hidden="1">{#N/A,#N/A,FALSE,"구조2"}</definedName>
    <definedName name="wrn.구조2." localSheetId="2" hidden="1">{#N/A,#N/A,FALSE,"구조2"}</definedName>
    <definedName name="wrn.구조2." localSheetId="0" hidden="1">{#N/A,#N/A,FALSE,"구조2"}</definedName>
    <definedName name="wrn.구조2." hidden="1">{#N/A,#N/A,FALSE,"구조2"}</definedName>
    <definedName name="wrn.기성." localSheetId="4" hidden="1">{#N/A,#N/A,FALSE,"신청통보";#N/A,#N/A,FALSE,"기성확인서";#N/A,#N/A,FALSE,"기성내역서"}</definedName>
    <definedName name="wrn.기성." localSheetId="2" hidden="1">{#N/A,#N/A,FALSE,"신청통보";#N/A,#N/A,FALSE,"기성확인서";#N/A,#N/A,FALSE,"기성내역서"}</definedName>
    <definedName name="wrn.기성." localSheetId="0" hidden="1">{#N/A,#N/A,FALSE,"신청통보";#N/A,#N/A,FALSE,"기성확인서";#N/A,#N/A,FALSE,"기성내역서"}</definedName>
    <definedName name="wrn.기성." hidden="1">{#N/A,#N/A,FALSE,"신청통보";#N/A,#N/A,FALSE,"기성확인서";#N/A,#N/A,FALSE,"기성내역서"}</definedName>
    <definedName name="wrn.기초." localSheetId="4" hidden="1">{#N/A,#N/A,FALSE,"터빈집계";#N/A,#N/A,FALSE,"터빈내역";#N/A,#N/A,FALSE,"보일러집계";#N/A,#N/A,FALSE,"보일러내역"}</definedName>
    <definedName name="wrn.기초." localSheetId="2" hidden="1">{#N/A,#N/A,FALSE,"터빈집계";#N/A,#N/A,FALSE,"터빈내역";#N/A,#N/A,FALSE,"보일러집계";#N/A,#N/A,FALSE,"보일러내역"}</definedName>
    <definedName name="wrn.기초." localSheetId="0" hidden="1">{#N/A,#N/A,FALSE,"터빈집계";#N/A,#N/A,FALSE,"터빈내역";#N/A,#N/A,FALSE,"보일러집계";#N/A,#N/A,FALSE,"보일러내역"}</definedName>
    <definedName name="wrn.기초." hidden="1">{#N/A,#N/A,FALSE,"터빈집계";#N/A,#N/A,FALSE,"터빈내역";#N/A,#N/A,FALSE,"보일러집계";#N/A,#N/A,FALSE,"보일러내역"}</definedName>
    <definedName name="wrn.단가표지." localSheetId="4" hidden="1">{#N/A,#N/A,FALSE,"단가표지"}</definedName>
    <definedName name="wrn.단가표지." localSheetId="2" hidden="1">{#N/A,#N/A,FALSE,"단가표지"}</definedName>
    <definedName name="wrn.단가표지." localSheetId="0" hidden="1">{#N/A,#N/A,FALSE,"단가표지"}</definedName>
    <definedName name="wrn.단가표지." hidden="1">{#N/A,#N/A,FALSE,"단가표지"}</definedName>
    <definedName name="wrn.담배인삼공사._.실행품의." localSheetId="4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담배인삼공사._.실행품의." localSheetId="2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담배인삼공사._.실행품의." localSheetId="0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담배인삼공사._.실행품의.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배수1." localSheetId="4" hidden="1">{#N/A,#N/A,FALSE,"배수1"}</definedName>
    <definedName name="wrn.배수1." localSheetId="2" hidden="1">{#N/A,#N/A,FALSE,"배수1"}</definedName>
    <definedName name="wrn.배수1." localSheetId="0" hidden="1">{#N/A,#N/A,FALSE,"배수1"}</definedName>
    <definedName name="wrn.배수1." hidden="1">{#N/A,#N/A,FALSE,"배수1"}</definedName>
    <definedName name="wrn.배수2." localSheetId="4" hidden="1">{#N/A,#N/A,FALSE,"배수2"}</definedName>
    <definedName name="wrn.배수2." localSheetId="2" hidden="1">{#N/A,#N/A,FALSE,"배수2"}</definedName>
    <definedName name="wrn.배수2." localSheetId="0" hidden="1">{#N/A,#N/A,FALSE,"배수2"}</definedName>
    <definedName name="wrn.배수2." hidden="1">{#N/A,#N/A,FALSE,"배수2"}</definedName>
    <definedName name="wrn.변경예산." localSheetId="4" hidden="1">{#N/A,#N/A,FALSE,"변경관리예산";#N/A,#N/A,FALSE,"변경장비예산";#N/A,#N/A,FALSE,"변경준설예산";#N/A,#N/A,FALSE,"변경철구예산"}</definedName>
    <definedName name="wrn.변경예산." localSheetId="2" hidden="1">{#N/A,#N/A,FALSE,"변경관리예산";#N/A,#N/A,FALSE,"변경장비예산";#N/A,#N/A,FALSE,"변경준설예산";#N/A,#N/A,FALSE,"변경철구예산"}</definedName>
    <definedName name="wrn.변경예산." localSheetId="0" hidden="1">{#N/A,#N/A,FALSE,"변경관리예산";#N/A,#N/A,FALSE,"변경장비예산";#N/A,#N/A,FALSE,"변경준설예산";#N/A,#N/A,FALSE,"변경철구예산"}</definedName>
    <definedName name="wrn.변경예산." hidden="1">{#N/A,#N/A,FALSE,"변경관리예산";#N/A,#N/A,FALSE,"변경장비예산";#N/A,#N/A,FALSE,"변경준설예산";#N/A,#N/A,FALSE,"변경철구예산"}</definedName>
    <definedName name="wrn.보일러마감." localSheetId="4" hidden="1">{#N/A,#N/A,FALSE,"물가변동 (2)";#N/A,#N/A,FALSE,"공사비";#N/A,#N/A,FALSE,"사급";#N/A,#N/A,FALSE,"도급집계";#N/A,#N/A,FALSE,"재료비";#N/A,#N/A,FALSE,"노무비";#N/A,#N/A,FALSE,"경비"}</definedName>
    <definedName name="wrn.보일러마감." localSheetId="2" hidden="1">{#N/A,#N/A,FALSE,"물가변동 (2)";#N/A,#N/A,FALSE,"공사비";#N/A,#N/A,FALSE,"사급";#N/A,#N/A,FALSE,"도급집계";#N/A,#N/A,FALSE,"재료비";#N/A,#N/A,FALSE,"노무비";#N/A,#N/A,FALSE,"경비"}</definedName>
    <definedName name="wrn.보일러마감." localSheetId="0" hidden="1">{#N/A,#N/A,FALSE,"물가변동 (2)";#N/A,#N/A,FALSE,"공사비";#N/A,#N/A,FALSE,"사급";#N/A,#N/A,FALSE,"도급집계";#N/A,#N/A,FALSE,"재료비";#N/A,#N/A,FALSE,"노무비";#N/A,#N/A,FALSE,"경비"}</definedName>
    <definedName name="wrn.보일러마감." hidden="1">{#N/A,#N/A,FALSE,"물가변동 (2)";#N/A,#N/A,FALSE,"공사비";#N/A,#N/A,FALSE,"사급";#N/A,#N/A,FALSE,"도급집계";#N/A,#N/A,FALSE,"재료비";#N/A,#N/A,FALSE,"노무비";#N/A,#N/A,FALSE,"경비"}</definedName>
    <definedName name="wrn.부대1." localSheetId="4" hidden="1">{#N/A,#N/A,FALSE,"부대1"}</definedName>
    <definedName name="wrn.부대1." localSheetId="2" hidden="1">{#N/A,#N/A,FALSE,"부대1"}</definedName>
    <definedName name="wrn.부대1." localSheetId="0" hidden="1">{#N/A,#N/A,FALSE,"부대1"}</definedName>
    <definedName name="wrn.부대1." hidden="1">{#N/A,#N/A,FALSE,"부대1"}</definedName>
    <definedName name="wrn.부대2." localSheetId="4" hidden="1">{#N/A,#N/A,FALSE,"부대2"}</definedName>
    <definedName name="wrn.부대2." localSheetId="2" hidden="1">{#N/A,#N/A,FALSE,"부대2"}</definedName>
    <definedName name="wrn.부대2." localSheetId="0" hidden="1">{#N/A,#N/A,FALSE,"부대2"}</definedName>
    <definedName name="wrn.부대2." hidden="1">{#N/A,#N/A,FALSE,"부대2"}</definedName>
    <definedName name="wrn.부산주경기장.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부산주경기장.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부산주경기장.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localSheetId="4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사업현황." localSheetId="2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사업현황." localSheetId="0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localSheetId="4" hidden="1">{#N/A,#N/A,FALSE,"속도"}</definedName>
    <definedName name="wrn.속도." localSheetId="2" hidden="1">{#N/A,#N/A,FALSE,"속도"}</definedName>
    <definedName name="wrn.속도." localSheetId="0" hidden="1">{#N/A,#N/A,FALSE,"속도"}</definedName>
    <definedName name="wrn.속도." hidden="1">{#N/A,#N/A,FALSE,"속도"}</definedName>
    <definedName name="wrn.손익보고." localSheetId="4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손익보고." localSheetId="2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손익보고." localSheetId="0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손익보고.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시행결의." localSheetId="4" hidden="1">{#N/A,#N/A,FALSE,"도급대비시행율";#N/A,#N/A,FALSE,"결의서";#N/A,#N/A,FALSE,"내역서";#N/A,#N/A,FALSE,"도급예상"}</definedName>
    <definedName name="wrn.시행결의." localSheetId="2" hidden="1">{#N/A,#N/A,FALSE,"도급대비시행율";#N/A,#N/A,FALSE,"결의서";#N/A,#N/A,FALSE,"내역서";#N/A,#N/A,FALSE,"도급예상"}</definedName>
    <definedName name="wrn.시행결의." localSheetId="0" hidden="1">{#N/A,#N/A,FALSE,"도급대비시행율";#N/A,#N/A,FALSE,"결의서";#N/A,#N/A,FALSE,"내역서";#N/A,#N/A,FALSE,"도급예상"}</definedName>
    <definedName name="wrn.시행결의." hidden="1">{#N/A,#N/A,FALSE,"도급대비시행율";#N/A,#N/A,FALSE,"결의서";#N/A,#N/A,FALSE,"내역서";#N/A,#N/A,FALSE,"도급예상"}</definedName>
    <definedName name="wrn.실행품의." localSheetId="4" hidden="1">{#N/A,#N/A,FALSE,"갑지";#N/A,#N/A,FALSE,"개요";#N/A,#N/A,FALSE,"비목별";#N/A,#N/A,FALSE,"건물별";#N/A,#N/A,FALSE,"기구표";#N/A,#N/A,FALSE,"직원투입"}</definedName>
    <definedName name="wrn.실행품의." localSheetId="2" hidden="1">{#N/A,#N/A,FALSE,"갑지";#N/A,#N/A,FALSE,"개요";#N/A,#N/A,FALSE,"비목별";#N/A,#N/A,FALSE,"건물별";#N/A,#N/A,FALSE,"기구표";#N/A,#N/A,FALSE,"직원투입"}</definedName>
    <definedName name="wrn.실행품의." localSheetId="0" hidden="1">{#N/A,#N/A,FALSE,"갑지";#N/A,#N/A,FALSE,"개요";#N/A,#N/A,FALSE,"비목별";#N/A,#N/A,FALSE,"건물별";#N/A,#N/A,FALSE,"기구표";#N/A,#N/A,FALSE,"직원투입"}</definedName>
    <definedName name="wrn.실행품의." hidden="1">{#N/A,#N/A,FALSE,"갑지";#N/A,#N/A,FALSE,"개요";#N/A,#N/A,FALSE,"비목별";#N/A,#N/A,FALSE,"건물별";#N/A,#N/A,FALSE,"기구표";#N/A,#N/A,FALSE,"직원투입"}</definedName>
    <definedName name="wrn.안전관리계획." localSheetId="4" hidden="1">{#N/A,#N/A,FALSE,"Sheet1"}</definedName>
    <definedName name="wrn.안전관리계획." localSheetId="2" hidden="1">{#N/A,#N/A,FALSE,"Sheet1"}</definedName>
    <definedName name="wrn.안전관리계획." localSheetId="0" hidden="1">{#N/A,#N/A,FALSE,"Sheet1"}</definedName>
    <definedName name="wrn.안전관리계획." hidden="1">{#N/A,#N/A,FALSE,"Sheet1"}</definedName>
    <definedName name="wrn.예상손익." localSheetId="4" hidden="1">{#N/A,#N/A,FALSE,"예상손익";#N/A,#N/A,FALSE,"관리분석";#N/A,#N/A,FALSE,"장비분석";#N/A,#N/A,FALSE,"준설분석";#N/A,#N/A,FALSE,"철구분석"}</definedName>
    <definedName name="wrn.예상손익." localSheetId="2" hidden="1">{#N/A,#N/A,FALSE,"예상손익";#N/A,#N/A,FALSE,"관리분석";#N/A,#N/A,FALSE,"장비분석";#N/A,#N/A,FALSE,"준설분석";#N/A,#N/A,FALSE,"철구분석"}</definedName>
    <definedName name="wrn.예상손익." localSheetId="0" hidden="1">{#N/A,#N/A,FALSE,"예상손익";#N/A,#N/A,FALSE,"관리분석";#N/A,#N/A,FALSE,"장비분석";#N/A,#N/A,FALSE,"준설분석";#N/A,#N/A,FALSE,"철구분석"}</definedName>
    <definedName name="wrn.예상손익." hidden="1">{#N/A,#N/A,FALSE,"예상손익";#N/A,#N/A,FALSE,"관리분석";#N/A,#N/A,FALSE,"장비분석";#N/A,#N/A,FALSE,"준설분석";#N/A,#N/A,FALSE,"철구분석"}</definedName>
    <definedName name="wrn.외주기성." localSheetId="4" hidden="1">{#N/A,#N/A,FALSE,"신청통보";#N/A,#N/A,FALSE,"기성확인서";#N/A,#N/A,FALSE,"기성내역서"}</definedName>
    <definedName name="wrn.외주기성." localSheetId="2" hidden="1">{#N/A,#N/A,FALSE,"신청통보";#N/A,#N/A,FALSE,"기성확인서";#N/A,#N/A,FALSE,"기성내역서"}</definedName>
    <definedName name="wrn.외주기성." localSheetId="0" hidden="1">{#N/A,#N/A,FALSE,"신청통보";#N/A,#N/A,FALSE,"기성확인서";#N/A,#N/A,FALSE,"기성내역서"}</definedName>
    <definedName name="wrn.외주기성." hidden="1">{#N/A,#N/A,FALSE,"신청통보";#N/A,#N/A,FALSE,"기성확인서";#N/A,#N/A,FALSE,"기성내역서"}</definedName>
    <definedName name="wrn.운반시간." localSheetId="4" hidden="1">{#N/A,#N/A,FALSE,"운반시간"}</definedName>
    <definedName name="wrn.운반시간." localSheetId="2" hidden="1">{#N/A,#N/A,FALSE,"운반시간"}</definedName>
    <definedName name="wrn.운반시간." localSheetId="0" hidden="1">{#N/A,#N/A,FALSE,"운반시간"}</definedName>
    <definedName name="wrn.운반시간." hidden="1">{#N/A,#N/A,FALSE,"운반시간"}</definedName>
    <definedName name="wrn.이정표." localSheetId="4" hidden="1">{#N/A,#N/A,FALSE,"이정표"}</definedName>
    <definedName name="wrn.이정표." localSheetId="2" hidden="1">{#N/A,#N/A,FALSE,"이정표"}</definedName>
    <definedName name="wrn.이정표." localSheetId="0" hidden="1">{#N/A,#N/A,FALSE,"이정표"}</definedName>
    <definedName name="wrn.이정표." hidden="1">{#N/A,#N/A,FALSE,"이정표"}</definedName>
    <definedName name="wrn.이태원._.철근." localSheetId="4">{#N/A,#N/A,FALSE,"이태원철근"}</definedName>
    <definedName name="wrn.이태원._.철근." localSheetId="2">{#N/A,#N/A,FALSE,"이태원철근"}</definedName>
    <definedName name="wrn.이태원._.철근." localSheetId="0">{#N/A,#N/A,FALSE,"이태원철근"}</definedName>
    <definedName name="wrn.이태원._.철근.">{#N/A,#N/A,FALSE,"이태원철근"}</definedName>
    <definedName name="wrn.조골재." localSheetId="4" hidden="1">{#N/A,#N/A,FALSE,"조골재"}</definedName>
    <definedName name="wrn.조골재." localSheetId="2" hidden="1">{#N/A,#N/A,FALSE,"조골재"}</definedName>
    <definedName name="wrn.조골재." localSheetId="0" hidden="1">{#N/A,#N/A,FALSE,"조골재"}</definedName>
    <definedName name="wrn.조골재." hidden="1">{#N/A,#N/A,FALSE,"조골재"}</definedName>
    <definedName name="wrn.진각빌딩." localSheetId="4">{#N/A,#N/A,FALSE,"품의서";#N/A,#N/A,FALSE,"견적실행대비분석표";#N/A,#N/A,FALSE,"공종별도급대비견적실행";#N/A,#N/A,FALSE,"외주공사 추정금액";#N/A,#N/A,FALSE,"공종별도급대비계약현황"}</definedName>
    <definedName name="wrn.진각빌딩." localSheetId="2">{#N/A,#N/A,FALSE,"품의서";#N/A,#N/A,FALSE,"견적실행대비분석표";#N/A,#N/A,FALSE,"공종별도급대비견적실행";#N/A,#N/A,FALSE,"외주공사 추정금액";#N/A,#N/A,FALSE,"공종별도급대비계약현황"}</definedName>
    <definedName name="wrn.진각빌딩." localSheetId="0">{#N/A,#N/A,FALSE,"품의서";#N/A,#N/A,FALSE,"견적실행대비분석표";#N/A,#N/A,FALSE,"공종별도급대비견적실행";#N/A,#N/A,FALSE,"외주공사 추정금액";#N/A,#N/A,FALSE,"공종별도급대비계약현황"}</definedName>
    <definedName name="wrn.진각빌딩.">{#N/A,#N/A,FALSE,"품의서";#N/A,#N/A,FALSE,"견적실행대비분석표";#N/A,#N/A,FALSE,"공종별도급대비견적실행";#N/A,#N/A,FALSE,"외주공사 추정금액";#N/A,#N/A,FALSE,"공종별도급대비계약현황"}</definedName>
    <definedName name="wrn.집기비품보고서._.품목별._.및._.현장별._.집계표." localSheetId="4" hidden="1">{#N/A,#N/A,FALSE,"Sheet6"}</definedName>
    <definedName name="wrn.집기비품보고서._.품목별._.및._.현장별._.집계표." localSheetId="2" hidden="1">{#N/A,#N/A,FALSE,"Sheet6"}</definedName>
    <definedName name="wrn.집기비품보고서._.품목별._.및._.현장별._.집계표." localSheetId="0" hidden="1">{#N/A,#N/A,FALSE,"Sheet6"}</definedName>
    <definedName name="wrn.집기비품보고서._.품목별._.및._.현장별._.집계표." hidden="1">{#N/A,#N/A,FALSE,"Sheet6"}</definedName>
    <definedName name="wrn.철골집계표._.5칸." localSheetId="4" hidden="1">{#N/A,#N/A,FALSE,"Sheet1"}</definedName>
    <definedName name="wrn.철골집계표._.5칸." localSheetId="2" hidden="1">{#N/A,#N/A,FALSE,"Sheet1"}</definedName>
    <definedName name="wrn.철골집계표._.5칸." localSheetId="0" hidden="1">{#N/A,#N/A,FALSE,"Sheet1"}</definedName>
    <definedName name="wrn.철골집계표._.5칸." hidden="1">{#N/A,#N/A,FALSE,"Sheet1"}</definedName>
    <definedName name="wrn.토공1." localSheetId="4" hidden="1">{#N/A,#N/A,FALSE,"구조1"}</definedName>
    <definedName name="wrn.토공1." localSheetId="2" hidden="1">{#N/A,#N/A,FALSE,"구조1"}</definedName>
    <definedName name="wrn.토공1." localSheetId="0" hidden="1">{#N/A,#N/A,FALSE,"구조1"}</definedName>
    <definedName name="wrn.토공1." hidden="1">{#N/A,#N/A,FALSE,"구조1"}</definedName>
    <definedName name="wrn.토공2." localSheetId="4" hidden="1">{#N/A,#N/A,FALSE,"토공2"}</definedName>
    <definedName name="wrn.토공2." localSheetId="2" hidden="1">{#N/A,#N/A,FALSE,"토공2"}</definedName>
    <definedName name="wrn.토공2." localSheetId="0" hidden="1">{#N/A,#N/A,FALSE,"토공2"}</definedName>
    <definedName name="wrn.토공2." hidden="1">{#N/A,#N/A,FALSE,"토공2"}</definedName>
    <definedName name="wrn.통신지." localSheetId="4" hidden="1">{#N/A,#N/A,FALSE,"기안지";#N/A,#N/A,FALSE,"통신지"}</definedName>
    <definedName name="wrn.통신지." localSheetId="2" hidden="1">{#N/A,#N/A,FALSE,"기안지";#N/A,#N/A,FALSE,"통신지"}</definedName>
    <definedName name="wrn.통신지." localSheetId="0" hidden="1">{#N/A,#N/A,FALSE,"기안지";#N/A,#N/A,FALSE,"통신지"}</definedName>
    <definedName name="wrn.통신지." hidden="1">{#N/A,#N/A,FALSE,"기안지";#N/A,#N/A,FALSE,"통신지"}</definedName>
    <definedName name="wrn.포장1." localSheetId="4" hidden="1">{#N/A,#N/A,FALSE,"포장1";#N/A,#N/A,FALSE,"포장1"}</definedName>
    <definedName name="wrn.포장1." localSheetId="2" hidden="1">{#N/A,#N/A,FALSE,"포장1";#N/A,#N/A,FALSE,"포장1"}</definedName>
    <definedName name="wrn.포장1." localSheetId="0" hidden="1">{#N/A,#N/A,FALSE,"포장1";#N/A,#N/A,FALSE,"포장1"}</definedName>
    <definedName name="wrn.포장1." hidden="1">{#N/A,#N/A,FALSE,"포장1";#N/A,#N/A,FALSE,"포장1"}</definedName>
    <definedName name="wrn.포장2." localSheetId="4" hidden="1">{#N/A,#N/A,FALSE,"포장2"}</definedName>
    <definedName name="wrn.포장2." localSheetId="2" hidden="1">{#N/A,#N/A,FALSE,"포장2"}</definedName>
    <definedName name="wrn.포장2." localSheetId="0" hidden="1">{#N/A,#N/A,FALSE,"포장2"}</definedName>
    <definedName name="wrn.포장2." hidden="1">{#N/A,#N/A,FALSE,"포장2"}</definedName>
    <definedName name="wrn.표지." localSheetId="4">{#N/A,#N/A,FALSE,"표지"}</definedName>
    <definedName name="wrn.표지." localSheetId="2">{#N/A,#N/A,FALSE,"표지"}</definedName>
    <definedName name="wrn.표지." localSheetId="0">{#N/A,#N/A,FALSE,"표지"}</definedName>
    <definedName name="wrn.표지.">{#N/A,#N/A,FALSE,"표지"}</definedName>
    <definedName name="wrn.표지목차." localSheetId="4" hidden="1">{#N/A,#N/A,FALSE,"표지목차"}</definedName>
    <definedName name="wrn.표지목차." localSheetId="2" hidden="1">{#N/A,#N/A,FALSE,"표지목차"}</definedName>
    <definedName name="wrn.표지목차." localSheetId="0" hidden="1">{#N/A,#N/A,FALSE,"표지목차"}</definedName>
    <definedName name="wrn.표지목차." hidden="1">{#N/A,#N/A,FALSE,"표지목차"}</definedName>
    <definedName name="wrn.현장._.IDEA._.공모." localSheetId="4" hidden="1">{#N/A,#N/A,FALSE,"현장IDEA공모"}</definedName>
    <definedName name="wrn.현장._.IDEA._.공모." localSheetId="2" hidden="1">{#N/A,#N/A,FALSE,"현장IDEA공모"}</definedName>
    <definedName name="wrn.현장._.IDEA._.공모." localSheetId="0" hidden="1">{#N/A,#N/A,FALSE,"현장IDEA공모"}</definedName>
    <definedName name="wrn.현장._.IDEA._.공모." hidden="1">{#N/A,#N/A,FALSE,"현장IDEA공모"}</definedName>
    <definedName name="wrn.현장._.NCR._.분석." localSheetId="4" hidden="1">{#N/A,#N/A,FALSE,"현장 NCR 분석";#N/A,#N/A,FALSE,"현장품질감사";#N/A,#N/A,FALSE,"현장품질감사"}</definedName>
    <definedName name="wrn.현장._.NCR._.분석." localSheetId="2" hidden="1">{#N/A,#N/A,FALSE,"현장 NCR 분석";#N/A,#N/A,FALSE,"현장품질감사";#N/A,#N/A,FALSE,"현장품질감사"}</definedName>
    <definedName name="wrn.현장._.NCR._.분석." localSheetId="0" hidden="1">{#N/A,#N/A,FALSE,"현장 NCR 분석";#N/A,#N/A,FALSE,"현장품질감사";#N/A,#N/A,FALSE,"현장품질감사"}</definedName>
    <definedName name="wrn.현장._.NCR._.분석." hidden="1">{#N/A,#N/A,FALSE,"현장 NCR 분석";#N/A,#N/A,FALSE,"현장품질감사";#N/A,#N/A,FALSE,"현장품질감사"}</definedName>
    <definedName name="wrn.혼합골재." localSheetId="4" hidden="1">{#N/A,#N/A,FALSE,"혼합골재"}</definedName>
    <definedName name="wrn.혼합골재." localSheetId="2" hidden="1">{#N/A,#N/A,FALSE,"혼합골재"}</definedName>
    <definedName name="wrn.혼합골재." localSheetId="0" hidden="1">{#N/A,#N/A,FALSE,"혼합골재"}</definedName>
    <definedName name="wrn.혼합골재." hidden="1">{#N/A,#N/A,FALSE,"혼합골재"}</definedName>
    <definedName name="WW" localSheetId="1">#REF!</definedName>
    <definedName name="WW" localSheetId="4">#REF!</definedName>
    <definedName name="WW" localSheetId="2">#REF!</definedName>
    <definedName name="WW" localSheetId="0">#REF!</definedName>
    <definedName name="WW">#REF!</definedName>
    <definedName name="W행" localSheetId="1">'[77]2.대외공문'!#REF!</definedName>
    <definedName name="W행" localSheetId="4">'[77]2.대외공문'!#REF!</definedName>
    <definedName name="W행" localSheetId="2">'[77]2.대외공문'!#REF!</definedName>
    <definedName name="W행" localSheetId="0">'[77]2.대외공문'!#REF!</definedName>
    <definedName name="W행">'[77]2.대외공문'!#REF!</definedName>
    <definedName name="x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CB" localSheetId="4" hidden="1">{#N/A,#N/A,FALSE,"Sheet6"}</definedName>
    <definedName name="XCB" localSheetId="2" hidden="1">{#N/A,#N/A,FALSE,"Sheet6"}</definedName>
    <definedName name="XCB" localSheetId="0" hidden="1">{#N/A,#N/A,FALSE,"Sheet6"}</definedName>
    <definedName name="XCB" hidden="1">{#N/A,#N/A,FALSE,"Sheet6"}</definedName>
    <definedName name="XCBF" localSheetId="4" hidden="1">{#N/A,#N/A,FALSE,"이정표"}</definedName>
    <definedName name="XCBF" localSheetId="2" hidden="1">{#N/A,#N/A,FALSE,"이정표"}</definedName>
    <definedName name="XCBF" localSheetId="0" hidden="1">{#N/A,#N/A,FALSE,"이정표"}</definedName>
    <definedName name="XCBF" hidden="1">{#N/A,#N/A,FALSE,"이정표"}</definedName>
    <definedName name="xcvbz" localSheetId="4" hidden="1">{#N/A,#N/A,FALSE,"골재소요량";#N/A,#N/A,FALSE,"골재소요량"}</definedName>
    <definedName name="xcvbz" localSheetId="2" hidden="1">{#N/A,#N/A,FALSE,"골재소요량";#N/A,#N/A,FALSE,"골재소요량"}</definedName>
    <definedName name="xcvbz" localSheetId="0" hidden="1">{#N/A,#N/A,FALSE,"골재소요량";#N/A,#N/A,FALSE,"골재소요량"}</definedName>
    <definedName name="xcvbz" hidden="1">{#N/A,#N/A,FALSE,"골재소요량";#N/A,#N/A,FALSE,"골재소요량"}</definedName>
    <definedName name="xf" localSheetId="4" hidden="1">{#N/A,#N/A,FALSE,"Sheet6"}</definedName>
    <definedName name="xf" localSheetId="2" hidden="1">{#N/A,#N/A,FALSE,"Sheet6"}</definedName>
    <definedName name="xf" localSheetId="0" hidden="1">{#N/A,#N/A,FALSE,"Sheet6"}</definedName>
    <definedName name="xf" hidden="1">{#N/A,#N/A,FALSE,"Sheet6"}</definedName>
    <definedName name="XG" localSheetId="4">'6월 1차분 RACK 추락방지망 물량 산출서'!XG</definedName>
    <definedName name="XG" localSheetId="2">'9월 3차분 RACK 추락방지망 물량 산출서'!XG</definedName>
    <definedName name="XG" localSheetId="0">'RACK 추락방지망 설치 계약물량'!XG</definedName>
    <definedName name="XG">[0]!XG</definedName>
    <definedName name="xx" localSheetId="1" hidden="1">#REF!</definedName>
    <definedName name="xx" localSheetId="4" hidden="1">#REF!</definedName>
    <definedName name="xx" localSheetId="2" hidden="1">#REF!</definedName>
    <definedName name="xx" localSheetId="0" hidden="1">#REF!</definedName>
    <definedName name="xx" hidden="1">#REF!</definedName>
    <definedName name="xxx" localSheetId="1" hidden="1">#REF!</definedName>
    <definedName name="xxx" localSheetId="4" hidden="1">#REF!</definedName>
    <definedName name="xxx" localSheetId="2" hidden="1">#REF!</definedName>
    <definedName name="xxx" localSheetId="0" hidden="1">#REF!</definedName>
    <definedName name="xxx" hidden="1">#REF!</definedName>
    <definedName name="X행" localSheetId="1">#REF!</definedName>
    <definedName name="X행" localSheetId="4">#REF!</definedName>
    <definedName name="X행" localSheetId="2">#REF!</definedName>
    <definedName name="X행" localSheetId="0">#REF!</definedName>
    <definedName name="X행">#REF!</definedName>
    <definedName name="Y" localSheetId="1">#REF!</definedName>
    <definedName name="Y" localSheetId="4">#REF!</definedName>
    <definedName name="Y" localSheetId="2">#REF!</definedName>
    <definedName name="Y" localSheetId="0">#REF!</definedName>
    <definedName name="Y">#REF!</definedName>
    <definedName name="YD" localSheetId="1">#REF!</definedName>
    <definedName name="YD" localSheetId="4">#REF!</definedName>
    <definedName name="YD" localSheetId="2">#REF!</definedName>
    <definedName name="YD" localSheetId="0">#REF!</definedName>
    <definedName name="YD">#REF!</definedName>
    <definedName name="YES" localSheetId="1">#REF!</definedName>
    <definedName name="YES" localSheetId="4">#REF!</definedName>
    <definedName name="YES" localSheetId="2">#REF!</definedName>
    <definedName name="YES" localSheetId="0">#REF!</definedName>
    <definedName name="YES">#REF!</definedName>
    <definedName name="ytrytwyt" localSheetId="1" hidden="1">#REF!</definedName>
    <definedName name="ytrytwyt" localSheetId="4" hidden="1">#REF!</definedName>
    <definedName name="ytrytwyt" localSheetId="2" hidden="1">#REF!</definedName>
    <definedName name="ytrytwyt" localSheetId="0" hidden="1">#REF!</definedName>
    <definedName name="ytrytwyt" hidden="1">#REF!</definedName>
    <definedName name="yu" localSheetId="4" hidden="1">{#N/A,#N/A,FALSE,"Sheet6"}</definedName>
    <definedName name="yu" localSheetId="2" hidden="1">{#N/A,#N/A,FALSE,"Sheet6"}</definedName>
    <definedName name="yu" localSheetId="0" hidden="1">{#N/A,#N/A,FALSE,"Sheet6"}</definedName>
    <definedName name="yu" hidden="1">{#N/A,#N/A,FALSE,"Sheet6"}</definedName>
    <definedName name="YUTY" localSheetId="4" hidden="1">{#N/A,#N/A,FALSE,"Sheet6"}</definedName>
    <definedName name="YUTY" localSheetId="2" hidden="1">{#N/A,#N/A,FALSE,"Sheet6"}</definedName>
    <definedName name="YUTY" localSheetId="0" hidden="1">{#N/A,#N/A,FALSE,"Sheet6"}</definedName>
    <definedName name="YUTY" hidden="1">{#N/A,#N/A,FALSE,"Sheet6"}</definedName>
    <definedName name="Z" localSheetId="1">#REF!</definedName>
    <definedName name="Z" localSheetId="4">#REF!</definedName>
    <definedName name="Z" localSheetId="2">#REF!</definedName>
    <definedName name="Z" localSheetId="0">#REF!</definedName>
    <definedName name="Z">#REF!</definedName>
    <definedName name="za" hidden="1">[64]실행철강하도!$A$1:$A$4</definedName>
    <definedName name="ZX" localSheetId="4">'6월 1차분 RACK 추락방지망 물량 산출서'!ZX</definedName>
    <definedName name="ZX" localSheetId="2">'9월 3차분 RACK 추락방지망 물량 산출서'!ZX</definedName>
    <definedName name="ZX" localSheetId="0">'RACK 추락방지망 설치 계약물량'!ZX</definedName>
    <definedName name="ZX">[0]!ZX</definedName>
    <definedName name="ZXC" localSheetId="4">{#N/A,#N/A,FALSE,"이태원철근"}</definedName>
    <definedName name="ZXC" localSheetId="2">{#N/A,#N/A,FALSE,"이태원철근"}</definedName>
    <definedName name="ZXC" localSheetId="0">{#N/A,#N/A,FALSE,"이태원철근"}</definedName>
    <definedName name="ZXC">{#N/A,#N/A,FALSE,"이태원철근"}</definedName>
    <definedName name="ZXCV" localSheetId="4" hidden="1">{#N/A,#N/A,FALSE,"토공2"}</definedName>
    <definedName name="ZXCV" localSheetId="2" hidden="1">{#N/A,#N/A,FALSE,"토공2"}</definedName>
    <definedName name="ZXCV" localSheetId="0" hidden="1">{#N/A,#N/A,FALSE,"토공2"}</definedName>
    <definedName name="ZXCV" hidden="1">{#N/A,#N/A,FALSE,"토공2"}</definedName>
    <definedName name="ㄱ" localSheetId="4" hidden="1">{#N/A,#N/A,FALSE,"기안지";#N/A,#N/A,FALSE,"통신지"}</definedName>
    <definedName name="ㄱ" localSheetId="2" hidden="1">{#N/A,#N/A,FALSE,"기안지";#N/A,#N/A,FALSE,"통신지"}</definedName>
    <definedName name="ㄱ" localSheetId="0" hidden="1">{#N/A,#N/A,FALSE,"기안지";#N/A,#N/A,FALSE,"통신지"}</definedName>
    <definedName name="ㄱ" hidden="1">{#N/A,#N/A,FALSE,"기안지";#N/A,#N/A,FALSE,"통신지"}</definedName>
    <definedName name="ㄱ427" localSheetId="1">[78]내역서!#REF!,[78]내역서!#REF!</definedName>
    <definedName name="ㄱ427" localSheetId="4">[78]내역서!#REF!,[78]내역서!#REF!</definedName>
    <definedName name="ㄱ427" localSheetId="2">[78]내역서!#REF!,[78]내역서!#REF!</definedName>
    <definedName name="ㄱ427" localSheetId="0">[78]내역서!#REF!,[78]내역서!#REF!</definedName>
    <definedName name="ㄱ427">[78]내역서!#REF!,[78]내역서!#REF!</definedName>
    <definedName name="ㄱㄱ" localSheetId="4" hidden="1">{#N/A,#N/A,FALSE,"단가표지"}</definedName>
    <definedName name="ㄱㄱ" localSheetId="2" hidden="1">{#N/A,#N/A,FALSE,"단가표지"}</definedName>
    <definedName name="ㄱㄱ" localSheetId="0" hidden="1">{#N/A,#N/A,FALSE,"단가표지"}</definedName>
    <definedName name="ㄱㄱ" hidden="1">{#N/A,#N/A,FALSE,"단가표지"}</definedName>
    <definedName name="ㄱㄱㄱ" localSheetId="1">#REF!</definedName>
    <definedName name="ㄱㄱㄱ" localSheetId="4">#REF!</definedName>
    <definedName name="ㄱㄱㄱ" localSheetId="2">#REF!</definedName>
    <definedName name="ㄱㄱㄱ" localSheetId="0">#REF!</definedName>
    <definedName name="ㄱㄱㄱ">#REF!</definedName>
    <definedName name="ㄱㄱㄱㄱ" localSheetId="1">#REF!</definedName>
    <definedName name="ㄱㄱㄱㄱ" localSheetId="4">#REF!</definedName>
    <definedName name="ㄱㄱㄱㄱ" localSheetId="2">#REF!</definedName>
    <definedName name="ㄱㄱㄱㄱ" localSheetId="0">#REF!</definedName>
    <definedName name="ㄱㄱㄱㄱ">#REF!</definedName>
    <definedName name="ㄱㄷㄱ" localSheetId="4" hidden="1">{#N/A,#N/A,FALSE,"Sheet6"}</definedName>
    <definedName name="ㄱㄷㄱ" localSheetId="2" hidden="1">{#N/A,#N/A,FALSE,"Sheet6"}</definedName>
    <definedName name="ㄱㄷㄱ" localSheetId="0" hidden="1">{#N/A,#N/A,FALSE,"Sheet6"}</definedName>
    <definedName name="ㄱㄷㄱ" hidden="1">{#N/A,#N/A,FALSE,"Sheet6"}</definedName>
    <definedName name="ㄱㄷㅅ" localSheetId="4" hidden="1">{#N/A,#N/A,FALSE,"Sheet6"}</definedName>
    <definedName name="ㄱㄷㅅ" localSheetId="2" hidden="1">{#N/A,#N/A,FALSE,"Sheet6"}</definedName>
    <definedName name="ㄱㄷㅅ" localSheetId="0" hidden="1">{#N/A,#N/A,FALSE,"Sheet6"}</definedName>
    <definedName name="ㄱㄷㅅ" hidden="1">{#N/A,#N/A,FALSE,"Sheet6"}</definedName>
    <definedName name="ㄱㄹ홍ㄱ호" localSheetId="4" hidden="1">{#N/A,#N/A,FALSE,"Sheet6"}</definedName>
    <definedName name="ㄱㄹ홍ㄱ호" localSheetId="2" hidden="1">{#N/A,#N/A,FALSE,"Sheet6"}</definedName>
    <definedName name="ㄱㄹ홍ㄱ호" localSheetId="0" hidden="1">{#N/A,#N/A,FALSE,"Sheet6"}</definedName>
    <definedName name="ㄱㄹ홍ㄱ호" hidden="1">{#N/A,#N/A,FALSE,"Sheet6"}</definedName>
    <definedName name="ㄱ셔ㅛㅇㄹ" localSheetId="4">'6월 1차분 RACK 추락방지망 물량 산출서'!ㄱ셔ㅛㅇㄹ</definedName>
    <definedName name="ㄱ셔ㅛㅇㄹ" localSheetId="2">'9월 3차분 RACK 추락방지망 물량 산출서'!ㄱ셔ㅛㅇㄹ</definedName>
    <definedName name="ㄱ셔ㅛㅇㄹ" localSheetId="0">'RACK 추락방지망 설치 계약물량'!ㄱ셔ㅛㅇㄹ</definedName>
    <definedName name="ㄱ셔ㅛㅇㄹ">[0]!ㄱ셔ㅛㅇㄹ</definedName>
    <definedName name="ㄱ쇽" localSheetId="4" hidden="1">{#N/A,#N/A,FALSE,"Sheet6"}</definedName>
    <definedName name="ㄱ쇽" localSheetId="2" hidden="1">{#N/A,#N/A,FALSE,"Sheet6"}</definedName>
    <definedName name="ㄱ쇽" localSheetId="0" hidden="1">{#N/A,#N/A,FALSE,"Sheet6"}</definedName>
    <definedName name="ㄱ쇽" hidden="1">{#N/A,#N/A,FALSE,"Sheet6"}</definedName>
    <definedName name="ㄱㅈㅎ" localSheetId="1" hidden="1">#REF!</definedName>
    <definedName name="ㄱㅈㅎ" localSheetId="4" hidden="1">#REF!</definedName>
    <definedName name="ㄱㅈㅎ" localSheetId="2" hidden="1">#REF!</definedName>
    <definedName name="ㄱㅈㅎ" localSheetId="0" hidden="1">#REF!</definedName>
    <definedName name="ㄱㅈㅎ" hidden="1">#REF!</definedName>
    <definedName name="가" localSheetId="1">#REF!</definedName>
    <definedName name="가" localSheetId="4">#REF!</definedName>
    <definedName name="가" localSheetId="2">#REF!</definedName>
    <definedName name="가" localSheetId="0">#REF!</definedName>
    <definedName name="가">#REF!</definedName>
    <definedName name="가리" localSheetId="1" hidden="1">[79]노임이!#REF!</definedName>
    <definedName name="가리" localSheetId="4" hidden="1">[79]노임이!#REF!</definedName>
    <definedName name="가리" localSheetId="2" hidden="1">[79]노임이!#REF!</definedName>
    <definedName name="가리" localSheetId="0" hidden="1">[79]노임이!#REF!</definedName>
    <definedName name="가리" hidden="1">[79]노임이!#REF!</definedName>
    <definedName name="가시나무R4">[80]데이타!$E$2</definedName>
    <definedName name="가시나무R5">[80]데이타!$E$3</definedName>
    <definedName name="가시나무R6">[80]데이타!$E$4</definedName>
    <definedName name="가시나무R8">[80]데이타!$E$5</definedName>
    <definedName name="가시설공" localSheetId="1">#REF!</definedName>
    <definedName name="가시설공" localSheetId="4">#REF!</definedName>
    <definedName name="가시설공" localSheetId="2">#REF!</definedName>
    <definedName name="가시설공" localSheetId="0">#REF!</definedName>
    <definedName name="가시설공">#REF!</definedName>
    <definedName name="가실행" localSheetId="1">#REF!</definedName>
    <definedName name="가실행" localSheetId="4">#REF!</definedName>
    <definedName name="가실행" localSheetId="2">#REF!</definedName>
    <definedName name="가실행" localSheetId="0">#REF!</definedName>
    <definedName name="가실행">#REF!</definedName>
    <definedName name="가이즈까향1204">[80]데이타!$E$6</definedName>
    <definedName name="가이즈까향1505">[80]데이타!$E$7</definedName>
    <definedName name="가이즈까향2006">[80]데이타!$E$8</definedName>
    <definedName name="가이즈까향2008">[80]데이타!$E$9</definedName>
    <definedName name="가이즈까향2510">[80]데이타!$E$10</definedName>
    <definedName name="가중나무B10">[80]데이타!$E$19</definedName>
    <definedName name="가중나무B4">[80]데이타!$E$15</definedName>
    <definedName name="가중나무B5">[80]데이타!$E$16</definedName>
    <definedName name="가중나무B6">[80]데이타!$E$17</definedName>
    <definedName name="가중나무B8">[80]데이타!$E$18</definedName>
    <definedName name="간접비" localSheetId="4">{#N/A,#N/A,FALSE,"갑지";#N/A,#N/A,FALSE,"개요";#N/A,#N/A,FALSE,"비목별";#N/A,#N/A,FALSE,"건물별";#N/A,#N/A,FALSE,"기구표";#N/A,#N/A,FALSE,"직원투입"}</definedName>
    <definedName name="간접비" localSheetId="2">{#N/A,#N/A,FALSE,"갑지";#N/A,#N/A,FALSE,"개요";#N/A,#N/A,FALSE,"비목별";#N/A,#N/A,FALSE,"건물별";#N/A,#N/A,FALSE,"기구표";#N/A,#N/A,FALSE,"직원투입"}</definedName>
    <definedName name="간접비" localSheetId="0">{#N/A,#N/A,FALSE,"갑지";#N/A,#N/A,FALSE,"개요";#N/A,#N/A,FALSE,"비목별";#N/A,#N/A,FALSE,"건물별";#N/A,#N/A,FALSE,"기구표";#N/A,#N/A,FALSE,"직원투입"}</definedName>
    <definedName name="간접비">{#N/A,#N/A,FALSE,"갑지";#N/A,#N/A,FALSE,"개요";#N/A,#N/A,FALSE,"비목별";#N/A,#N/A,FALSE,"건물별";#N/A,#N/A,FALSE,"기구표";#N/A,#N/A,FALSE,"직원투입"}</definedName>
    <definedName name="간접비1" localSheetId="4">{#N/A,#N/A,FALSE,"갑지";#N/A,#N/A,FALSE,"개요";#N/A,#N/A,FALSE,"비목별";#N/A,#N/A,FALSE,"건물별";#N/A,#N/A,FALSE,"기구표";#N/A,#N/A,FALSE,"직원투입"}</definedName>
    <definedName name="간접비1" localSheetId="2">{#N/A,#N/A,FALSE,"갑지";#N/A,#N/A,FALSE,"개요";#N/A,#N/A,FALSE,"비목별";#N/A,#N/A,FALSE,"건물별";#N/A,#N/A,FALSE,"기구표";#N/A,#N/A,FALSE,"직원투입"}</definedName>
    <definedName name="간접비1" localSheetId="0">{#N/A,#N/A,FALSE,"갑지";#N/A,#N/A,FALSE,"개요";#N/A,#N/A,FALSE,"비목별";#N/A,#N/A,FALSE,"건물별";#N/A,#N/A,FALSE,"기구표";#N/A,#N/A,FALSE,"직원투입"}</definedName>
    <definedName name="간접비1">{#N/A,#N/A,FALSE,"갑지";#N/A,#N/A,FALSE,"개요";#N/A,#N/A,FALSE,"비목별";#N/A,#N/A,FALSE,"건물별";#N/A,#N/A,FALSE,"기구표";#N/A,#N/A,FALSE,"직원투입"}</definedName>
    <definedName name="감R10">[80]데이타!$E$24</definedName>
    <definedName name="감R12">[80]데이타!$E$25</definedName>
    <definedName name="감R15">[80]데이타!$E$26</definedName>
    <definedName name="감R5">[80]데이타!$E$20</definedName>
    <definedName name="감R6">[80]데이타!$E$21</definedName>
    <definedName name="감R7">[80]데이타!$E$22</definedName>
    <definedName name="감R8">[80]데이타!$E$23</definedName>
    <definedName name="감나무" localSheetId="1">#REF!</definedName>
    <definedName name="감나무" localSheetId="4">#REF!</definedName>
    <definedName name="감나무" localSheetId="2">#REF!</definedName>
    <definedName name="감나무" localSheetId="0">#REF!</definedName>
    <definedName name="감나무">#REF!</definedName>
    <definedName name="감로건설" localSheetId="4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로건설" localSheetId="2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로건설" localSheetId="0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로건설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리단" localSheetId="4" hidden="1">{#N/A,#N/A,FALSE,"현장 NCR 분석";#N/A,#N/A,FALSE,"현장품질감사";#N/A,#N/A,FALSE,"현장품질감사"}</definedName>
    <definedName name="감리단" localSheetId="2" hidden="1">{#N/A,#N/A,FALSE,"현장 NCR 분석";#N/A,#N/A,FALSE,"현장품질감사";#N/A,#N/A,FALSE,"현장품질감사"}</definedName>
    <definedName name="감리단" localSheetId="0" hidden="1">{#N/A,#N/A,FALSE,"현장 NCR 분석";#N/A,#N/A,FALSE,"현장품질감사";#N/A,#N/A,FALSE,"현장품질감사"}</definedName>
    <definedName name="감리단" hidden="1">{#N/A,#N/A,FALSE,"현장 NCR 분석";#N/A,#N/A,FALSE,"현장품질감사";#N/A,#N/A,FALSE,"현장품질감사"}</definedName>
    <definedName name="감리상주" localSheetId="4" hidden="1">{#N/A,#N/A,FALSE,"지침";#N/A,#N/A,FALSE,"환경분석";#N/A,#N/A,FALSE,"Sheet16"}</definedName>
    <definedName name="감리상주" localSheetId="2" hidden="1">{#N/A,#N/A,FALSE,"지침";#N/A,#N/A,FALSE,"환경분석";#N/A,#N/A,FALSE,"Sheet16"}</definedName>
    <definedName name="감리상주" localSheetId="0" hidden="1">{#N/A,#N/A,FALSE,"지침";#N/A,#N/A,FALSE,"환경분석";#N/A,#N/A,FALSE,"Sheet16"}</definedName>
    <definedName name="감리상주" hidden="1">{#N/A,#N/A,FALSE,"지침";#N/A,#N/A,FALSE,"환경분석";#N/A,#N/A,FALSE,"Sheet16"}</definedName>
    <definedName name="갑지" localSheetId="1">#REF!</definedName>
    <definedName name="갑지" localSheetId="4">#REF!</definedName>
    <definedName name="갑지" localSheetId="2">#REF!</definedName>
    <definedName name="갑지" localSheetId="0">#REF!</definedName>
    <definedName name="갑지">#REF!</definedName>
    <definedName name="강교" localSheetId="4" hidden="1">{#N/A,#N/A,FALSE,"포장2"}</definedName>
    <definedName name="강교" localSheetId="2" hidden="1">{#N/A,#N/A,FALSE,"포장2"}</definedName>
    <definedName name="강교" localSheetId="0" hidden="1">{#N/A,#N/A,FALSE,"포장2"}</definedName>
    <definedName name="강교" hidden="1">{#N/A,#N/A,FALSE,"포장2"}</definedName>
    <definedName name="강구조물" localSheetId="4" hidden="1">{#N/A,#N/A,FALSE,"포장1";#N/A,#N/A,FALSE,"포장1"}</definedName>
    <definedName name="강구조물" localSheetId="2" hidden="1">{#N/A,#N/A,FALSE,"포장1";#N/A,#N/A,FALSE,"포장1"}</definedName>
    <definedName name="강구조물" localSheetId="0" hidden="1">{#N/A,#N/A,FALSE,"포장1";#N/A,#N/A,FALSE,"포장1"}</definedName>
    <definedName name="강구조물" hidden="1">{#N/A,#N/A,FALSE,"포장1";#N/A,#N/A,FALSE,"포장1"}</definedName>
    <definedName name="강릉교동" localSheetId="1">#REF!</definedName>
    <definedName name="강릉교동" localSheetId="4">#REF!</definedName>
    <definedName name="강릉교동" localSheetId="2">#REF!</definedName>
    <definedName name="강릉교동" localSheetId="0">#REF!</definedName>
    <definedName name="강릉교동">#REF!</definedName>
    <definedName name="강릉교동터파기" localSheetId="1">#REF!</definedName>
    <definedName name="강릉교동터파기" localSheetId="4">#REF!</definedName>
    <definedName name="강릉교동터파기" localSheetId="2">#REF!</definedName>
    <definedName name="강릉교동터파기" localSheetId="0">#REF!</definedName>
    <definedName name="강릉교동터파기">#REF!</definedName>
    <definedName name="강릉교동토목" localSheetId="1">#REF!</definedName>
    <definedName name="강릉교동토목" localSheetId="4">#REF!</definedName>
    <definedName name="강릉교동토목" localSheetId="2">#REF!</definedName>
    <definedName name="강릉교동토목" localSheetId="0">#REF!</definedName>
    <definedName name="강릉교동토목">#REF!</definedName>
    <definedName name="강릉교동흙막이" localSheetId="1">#REF!</definedName>
    <definedName name="강릉교동흙막이" localSheetId="4">#REF!</definedName>
    <definedName name="강릉교동흙막이" localSheetId="2">#REF!</definedName>
    <definedName name="강릉교동흙막이" localSheetId="0">#REF!</definedName>
    <definedName name="강릉교동흙막이">#REF!</definedName>
    <definedName name="강릉토공사" localSheetId="1">#REF!</definedName>
    <definedName name="강릉토공사" localSheetId="4">#REF!</definedName>
    <definedName name="강릉토공사" localSheetId="2">#REF!</definedName>
    <definedName name="강릉토공사" localSheetId="0">#REF!</definedName>
    <definedName name="강릉토공사">#REF!</definedName>
    <definedName name="강릉토목공사" localSheetId="1">#REF!</definedName>
    <definedName name="강릉토목공사" localSheetId="4">#REF!</definedName>
    <definedName name="강릉토목공사" localSheetId="2">#REF!</definedName>
    <definedName name="강릉토목공사" localSheetId="0">#REF!</definedName>
    <definedName name="강릉토목공사">#REF!</definedName>
    <definedName name="강릉토목임" localSheetId="1">#REF!</definedName>
    <definedName name="강릉토목임" localSheetId="4">#REF!</definedName>
    <definedName name="강릉토목임" localSheetId="2">#REF!</definedName>
    <definedName name="강릉토목임" localSheetId="0">#REF!</definedName>
    <definedName name="강릉토목임">#REF!</definedName>
    <definedName name="강전기계조립공" localSheetId="1">#REF!</definedName>
    <definedName name="강전기계조립공" localSheetId="4">#REF!</definedName>
    <definedName name="강전기계조립공" localSheetId="2">#REF!</definedName>
    <definedName name="강전기계조립공" localSheetId="0">#REF!</definedName>
    <definedName name="강전기계조립공">#REF!</definedName>
    <definedName name="개나리" localSheetId="1">#REF!</definedName>
    <definedName name="개나리" localSheetId="4">#REF!</definedName>
    <definedName name="개나리" localSheetId="2">#REF!</definedName>
    <definedName name="개나리" localSheetId="0">#REF!</definedName>
    <definedName name="개나리">#REF!</definedName>
    <definedName name="개나리12">[80]데이타!$E$31</definedName>
    <definedName name="개나리3">[80]데이타!$E$27</definedName>
    <definedName name="개나리5">[80]데이타!$E$28</definedName>
    <definedName name="개나리7">[80]데이타!$E$29</definedName>
    <definedName name="개나리9">[80]데이타!$E$30</definedName>
    <definedName name="개산견적" localSheetId="4">{#N/A,#N/A,FALSE,"갑지";#N/A,#N/A,FALSE,"개요";#N/A,#N/A,FALSE,"비목별";#N/A,#N/A,FALSE,"건물별";#N/A,#N/A,FALSE,"기구표";#N/A,#N/A,FALSE,"직원투입"}</definedName>
    <definedName name="개산견적" localSheetId="2">{#N/A,#N/A,FALSE,"갑지";#N/A,#N/A,FALSE,"개요";#N/A,#N/A,FALSE,"비목별";#N/A,#N/A,FALSE,"건물별";#N/A,#N/A,FALSE,"기구표";#N/A,#N/A,FALSE,"직원투입"}</definedName>
    <definedName name="개산견적" localSheetId="0">{#N/A,#N/A,FALSE,"갑지";#N/A,#N/A,FALSE,"개요";#N/A,#N/A,FALSE,"비목별";#N/A,#N/A,FALSE,"건물별";#N/A,#N/A,FALSE,"기구표";#N/A,#N/A,FALSE,"직원투입"}</definedName>
    <definedName name="개산견적">{#N/A,#N/A,FALSE,"갑지";#N/A,#N/A,FALSE,"개요";#N/A,#N/A,FALSE,"비목별";#N/A,#N/A,FALSE,"건물별";#N/A,#N/A,FALSE,"기구표";#N/A,#N/A,FALSE,"직원투입"}</definedName>
    <definedName name="개쉬땅1204">[80]데이타!$E$32</definedName>
    <definedName name="개쉬땅1506">[80]데이타!$E$33</definedName>
    <definedName name="개요" localSheetId="1" hidden="1">[81]기안!#REF!</definedName>
    <definedName name="개요" localSheetId="4" hidden="1">[81]기안!#REF!</definedName>
    <definedName name="개요" localSheetId="2" hidden="1">[81]기안!#REF!</definedName>
    <definedName name="개요" localSheetId="0" hidden="1">[81]기안!#REF!</definedName>
    <definedName name="개요" hidden="1">[81]기안!#REF!</definedName>
    <definedName name="개요1" localSheetId="1" hidden="1">[81]기안!#REF!</definedName>
    <definedName name="개요1" localSheetId="4" hidden="1">[81]기안!#REF!</definedName>
    <definedName name="개요1" localSheetId="2" hidden="1">[81]기안!#REF!</definedName>
    <definedName name="개요1" localSheetId="0" hidden="1">[81]기안!#REF!</definedName>
    <definedName name="개요1" hidden="1">[81]기안!#REF!</definedName>
    <definedName name="개요2" localSheetId="1" hidden="1">[82]개산공사비!#REF!</definedName>
    <definedName name="개요2" localSheetId="4" hidden="1">[82]개산공사비!#REF!</definedName>
    <definedName name="개요2" localSheetId="2" hidden="1">[82]개산공사비!#REF!</definedName>
    <definedName name="개요2" localSheetId="0" hidden="1">[82]개산공사비!#REF!</definedName>
    <definedName name="개요2" hidden="1">[82]개산공사비!#REF!</definedName>
    <definedName name="개정번호" localSheetId="1">#REF!</definedName>
    <definedName name="개정번호" localSheetId="4">#REF!</definedName>
    <definedName name="개정번호" localSheetId="2">#REF!</definedName>
    <definedName name="개정번호" localSheetId="0">#REF!</definedName>
    <definedName name="개정번호">#REF!</definedName>
    <definedName name="개정일자" localSheetId="1">#REF!</definedName>
    <definedName name="개정일자" localSheetId="4">#REF!</definedName>
    <definedName name="개정일자" localSheetId="2">#REF!</definedName>
    <definedName name="개정일자" localSheetId="0">#REF!</definedName>
    <definedName name="개정일자">#REF!</definedName>
    <definedName name="개조" localSheetId="1">'[83]2.대외공문'!#REF!</definedName>
    <definedName name="개조" localSheetId="4">'[83]2.대외공문'!#REF!</definedName>
    <definedName name="개조" localSheetId="2">'[83]2.대외공문'!#REF!</definedName>
    <definedName name="개조" localSheetId="0">'[83]2.대외공문'!#REF!</definedName>
    <definedName name="개조">'[83]2.대외공문'!#REF!</definedName>
    <definedName name="갱부" localSheetId="1">#REF!</definedName>
    <definedName name="갱부" localSheetId="4">#REF!</definedName>
    <definedName name="갱부" localSheetId="2">#REF!</definedName>
    <definedName name="갱부" localSheetId="0">#REF!</definedName>
    <definedName name="갱부">#REF!</definedName>
    <definedName name="건공" localSheetId="1">#REF!</definedName>
    <definedName name="건공" localSheetId="4">#REF!</definedName>
    <definedName name="건공" localSheetId="2">#REF!</definedName>
    <definedName name="건공" localSheetId="0">#REF!</definedName>
    <definedName name="건공">#REF!</definedName>
    <definedName name="건물별분석" localSheetId="1">[14]골조시행!#REF!</definedName>
    <definedName name="건물별분석" localSheetId="4">[14]골조시행!#REF!</definedName>
    <definedName name="건물별분석" localSheetId="2">[14]골조시행!#REF!</definedName>
    <definedName name="건물별분석" localSheetId="0">[14]골조시행!#REF!</definedName>
    <definedName name="건물별분석">[14]골조시행!#REF!</definedName>
    <definedName name="건축" localSheetId="1" hidden="1">#REF!</definedName>
    <definedName name="건축" localSheetId="4" hidden="1">#REF!</definedName>
    <definedName name="건축" localSheetId="2" hidden="1">#REF!</definedName>
    <definedName name="건축" localSheetId="0" hidden="1">#REF!</definedName>
    <definedName name="건축" hidden="1">#REF!</definedName>
    <definedName name="건축가실" localSheetId="1">#REF!</definedName>
    <definedName name="건축가실" localSheetId="4">#REF!</definedName>
    <definedName name="건축가실" localSheetId="2">#REF!</definedName>
    <definedName name="건축가실" localSheetId="0">#REF!</definedName>
    <definedName name="건축가실">#REF!</definedName>
    <definedName name="건축공사" localSheetId="1">#REF!</definedName>
    <definedName name="건축공사" localSheetId="4">#REF!</definedName>
    <definedName name="건축공사" localSheetId="2">#REF!</definedName>
    <definedName name="건축공사" localSheetId="0">#REF!</definedName>
    <definedName name="건축공사">#REF!</definedName>
    <definedName name="건축내역5" localSheetId="1" hidden="1">#REF!</definedName>
    <definedName name="건축내역5" localSheetId="4" hidden="1">#REF!</definedName>
    <definedName name="건축내역5" localSheetId="2" hidden="1">#REF!</definedName>
    <definedName name="건축내역5" localSheetId="0" hidden="1">#REF!</definedName>
    <definedName name="건축내역5" hidden="1">#REF!</definedName>
    <definedName name="건축면적" localSheetId="1">#REF!</definedName>
    <definedName name="건축면적" localSheetId="4">#REF!</definedName>
    <definedName name="건축면적" localSheetId="2">#REF!</definedName>
    <definedName name="건축면적" localSheetId="0">#REF!</definedName>
    <definedName name="건축면적">#REF!</definedName>
    <definedName name="건축목공" localSheetId="1">#REF!</definedName>
    <definedName name="건축목공" localSheetId="4">#REF!</definedName>
    <definedName name="건축목공" localSheetId="2">#REF!</definedName>
    <definedName name="건축목공" localSheetId="0">#REF!</definedName>
    <definedName name="건축목공">#REF!</definedName>
    <definedName name="건축비목집계" localSheetId="4">{#N/A,#N/A,FALSE,"표지"}</definedName>
    <definedName name="건축비목집계" localSheetId="2">{#N/A,#N/A,FALSE,"표지"}</definedName>
    <definedName name="건축비목집계" localSheetId="0">{#N/A,#N/A,FALSE,"표지"}</definedName>
    <definedName name="건축비목집계">{#N/A,#N/A,FALSE,"표지"}</definedName>
    <definedName name="건축서비스">#N/A</definedName>
    <definedName name="건축토공" localSheetId="4" hidden="1">{#N/A,#N/A,FALSE,"기안지";#N/A,#N/A,FALSE,"통신지"}</definedName>
    <definedName name="건축토공" localSheetId="2" hidden="1">{#N/A,#N/A,FALSE,"기안지";#N/A,#N/A,FALSE,"통신지"}</definedName>
    <definedName name="건축토공" localSheetId="0" hidden="1">{#N/A,#N/A,FALSE,"기안지";#N/A,#N/A,FALSE,"통신지"}</definedName>
    <definedName name="건축토공" hidden="1">{#N/A,#N/A,FALSE,"기안지";#N/A,#N/A,FALSE,"통신지"}</definedName>
    <definedName name="견적" localSheetId="1">#REF!</definedName>
    <definedName name="견적" localSheetId="4">#REF!</definedName>
    <definedName name="견적" localSheetId="2">#REF!</definedName>
    <definedName name="견적" localSheetId="0">#REF!</definedName>
    <definedName name="견적">#REF!</definedName>
    <definedName name="견적2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2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SHEET" localSheetId="4" hidden="1">{#N/A,#N/A,FALSE,"CCTV"}</definedName>
    <definedName name="견적SHEET" localSheetId="2" hidden="1">{#N/A,#N/A,FALSE,"CCTV"}</definedName>
    <definedName name="견적SHEET" localSheetId="0" hidden="1">{#N/A,#N/A,FALSE,"CCTV"}</definedName>
    <definedName name="견적SHEET" hidden="1">{#N/A,#N/A,FALSE,"CCTV"}</definedName>
    <definedName name="견적갑" localSheetId="1">#REF!</definedName>
    <definedName name="견적갑" localSheetId="4">#REF!</definedName>
    <definedName name="견적갑" localSheetId="2">#REF!</definedName>
    <definedName name="견적갑" localSheetId="0">#REF!</definedName>
    <definedName name="견적갑">#REF!</definedName>
    <definedName name="견적금액분석" localSheetId="1">[84]!이전화면1</definedName>
    <definedName name="견적금액분석" localSheetId="2">[84]!이전화면1</definedName>
    <definedName name="견적금액분석">[84]!이전화면1</definedName>
    <definedName name="견적대비" localSheetId="4" hidden="1">{#N/A,#N/A,FALSE,"포장2"}</definedName>
    <definedName name="견적대비" localSheetId="2" hidden="1">{#N/A,#N/A,FALSE,"포장2"}</definedName>
    <definedName name="견적대비" localSheetId="0" hidden="1">{#N/A,#N/A,FALSE,"포장2"}</definedName>
    <definedName name="견적대비" hidden="1">{#N/A,#N/A,FALSE,"포장2"}</definedName>
    <definedName name="견적대비표" localSheetId="1" hidden="1">#REF!</definedName>
    <definedName name="견적대비표" localSheetId="4" hidden="1">#REF!</definedName>
    <definedName name="견적대비표" localSheetId="2" hidden="1">#REF!</definedName>
    <definedName name="견적대비표" localSheetId="0" hidden="1">#REF!</definedName>
    <definedName name="견적대비표" hidden="1">#REF!</definedName>
    <definedName name="견적사항요약" localSheetId="1">[85]!견적사항요약</definedName>
    <definedName name="견적사항요약" localSheetId="2">[85]!견적사항요약</definedName>
    <definedName name="견적사항요약">[85]!견적사항요약</definedName>
    <definedName name="견적서" localSheetId="4" hidden="1">{#N/A,#N/A,FALSE,"구조2"}</definedName>
    <definedName name="견적서" localSheetId="2" hidden="1">{#N/A,#N/A,FALSE,"구조2"}</definedName>
    <definedName name="견적서" localSheetId="0" hidden="1">{#N/A,#N/A,FALSE,"구조2"}</definedName>
    <definedName name="견적서" hidden="1">{#N/A,#N/A,FALSE,"구조2"}</definedName>
    <definedName name="견적의뢰" localSheetId="1">#REF!</definedName>
    <definedName name="견적의뢰" localSheetId="4">#REF!</definedName>
    <definedName name="견적의뢰" localSheetId="2">#REF!</definedName>
    <definedName name="견적의뢰" localSheetId="0">#REF!</definedName>
    <definedName name="견적의뢰">#REF!</definedName>
    <definedName name="견적의뢰2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의뢰2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의뢰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의뢰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탱크" localSheetId="1">#REF!</definedName>
    <definedName name="견적탱크" localSheetId="4">#REF!</definedName>
    <definedName name="견적탱크" localSheetId="2">#REF!</definedName>
    <definedName name="견적탱크" localSheetId="0">#REF!</definedName>
    <definedName name="견적탱크">#REF!</definedName>
    <definedName name="견적품의" localSheetId="1">#REF!</definedName>
    <definedName name="견적품의" localSheetId="4">#REF!</definedName>
    <definedName name="견적품의" localSheetId="2">#REF!</definedName>
    <definedName name="견적품의" localSheetId="0">#REF!</definedName>
    <definedName name="견적품의">#REF!</definedName>
    <definedName name="결" localSheetId="4" hidden="1">{#N/A,#N/A,FALSE,"포장2"}</definedName>
    <definedName name="결" localSheetId="2" hidden="1">{#N/A,#N/A,FALSE,"포장2"}</definedName>
    <definedName name="결" localSheetId="0" hidden="1">{#N/A,#N/A,FALSE,"포장2"}</definedName>
    <definedName name="결" hidden="1">{#N/A,#N/A,FALSE,"포장2"}</definedName>
    <definedName name="결과" localSheetId="4" hidden="1">{#N/A,#N/A,FALSE,"포장2"}</definedName>
    <definedName name="결과" localSheetId="2" hidden="1">{#N/A,#N/A,FALSE,"포장2"}</definedName>
    <definedName name="결과" localSheetId="0" hidden="1">{#N/A,#N/A,FALSE,"포장2"}</definedName>
    <definedName name="결과" hidden="1">{#N/A,#N/A,FALSE,"포장2"}</definedName>
    <definedName name="겹동백1002">[80]데이타!$E$145</definedName>
    <definedName name="겹동백1204">[80]데이타!$E$146</definedName>
    <definedName name="겹동백1506">[80]데이타!$E$147</definedName>
    <definedName name="겹벗R6">[80]데이타!$E$34</definedName>
    <definedName name="겹벗R8">[80]데이타!$E$35</definedName>
    <definedName name="겹철쭉0304">[80]데이타!$E$36</definedName>
    <definedName name="겹철쭉0506">[80]데이타!$E$37</definedName>
    <definedName name="겹철쭉0608">[80]데이타!$E$38</definedName>
    <definedName name="겹철쭉0810">[80]데이타!$E$39</definedName>
    <definedName name="겹철쭉0812">[80]데이타!$E$40</definedName>
    <definedName name="경" localSheetId="1">#REF!</definedName>
    <definedName name="경" localSheetId="4">#REF!</definedName>
    <definedName name="경" localSheetId="2">#REF!</definedName>
    <definedName name="경" localSheetId="0">#REF!</definedName>
    <definedName name="경">#REF!</definedName>
    <definedName name="경_간단" localSheetId="1">#REF!</definedName>
    <definedName name="경_간단" localSheetId="4">#REF!</definedName>
    <definedName name="경_간단" localSheetId="2">#REF!</definedName>
    <definedName name="경_간단" localSheetId="0">#REF!</definedName>
    <definedName name="경_간단">#REF!</definedName>
    <definedName name="경_강관비계12개월" localSheetId="1">#REF!</definedName>
    <definedName name="경_강관비계12개월" localSheetId="4">#REF!</definedName>
    <definedName name="경_강관비계12개월" localSheetId="2">#REF!</definedName>
    <definedName name="경_강관비계12개월" localSheetId="0">#REF!</definedName>
    <definedName name="경_강관비계12개월">#REF!</definedName>
    <definedName name="경_강관비계3개월" localSheetId="1">#REF!</definedName>
    <definedName name="경_강관비계3개월" localSheetId="4">#REF!</definedName>
    <definedName name="경_강관비계3개월" localSheetId="2">#REF!</definedName>
    <definedName name="경_강관비계3개월" localSheetId="0">#REF!</definedName>
    <definedName name="경_강관비계3개월">#REF!</definedName>
    <definedName name="경_강관비계6개월" localSheetId="1">#REF!</definedName>
    <definedName name="경_강관비계6개월" localSheetId="4">#REF!</definedName>
    <definedName name="경_강관비계6개월" localSheetId="2">#REF!</definedName>
    <definedName name="경_강관비계6개월" localSheetId="0">#REF!</definedName>
    <definedName name="경_강관비계6개월">#REF!</definedName>
    <definedName name="경_거푸집1회" localSheetId="1">#REF!</definedName>
    <definedName name="경_거푸집1회" localSheetId="4">#REF!</definedName>
    <definedName name="경_거푸집1회" localSheetId="2">#REF!</definedName>
    <definedName name="경_거푸집1회" localSheetId="0">#REF!</definedName>
    <definedName name="경_거푸집1회">#REF!</definedName>
    <definedName name="경_거푸집3회" localSheetId="1">#REF!</definedName>
    <definedName name="경_거푸집3회" localSheetId="4">#REF!</definedName>
    <definedName name="경_거푸집3회" localSheetId="2">#REF!</definedName>
    <definedName name="경_거푸집3회" localSheetId="0">#REF!</definedName>
    <definedName name="경_거푸집3회">#REF!</definedName>
    <definedName name="경_거푸집4회" localSheetId="1">#REF!</definedName>
    <definedName name="경_거푸집4회" localSheetId="4">#REF!</definedName>
    <definedName name="경_거푸집4회" localSheetId="2">#REF!</definedName>
    <definedName name="경_거푸집4회" localSheetId="0">#REF!</definedName>
    <definedName name="경_거푸집4회">#REF!</definedName>
    <definedName name="경_거푸집6회" localSheetId="1">#REF!</definedName>
    <definedName name="경_거푸집6회" localSheetId="4">#REF!</definedName>
    <definedName name="경_거푸집6회" localSheetId="2">#REF!</definedName>
    <definedName name="경_거푸집6회" localSheetId="0">#REF!</definedName>
    <definedName name="경_거푸집6회">#REF!</definedName>
    <definedName name="경_모르터2" localSheetId="1">#REF!</definedName>
    <definedName name="경_모르터2" localSheetId="4">#REF!</definedName>
    <definedName name="경_모르터2" localSheetId="2">#REF!</definedName>
    <definedName name="경_모르터2" localSheetId="0">#REF!</definedName>
    <definedName name="경_모르터2">#REF!</definedName>
    <definedName name="경_모르터3" localSheetId="1">#REF!</definedName>
    <definedName name="경_모르터3" localSheetId="4">#REF!</definedName>
    <definedName name="경_모르터3" localSheetId="2">#REF!</definedName>
    <definedName name="경_모르터3" localSheetId="0">#REF!</definedName>
    <definedName name="경_모르터3">#REF!</definedName>
    <definedName name="경_무근40_08" localSheetId="1">#REF!</definedName>
    <definedName name="경_무근40_08" localSheetId="4">#REF!</definedName>
    <definedName name="경_무근40_08" localSheetId="2">#REF!</definedName>
    <definedName name="경_무근40_08" localSheetId="0">#REF!</definedName>
    <definedName name="경_무근40_08">#REF!</definedName>
    <definedName name="경_무근40_12" localSheetId="1">#REF!</definedName>
    <definedName name="경_무근40_12" localSheetId="4">#REF!</definedName>
    <definedName name="경_무근40_12" localSheetId="2">#REF!</definedName>
    <definedName name="경_무근40_12" localSheetId="0">#REF!</definedName>
    <definedName name="경_무근40_12">#REF!</definedName>
    <definedName name="경_문양거푸집" localSheetId="1">#REF!</definedName>
    <definedName name="경_문양거푸집" localSheetId="4">#REF!</definedName>
    <definedName name="경_문양거푸집" localSheetId="2">#REF!</definedName>
    <definedName name="경_문양거푸집" localSheetId="0">#REF!</definedName>
    <definedName name="경_문양거푸집">#REF!</definedName>
    <definedName name="경_보통" localSheetId="1">#REF!</definedName>
    <definedName name="경_보통" localSheetId="4">#REF!</definedName>
    <definedName name="경_보통" localSheetId="2">#REF!</definedName>
    <definedName name="경_보통" localSheetId="0">#REF!</definedName>
    <definedName name="경_보통">#REF!</definedName>
    <definedName name="경_복잡" localSheetId="1">#REF!</definedName>
    <definedName name="경_복잡" localSheetId="4">#REF!</definedName>
    <definedName name="경_복잡" localSheetId="2">#REF!</definedName>
    <definedName name="경_복잡" localSheetId="0">#REF!</definedName>
    <definedName name="경_복잡">#REF!</definedName>
    <definedName name="경_소형25_12" localSheetId="1">#REF!</definedName>
    <definedName name="경_소형25_12" localSheetId="4">#REF!</definedName>
    <definedName name="경_소형25_12" localSheetId="2">#REF!</definedName>
    <definedName name="경_소형25_12" localSheetId="0">#REF!</definedName>
    <definedName name="경_소형25_12">#REF!</definedName>
    <definedName name="경_소형40_08" localSheetId="1">#REF!</definedName>
    <definedName name="경_소형40_08" localSheetId="4">#REF!</definedName>
    <definedName name="경_소형40_08" localSheetId="2">#REF!</definedName>
    <definedName name="경_소형40_08" localSheetId="0">#REF!</definedName>
    <definedName name="경_소형40_08">#REF!</definedName>
    <definedName name="경_소형40_12" localSheetId="1">#REF!</definedName>
    <definedName name="경_소형40_12" localSheetId="4">#REF!</definedName>
    <definedName name="경_소형40_12" localSheetId="2">#REF!</definedName>
    <definedName name="경_소형40_12" localSheetId="0">#REF!</definedName>
    <definedName name="경_소형40_12">#REF!</definedName>
    <definedName name="경_아스콘기층" localSheetId="1">#REF!</definedName>
    <definedName name="경_아스콘기층" localSheetId="4">#REF!</definedName>
    <definedName name="경_아스콘기층" localSheetId="2">#REF!</definedName>
    <definedName name="경_아스콘기층" localSheetId="0">#REF!</definedName>
    <definedName name="경_아스콘기층">#REF!</definedName>
    <definedName name="경_아스콘표층" localSheetId="1">#REF!</definedName>
    <definedName name="경_아스콘표층" localSheetId="4">#REF!</definedName>
    <definedName name="경_아스콘표층" localSheetId="2">#REF!</definedName>
    <definedName name="경_아스콘표층" localSheetId="0">#REF!</definedName>
    <definedName name="경_아스콘표층">#REF!</definedName>
    <definedName name="경_철근25_12" localSheetId="1">#REF!</definedName>
    <definedName name="경_철근25_12" localSheetId="4">#REF!</definedName>
    <definedName name="경_철근25_12" localSheetId="2">#REF!</definedName>
    <definedName name="경_철근25_12" localSheetId="0">#REF!</definedName>
    <definedName name="경_철근25_12">#REF!</definedName>
    <definedName name="경_철근40_08" localSheetId="1">#REF!</definedName>
    <definedName name="경_철근40_08" localSheetId="4">#REF!</definedName>
    <definedName name="경_철근40_08" localSheetId="2">#REF!</definedName>
    <definedName name="경_철근40_08" localSheetId="0">#REF!</definedName>
    <definedName name="경_철근40_08">#REF!</definedName>
    <definedName name="경_철근40_12" localSheetId="1">#REF!</definedName>
    <definedName name="경_철근40_12" localSheetId="4">#REF!</definedName>
    <definedName name="경_철근40_12" localSheetId="2">#REF!</definedName>
    <definedName name="경_철근40_12" localSheetId="0">#REF!</definedName>
    <definedName name="경_철근40_12">#REF!</definedName>
    <definedName name="경_콘크리트" localSheetId="1">#REF!</definedName>
    <definedName name="경_콘크리트" localSheetId="4">#REF!</definedName>
    <definedName name="경_콘크리트" localSheetId="2">#REF!</definedName>
    <definedName name="경_콘크리트" localSheetId="0">#REF!</definedName>
    <definedName name="경_콘크리트">#REF!</definedName>
    <definedName name="경_택코팅" localSheetId="1">#REF!</definedName>
    <definedName name="경_택코팅" localSheetId="4">#REF!</definedName>
    <definedName name="경_택코팅" localSheetId="2">#REF!</definedName>
    <definedName name="경_택코팅" localSheetId="0">#REF!</definedName>
    <definedName name="경_택코팅">#REF!</definedName>
    <definedName name="경_프라임코팅" localSheetId="1">#REF!</definedName>
    <definedName name="경_프라임코팅" localSheetId="4">#REF!</definedName>
    <definedName name="경_프라임코팅" localSheetId="2">#REF!</definedName>
    <definedName name="경_프라임코팅" localSheetId="0">#REF!</definedName>
    <definedName name="경_프라임코팅">#REF!</definedName>
    <definedName name="경량천정틀" localSheetId="1">[86]실행!#REF!</definedName>
    <definedName name="경량천정틀" localSheetId="4">[86]실행!#REF!</definedName>
    <definedName name="경량천정틀" localSheetId="2">[86]실행!#REF!</definedName>
    <definedName name="경량천정틀" localSheetId="0">[86]실행!#REF!</definedName>
    <definedName name="경량천정틀">[86]실행!#REF!</definedName>
    <definedName name="경비" localSheetId="1">[87]일위대가표!#REF!</definedName>
    <definedName name="경비" localSheetId="4">[87]일위대가표!#REF!</definedName>
    <definedName name="경비" localSheetId="2">[87]일위대가표!#REF!</definedName>
    <definedName name="경비" localSheetId="0">[87]일위대가표!#REF!</definedName>
    <definedName name="경비">[87]일위대가표!#REF!</definedName>
    <definedName name="경비1" localSheetId="1" hidden="1">#REF!</definedName>
    <definedName name="경비1" localSheetId="4" hidden="1">#REF!</definedName>
    <definedName name="경비1" localSheetId="2" hidden="1">#REF!</definedName>
    <definedName name="경비1" localSheetId="0" hidden="1">#REF!</definedName>
    <definedName name="경비1" hidden="1">#REF!</definedName>
    <definedName name="경비2" localSheetId="1">#REF!</definedName>
    <definedName name="경비2" localSheetId="4">#REF!</definedName>
    <definedName name="경비2" localSheetId="2">#REF!</definedName>
    <definedName name="경비2" localSheetId="0">#REF!</definedName>
    <definedName name="경비2">#REF!</definedName>
    <definedName name="경비기준" localSheetId="1">#REF!</definedName>
    <definedName name="경비기준" localSheetId="4">#REF!</definedName>
    <definedName name="경비기준" localSheetId="2">#REF!</definedName>
    <definedName name="경비기준" localSheetId="0">#REF!</definedName>
    <definedName name="경비기준">#REF!</definedName>
    <definedName name="경비참고DATA" localSheetId="1">#REF!</definedName>
    <definedName name="경비참고DATA" localSheetId="4">#REF!</definedName>
    <definedName name="경비참고DATA" localSheetId="2">#REF!</definedName>
    <definedName name="경비참고DATA" localSheetId="0">#REF!</definedName>
    <definedName name="경비참고DATA">#REF!</definedName>
    <definedName name="경사" localSheetId="1">#REF!</definedName>
    <definedName name="경사" localSheetId="4">#REF!</definedName>
    <definedName name="경사" localSheetId="2">#REF!</definedName>
    <definedName name="경사" localSheetId="0">#REF!</definedName>
    <definedName name="경사">#REF!</definedName>
    <definedName name="경상" localSheetId="1">#REF!</definedName>
    <definedName name="경상" localSheetId="4">#REF!</definedName>
    <definedName name="경상" localSheetId="2">#REF!</definedName>
    <definedName name="경상" localSheetId="0">#REF!</definedName>
    <definedName name="경상">#REF!</definedName>
    <definedName name="경상비" localSheetId="1">#REF!</definedName>
    <definedName name="경상비" localSheetId="4">#REF!</definedName>
    <definedName name="경상비" localSheetId="2">#REF!</definedName>
    <definedName name="경상비" localSheetId="0">#REF!</definedName>
    <definedName name="경상비">#REF!</definedName>
    <definedName name="경유">[88]단가및재료비!$C$4</definedName>
    <definedName name="계" localSheetId="1">#REF!</definedName>
    <definedName name="계" localSheetId="4">#REF!</definedName>
    <definedName name="계" localSheetId="2">#REF!</definedName>
    <definedName name="계" localSheetId="0">#REF!</definedName>
    <definedName name="계">#REF!</definedName>
    <definedName name="계수B5">[80]데이타!$E$41</definedName>
    <definedName name="계수B6">[80]데이타!$E$42</definedName>
    <definedName name="계수B8">[80]데이타!$E$43</definedName>
    <definedName name="계약내역" localSheetId="1" hidden="1">#REF!</definedName>
    <definedName name="계약내역" localSheetId="4" hidden="1">#REF!</definedName>
    <definedName name="계약내역" localSheetId="2" hidden="1">#REF!</definedName>
    <definedName name="계약내역" localSheetId="0" hidden="1">#REF!</definedName>
    <definedName name="계약내역" hidden="1">#REF!</definedName>
    <definedName name="계장공" localSheetId="1">'[89]일위대가 '!#REF!</definedName>
    <definedName name="계장공" localSheetId="4">'[89]일위대가 '!#REF!</definedName>
    <definedName name="계장공" localSheetId="2">'[89]일위대가 '!#REF!</definedName>
    <definedName name="계장공" localSheetId="0">'[89]일위대가 '!#REF!</definedName>
    <definedName name="계장공">'[89]일위대가 '!#REF!</definedName>
    <definedName name="계전2" localSheetId="1" hidden="1">#REF!</definedName>
    <definedName name="계전2" localSheetId="4" hidden="1">#REF!</definedName>
    <definedName name="계전2" localSheetId="2" hidden="1">#REF!</definedName>
    <definedName name="계전2" localSheetId="0" hidden="1">#REF!</definedName>
    <definedName name="계전2" hidden="1">#REF!</definedName>
    <definedName name="계정">[90]계정!$A$3:$C$119</definedName>
    <definedName name="계측" localSheetId="1">#REF!</definedName>
    <definedName name="계측" localSheetId="4">#REF!</definedName>
    <definedName name="계측" localSheetId="2">#REF!</definedName>
    <definedName name="계측" localSheetId="0">#REF!</definedName>
    <definedName name="계측">#REF!</definedName>
    <definedName name="계측기기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기기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기기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기기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실행" localSheetId="1">#REF!</definedName>
    <definedName name="계측실행" localSheetId="4">#REF!</definedName>
    <definedName name="계측실행" localSheetId="2">#REF!</definedName>
    <definedName name="계측실행" localSheetId="0">#REF!</definedName>
    <definedName name="계측실행">#REF!</definedName>
    <definedName name="고광3">[80]데이타!$E$44</definedName>
    <definedName name="고광5">[80]데이타!$E$45</definedName>
    <definedName name="고압케이블전공" localSheetId="1">#REF!</definedName>
    <definedName name="고압케이블전공" localSheetId="4">#REF!</definedName>
    <definedName name="고압케이블전공" localSheetId="2">#REF!</definedName>
    <definedName name="고압케이블전공" localSheetId="0">#REF!</definedName>
    <definedName name="고압케이블전공">#REF!</definedName>
    <definedName name="고자재처리" localSheetId="1">#REF!</definedName>
    <definedName name="고자재처리" localSheetId="4">#REF!</definedName>
    <definedName name="고자재처리" localSheetId="2">#REF!</definedName>
    <definedName name="고자재처리" localSheetId="0">#REF!</definedName>
    <definedName name="고자재처리">#REF!</definedName>
    <definedName name="곧ㄱ" localSheetId="4" hidden="1">{#N/A,#N/A,FALSE,"Sheet6"}</definedName>
    <definedName name="곧ㄱ" localSheetId="2" hidden="1">{#N/A,#N/A,FALSE,"Sheet6"}</definedName>
    <definedName name="곧ㄱ" localSheetId="0" hidden="1">{#N/A,#N/A,FALSE,"Sheet6"}</definedName>
    <definedName name="곧ㄱ" hidden="1">{#N/A,#N/A,FALSE,"Sheet6"}</definedName>
    <definedName name="골조공사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공사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공사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공사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물량대비" localSheetId="1" hidden="1">[16]본사공가현황!#REF!</definedName>
    <definedName name="골조물량대비" localSheetId="4" hidden="1">[16]본사공가현황!#REF!</definedName>
    <definedName name="골조물량대비" localSheetId="2" hidden="1">[16]본사공가현황!#REF!</definedName>
    <definedName name="골조물량대비" localSheetId="0" hidden="1">[16]본사공가현황!#REF!</definedName>
    <definedName name="골조물량대비" hidden="1">[16]본사공가현황!#REF!</definedName>
    <definedName name="곰솔2508">[91]데이타!$E$46</definedName>
    <definedName name="곰솔3010">[80]데이타!$E$47</definedName>
    <definedName name="곰솔R10">[80]데이타!$E$48</definedName>
    <definedName name="곰솔R12">[80]데이타!$E$49</definedName>
    <definedName name="곰솔R15">[80]데이타!$E$50</definedName>
    <definedName name="공__종" localSheetId="1">#REF!</definedName>
    <definedName name="공__종" localSheetId="4">#REF!</definedName>
    <definedName name="공__종" localSheetId="2">#REF!</definedName>
    <definedName name="공__종" localSheetId="0">#REF!</definedName>
    <definedName name="공__종">#REF!</definedName>
    <definedName name="공공도서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구" localSheetId="1">#REF!</definedName>
    <definedName name="공구" localSheetId="4">#REF!</definedName>
    <definedName name="공구" localSheetId="2">#REF!</definedName>
    <definedName name="공구" localSheetId="0">#REF!</definedName>
    <definedName name="공구">#REF!</definedName>
    <definedName name="공구손료" localSheetId="1">#REF!</definedName>
    <definedName name="공구손료" localSheetId="4">#REF!</definedName>
    <definedName name="공구손료" localSheetId="2">#REF!</definedName>
    <definedName name="공구손료" localSheetId="0">#REF!</definedName>
    <definedName name="공구손료">#REF!</definedName>
    <definedName name="공기">[92]동원인원!$E$127</definedName>
    <definedName name="공기1" localSheetId="1" hidden="1">[93]설계내역서!#REF!</definedName>
    <definedName name="공기1" localSheetId="4" hidden="1">[93]설계내역서!#REF!</definedName>
    <definedName name="공기1" localSheetId="2" hidden="1">[93]설계내역서!#REF!</definedName>
    <definedName name="공기1" localSheetId="0" hidden="1">[93]설계내역서!#REF!</definedName>
    <definedName name="공기1" hidden="1">[93]설계내역서!#REF!</definedName>
    <definedName name="공동구토공" localSheetId="4" hidden="1">{#N/A,#N/A,FALSE,"기안지";#N/A,#N/A,FALSE,"통신지"}</definedName>
    <definedName name="공동구토공" localSheetId="2" hidden="1">{#N/A,#N/A,FALSE,"기안지";#N/A,#N/A,FALSE,"통신지"}</definedName>
    <definedName name="공동구토공" localSheetId="0" hidden="1">{#N/A,#N/A,FALSE,"기안지";#N/A,#N/A,FALSE,"통신지"}</definedName>
    <definedName name="공동구토공" hidden="1">{#N/A,#N/A,FALSE,"기안지";#N/A,#N/A,FALSE,"통신지"}</definedName>
    <definedName name="공문1" localSheetId="4" hidden="1">{#N/A,#N/A,FALSE,"현장 NCR 분석";#N/A,#N/A,FALSE,"현장품질감사";#N/A,#N/A,FALSE,"현장품질감사"}</definedName>
    <definedName name="공문1" localSheetId="2" hidden="1">{#N/A,#N/A,FALSE,"현장 NCR 분석";#N/A,#N/A,FALSE,"현장품질감사";#N/A,#N/A,FALSE,"현장품질감사"}</definedName>
    <definedName name="공문1" localSheetId="0" hidden="1">{#N/A,#N/A,FALSE,"현장 NCR 분석";#N/A,#N/A,FALSE,"현장품질감사";#N/A,#N/A,FALSE,"현장품질감사"}</definedName>
    <definedName name="공문1" hidden="1">{#N/A,#N/A,FALSE,"현장 NCR 분석";#N/A,#N/A,FALSE,"현장품질감사";#N/A,#N/A,FALSE,"현장품질감사"}</definedName>
    <definedName name="공사개요">[94]database!$B$2:$AW$23</definedName>
    <definedName name="공사명" localSheetId="1">#REF!</definedName>
    <definedName name="공사명" localSheetId="4">#REF!</definedName>
    <definedName name="공사명" localSheetId="2">#REF!</definedName>
    <definedName name="공사명" localSheetId="0">#REF!</definedName>
    <definedName name="공사명">#REF!</definedName>
    <definedName name="공사분석" localSheetId="1">[14]골조시행!#REF!</definedName>
    <definedName name="공사분석" localSheetId="4">[14]골조시행!#REF!</definedName>
    <definedName name="공사분석" localSheetId="2">[14]골조시행!#REF!</definedName>
    <definedName name="공사분석" localSheetId="0">[14]골조시행!#REF!</definedName>
    <definedName name="공사분석">[14]골조시행!#REF!</definedName>
    <definedName name="공사비집계표" localSheetId="1">[1]현장경비!#REF!</definedName>
    <definedName name="공사비집계표" localSheetId="4">[1]현장경비!#REF!</definedName>
    <definedName name="공사비집계표" localSheetId="2">[1]현장경비!#REF!</definedName>
    <definedName name="공사비집계표" localSheetId="0">[1]현장경비!#REF!</definedName>
    <definedName name="공사비집계표">[1]현장경비!#REF!</definedName>
    <definedName name="공사비총괄표" localSheetId="1">#REF!</definedName>
    <definedName name="공사비총괄표" localSheetId="4">#REF!</definedName>
    <definedName name="공사비총괄표" localSheetId="2">#REF!</definedName>
    <definedName name="공사비총괄표" localSheetId="0">#REF!</definedName>
    <definedName name="공사비총괄표">#REF!</definedName>
    <definedName name="공사원가" localSheetId="1">#REF!</definedName>
    <definedName name="공사원가" localSheetId="4">#REF!</definedName>
    <definedName name="공사원가" localSheetId="2">#REF!</definedName>
    <definedName name="공사원가" localSheetId="0">#REF!</definedName>
    <definedName name="공사원가">#REF!</definedName>
    <definedName name="공일" localSheetId="1">#REF!</definedName>
    <definedName name="공일" localSheetId="4">#REF!</definedName>
    <definedName name="공일" localSheetId="2">#REF!</definedName>
    <definedName name="공일" localSheetId="0">#REF!</definedName>
    <definedName name="공일">#REF!</definedName>
    <definedName name="공정" localSheetId="1">#REF!</definedName>
    <definedName name="공정" localSheetId="4">#REF!</definedName>
    <definedName name="공정" localSheetId="2">#REF!</definedName>
    <definedName name="공정" localSheetId="0">#REF!</definedName>
    <definedName name="공정">#REF!</definedName>
    <definedName name="공정율2" localSheetId="1">[95]골조시행!#REF!</definedName>
    <definedName name="공정율2" localSheetId="4">[95]골조시행!#REF!</definedName>
    <definedName name="공정율2" localSheetId="2">[95]골조시행!#REF!</definedName>
    <definedName name="공정율2" localSheetId="0">[95]골조시행!#REF!</definedName>
    <definedName name="공정율2">[95]골조시행!#REF!</definedName>
    <definedName name="공정표" localSheetId="4" hidden="1">{#N/A,#N/A,FALSE,"사업총괄";#N/A,#N/A,FALSE,"장비사업";#N/A,#N/A,FALSE,"철구사업";#N/A,#N/A,FALSE,"준설사업"}</definedName>
    <definedName name="공정표" localSheetId="2" hidden="1">{#N/A,#N/A,FALSE,"사업총괄";#N/A,#N/A,FALSE,"장비사업";#N/A,#N/A,FALSE,"철구사업";#N/A,#N/A,FALSE,"준설사업"}</definedName>
    <definedName name="공정표" localSheetId="0" hidden="1">{#N/A,#N/A,FALSE,"사업총괄";#N/A,#N/A,FALSE,"장비사업";#N/A,#N/A,FALSE,"철구사업";#N/A,#N/A,FALSE,"준설사업"}</definedName>
    <definedName name="공정표" hidden="1">{#N/A,#N/A,FALSE,"사업총괄";#N/A,#N/A,FALSE,"장비사업";#N/A,#N/A,FALSE,"철구사업";#N/A,#N/A,FALSE,"준설사업"}</definedName>
    <definedName name="공종별집계표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별집계표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별집계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별집계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보기">#N/A</definedName>
    <definedName name="공통가설공사1" localSheetId="1" hidden="1">#REF!</definedName>
    <definedName name="공통가설공사1" localSheetId="4" hidden="1">#REF!</definedName>
    <definedName name="공통가설공사1" localSheetId="2" hidden="1">#REF!</definedName>
    <definedName name="공통가설공사1" localSheetId="0" hidden="1">#REF!</definedName>
    <definedName name="공통가설공사1" hidden="1">#REF!</definedName>
    <definedName name="공통비" localSheetId="1">#REF!</definedName>
    <definedName name="공통비" localSheetId="4">#REF!</definedName>
    <definedName name="공통비" localSheetId="2">#REF!</definedName>
    <definedName name="공통비" localSheetId="0">#REF!</definedName>
    <definedName name="공통비">#REF!</definedName>
    <definedName name="공통비시영" localSheetId="1">#REF!</definedName>
    <definedName name="공통비시영" localSheetId="4">#REF!</definedName>
    <definedName name="공통비시영" localSheetId="2">#REF!</definedName>
    <definedName name="공통비시영" localSheetId="0">#REF!</definedName>
    <definedName name="공통비시영">#REF!</definedName>
    <definedName name="과장GROSS">#N/A</definedName>
    <definedName name="관급" localSheetId="1">#REF!,#REF!,#REF!</definedName>
    <definedName name="관급" localSheetId="4">#REF!,#REF!,#REF!</definedName>
    <definedName name="관급" localSheetId="2">#REF!,#REF!,#REF!</definedName>
    <definedName name="관급" localSheetId="0">#REF!,#REF!,#REF!</definedName>
    <definedName name="관급">#REF!,#REF!,#REF!</definedName>
    <definedName name="관급자재" localSheetId="1">#REF!</definedName>
    <definedName name="관급자재" localSheetId="4">#REF!</definedName>
    <definedName name="관급자재" localSheetId="2">#REF!</definedName>
    <definedName name="관급자재" localSheetId="0">#REF!</definedName>
    <definedName name="관급자재">#REF!</definedName>
    <definedName name="관리" localSheetId="4" hidden="1">{#N/A,#N/A,FALSE,"포장2"}</definedName>
    <definedName name="관리" localSheetId="2" hidden="1">{#N/A,#N/A,FALSE,"포장2"}</definedName>
    <definedName name="관리" localSheetId="0" hidden="1">{#N/A,#N/A,FALSE,"포장2"}</definedName>
    <definedName name="관리" hidden="1">{#N/A,#N/A,FALSE,"포장2"}</definedName>
    <definedName name="관리비2" localSheetId="4">{#N/A,#N/A,FALSE,"갑지";#N/A,#N/A,FALSE,"개요";#N/A,#N/A,FALSE,"비목별";#N/A,#N/A,FALSE,"건물별";#N/A,#N/A,FALSE,"기구표";#N/A,#N/A,FALSE,"직원투입"}</definedName>
    <definedName name="관리비2" localSheetId="2">{#N/A,#N/A,FALSE,"갑지";#N/A,#N/A,FALSE,"개요";#N/A,#N/A,FALSE,"비목별";#N/A,#N/A,FALSE,"건물별";#N/A,#N/A,FALSE,"기구표";#N/A,#N/A,FALSE,"직원투입"}</definedName>
    <definedName name="관리비2" localSheetId="0">{#N/A,#N/A,FALSE,"갑지";#N/A,#N/A,FALSE,"개요";#N/A,#N/A,FALSE,"비목별";#N/A,#N/A,FALSE,"건물별";#N/A,#N/A,FALSE,"기구표";#N/A,#N/A,FALSE,"직원투입"}</definedName>
    <definedName name="관리비2">{#N/A,#N/A,FALSE,"갑지";#N/A,#N/A,FALSE,"개요";#N/A,#N/A,FALSE,"비목별";#N/A,#N/A,FALSE,"건물별";#N/A,#N/A,FALSE,"기구표";#N/A,#N/A,FALSE,"직원투입"}</definedName>
    <definedName name="관목계" localSheetId="1">#REF!</definedName>
    <definedName name="관목계" localSheetId="4">#REF!</definedName>
    <definedName name="관목계" localSheetId="2">#REF!</definedName>
    <definedName name="관목계" localSheetId="0">#REF!</definedName>
    <definedName name="관목계">#REF!</definedName>
    <definedName name="광나무1003">[80]데이타!$E$51</definedName>
    <definedName name="광나무1203">[80]데이타!$E$52</definedName>
    <definedName name="광나무1506">[80]데이타!$E$53</definedName>
    <definedName name="광케이블설치기사" localSheetId="1">#REF!</definedName>
    <definedName name="광케이블설치기사" localSheetId="4">#REF!</definedName>
    <definedName name="광케이블설치기사" localSheetId="2">#REF!</definedName>
    <definedName name="광케이블설치기사" localSheetId="0">#REF!</definedName>
    <definedName name="광케이블설치기사">#REF!</definedName>
    <definedName name="광케이블설치사" localSheetId="1">#REF!</definedName>
    <definedName name="광케이블설치사" localSheetId="4">#REF!</definedName>
    <definedName name="광케이블설치사" localSheetId="2">#REF!</definedName>
    <definedName name="광케이블설치사" localSheetId="0">#REF!</definedName>
    <definedName name="광케이블설치사">#REF!</definedName>
    <definedName name="광편백0405">[80]데이타!$E$153</definedName>
    <definedName name="광편백0507">[80]데이타!$E$154</definedName>
    <definedName name="광편백0509">[80]데이타!$E$155</definedName>
    <definedName name="괴목보도육교" localSheetId="1" hidden="1">[96]터널전기!#REF!</definedName>
    <definedName name="괴목보도육교" localSheetId="4" hidden="1">[96]터널전기!#REF!</definedName>
    <definedName name="괴목보도육교" localSheetId="2" hidden="1">[96]터널전기!#REF!</definedName>
    <definedName name="괴목보도육교" localSheetId="0" hidden="1">[96]터널전기!#REF!</definedName>
    <definedName name="괴목보도육교" hidden="1">[96]터널전기!#REF!</definedName>
    <definedName name="교굑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굑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굑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굑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동토" localSheetId="1">#REF!</definedName>
    <definedName name="교동토" localSheetId="4">#REF!</definedName>
    <definedName name="교동토" localSheetId="2">#REF!</definedName>
    <definedName name="교동토" localSheetId="0">#REF!</definedName>
    <definedName name="교동토">#REF!</definedName>
    <definedName name="교동토목공사" localSheetId="4">{#N/A,#N/A,FALSE,"이태원철근"}</definedName>
    <definedName name="교동토목공사" localSheetId="2">{#N/A,#N/A,FALSE,"이태원철근"}</definedName>
    <definedName name="교동토목공사" localSheetId="0">{#N/A,#N/A,FALSE,"이태원철근"}</definedName>
    <definedName name="교동토목공사">{#N/A,#N/A,FALSE,"이태원철근"}</definedName>
    <definedName name="교목계" localSheetId="1">#REF!</definedName>
    <definedName name="교목계" localSheetId="4">#REF!</definedName>
    <definedName name="교목계" localSheetId="2">#REF!</definedName>
    <definedName name="교목계" localSheetId="0">#REF!</definedName>
    <definedName name="교목계">#REF!</definedName>
    <definedName name="교좌" localSheetId="4" hidden="1">{#N/A,#N/A,FALSE,"포장2"}</definedName>
    <definedName name="교좌" localSheetId="2" hidden="1">{#N/A,#N/A,FALSE,"포장2"}</definedName>
    <definedName name="교좌" localSheetId="0" hidden="1">{#N/A,#N/A,FALSE,"포장2"}</definedName>
    <definedName name="교좌" hidden="1">{#N/A,#N/A,FALSE,"포장2"}</definedName>
    <definedName name="굗ㄱ" localSheetId="4" hidden="1">{#N/A,#N/A,FALSE,"Sheet6"}</definedName>
    <definedName name="굗ㄱ" localSheetId="2" hidden="1">{#N/A,#N/A,FALSE,"Sheet6"}</definedName>
    <definedName name="굗ㄱ" localSheetId="0" hidden="1">{#N/A,#N/A,FALSE,"Sheet6"}</definedName>
    <definedName name="굗ㄱ" hidden="1">{#N/A,#N/A,FALSE,"Sheet6"}</definedName>
    <definedName name="구" localSheetId="1" hidden="1">'[97]000000'!#REF!</definedName>
    <definedName name="구" localSheetId="4" hidden="1">'[97]000000'!#REF!</definedName>
    <definedName name="구" localSheetId="2" hidden="1">'[97]000000'!#REF!</definedName>
    <definedName name="구" localSheetId="0" hidden="1">'[97]000000'!#REF!</definedName>
    <definedName name="구" hidden="1">'[97]000000'!#REF!</definedName>
    <definedName name="구______분" localSheetId="1">#REF!</definedName>
    <definedName name="구______분" localSheetId="4">#REF!</definedName>
    <definedName name="구______분" localSheetId="2">#REF!</definedName>
    <definedName name="구______분" localSheetId="0">#REF!</definedName>
    <definedName name="구______분">#REF!</definedName>
    <definedName name="구본" localSheetId="4" hidden="1">{#N/A,#N/A,FALSE,"Sheet6"}</definedName>
    <definedName name="구본" localSheetId="2" hidden="1">{#N/A,#N/A,FALSE,"Sheet6"}</definedName>
    <definedName name="구본" localSheetId="0" hidden="1">{#N/A,#N/A,FALSE,"Sheet6"}</definedName>
    <definedName name="구본" hidden="1">{#N/A,#N/A,FALSE,"Sheet6"}</definedName>
    <definedName name="구분" localSheetId="1">BlankMacro1</definedName>
    <definedName name="구분" localSheetId="4">BlankMacro1</definedName>
    <definedName name="구분" localSheetId="2">BlankMacro1</definedName>
    <definedName name="구분" localSheetId="0">BlankMacro1</definedName>
    <definedName name="구분">BlankMacro1</definedName>
    <definedName name="구분1" localSheetId="1">BlankMacro1</definedName>
    <definedName name="구분1" localSheetId="4">BlankMacro1</definedName>
    <definedName name="구분1" localSheetId="2">BlankMacro1</definedName>
    <definedName name="구분1" localSheetId="0">BlankMacro1</definedName>
    <definedName name="구분1">BlankMacro1</definedName>
    <definedName name="구산갑지" localSheetId="1" hidden="1">#REF!</definedName>
    <definedName name="구산갑지" localSheetId="4" hidden="1">#REF!</definedName>
    <definedName name="구산갑지" localSheetId="2" hidden="1">#REF!</definedName>
    <definedName name="구산갑지" localSheetId="0" hidden="1">#REF!</definedName>
    <definedName name="구산갑지" hidden="1">#REF!</definedName>
    <definedName name="구상나무1505">[80]데이타!$E$69</definedName>
    <definedName name="구상나무2008">[80]데이타!$E$70</definedName>
    <definedName name="구상나무2510">[80]데이타!$E$71</definedName>
    <definedName name="구상나무3012">[80]데이타!$E$72</definedName>
    <definedName name="구조물공" localSheetId="1">#REF!</definedName>
    <definedName name="구조물공" localSheetId="4">#REF!</definedName>
    <definedName name="구조물공" localSheetId="2">#REF!</definedName>
    <definedName name="구조물공" localSheetId="0">#REF!</definedName>
    <definedName name="구조물공">#REF!</definedName>
    <definedName name="국내손익" localSheetId="1">#REF!</definedName>
    <definedName name="국내손익" localSheetId="4">#REF!</definedName>
    <definedName name="국내손익" localSheetId="2">#REF!</definedName>
    <definedName name="국내손익" localSheetId="0">#REF!</definedName>
    <definedName name="국내손익">#REF!</definedName>
    <definedName name="규___격" localSheetId="1">#REF!</definedName>
    <definedName name="규___격" localSheetId="4">#REF!</definedName>
    <definedName name="규___격" localSheetId="2">#REF!</definedName>
    <definedName name="규___격" localSheetId="0">#REF!</definedName>
    <definedName name="규___격">#REF!</definedName>
    <definedName name="규격수" localSheetId="1">#REF!</definedName>
    <definedName name="규격수" localSheetId="4">#REF!</definedName>
    <definedName name="규격수" localSheetId="2">#REF!</definedName>
    <definedName name="규격수" localSheetId="0">#REF!</definedName>
    <definedName name="규격수">#REF!</definedName>
    <definedName name="근거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근거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근거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근거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광추정" localSheetId="4" hidden="1">{#N/A,#N/A,FALSE,"포장2"}</definedName>
    <definedName name="금광추정" localSheetId="2" hidden="1">{#N/A,#N/A,FALSE,"포장2"}</definedName>
    <definedName name="금광추정" localSheetId="0" hidden="1">{#N/A,#N/A,FALSE,"포장2"}</definedName>
    <definedName name="금광추정" hidden="1">{#N/A,#N/A,FALSE,"포장2"}</definedName>
    <definedName name="금마타리" localSheetId="1">#REF!</definedName>
    <definedName name="금마타리" localSheetId="4">#REF!</definedName>
    <definedName name="금마타리" localSheetId="2">#REF!</definedName>
    <definedName name="금마타리" localSheetId="0">#REF!</definedName>
    <definedName name="금마타리">#REF!</definedName>
    <definedName name="금속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속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속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속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송1006">[80]데이타!$E$73</definedName>
    <definedName name="금송1208">[80]데이타!$E$74</definedName>
    <definedName name="금송1510">[80]데이타!$E$75</definedName>
    <definedName name="금액대비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액대비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액대비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액대비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융비" localSheetId="1">#REF!</definedName>
    <definedName name="금융비" localSheetId="4">#REF!</definedName>
    <definedName name="금융비" localSheetId="2">#REF!</definedName>
    <definedName name="금융비" localSheetId="0">#REF!</definedName>
    <definedName name="금융비">#REF!</definedName>
    <definedName name="금융비2" localSheetId="1">[95]골조시행!#REF!</definedName>
    <definedName name="금융비2" localSheetId="4">[95]골조시행!#REF!</definedName>
    <definedName name="금융비2" localSheetId="2">[95]골조시행!#REF!</definedName>
    <definedName name="금융비2" localSheetId="0">[95]골조시행!#REF!</definedName>
    <definedName name="금융비2">[95]골조시행!#REF!</definedName>
    <definedName name="금융실적" localSheetId="1">#REF!</definedName>
    <definedName name="금융실적" localSheetId="4">#REF!</definedName>
    <definedName name="금융실적" localSheetId="2">#REF!</definedName>
    <definedName name="금융실적" localSheetId="0">#REF!</definedName>
    <definedName name="금융실적">#REF!</definedName>
    <definedName name="급여">'[1]방배동내역(리라)'!$A$6:$Q$955</definedName>
    <definedName name="기">#N/A</definedName>
    <definedName name="기_roller800" localSheetId="1">[98]중기가격!#REF!</definedName>
    <definedName name="기_roller800" localSheetId="4">[98]중기가격!#REF!</definedName>
    <definedName name="기_roller800" localSheetId="2">[98]중기가격!#REF!</definedName>
    <definedName name="기_roller800" localSheetId="0">[98]중기가격!#REF!</definedName>
    <definedName name="기_roller800">[98]중기가격!#REF!</definedName>
    <definedName name="기_가솔린엔진2.5" localSheetId="1">[98]중기가격!#REF!</definedName>
    <definedName name="기_가솔린엔진2.5" localSheetId="4">[98]중기가격!#REF!</definedName>
    <definedName name="기_가솔린엔진2.5" localSheetId="2">[98]중기가격!#REF!</definedName>
    <definedName name="기_가솔린엔진2.5" localSheetId="0">[98]중기가격!#REF!</definedName>
    <definedName name="기_가솔린엔진2.5">[98]중기가격!#REF!</definedName>
    <definedName name="기_가솔린엔진3.0" localSheetId="1">[98]중기가격!#REF!</definedName>
    <definedName name="기_가솔린엔진3.0" localSheetId="4">[98]중기가격!#REF!</definedName>
    <definedName name="기_가솔린엔진3.0" localSheetId="2">[98]중기가격!#REF!</definedName>
    <definedName name="기_가솔린엔진3.0" localSheetId="0">[98]중기가격!#REF!</definedName>
    <definedName name="기_가솔린엔진3.0">[98]중기가격!#REF!</definedName>
    <definedName name="기_경_roller800" localSheetId="1">[98]중기가격!#REF!</definedName>
    <definedName name="기_경_roller800" localSheetId="4">[98]중기가격!#REF!</definedName>
    <definedName name="기_경_roller800" localSheetId="2">[98]중기가격!#REF!</definedName>
    <definedName name="기_경_roller800" localSheetId="0">[98]중기가격!#REF!</definedName>
    <definedName name="기_경_roller800">[98]중기가격!#REF!</definedName>
    <definedName name="기_경_가솔린엔진2.5" localSheetId="1">[98]중기가격!#REF!</definedName>
    <definedName name="기_경_가솔린엔진2.5" localSheetId="4">[98]중기가격!#REF!</definedName>
    <definedName name="기_경_가솔린엔진2.5" localSheetId="2">[98]중기가격!#REF!</definedName>
    <definedName name="기_경_가솔린엔진2.5" localSheetId="0">[98]중기가격!#REF!</definedName>
    <definedName name="기_경_가솔린엔진2.5">[98]중기가격!#REF!</definedName>
    <definedName name="기_경_가솔린엔진3.0" localSheetId="1">[98]중기가격!#REF!</definedName>
    <definedName name="기_경_가솔린엔진3.0" localSheetId="4">[98]중기가격!#REF!</definedName>
    <definedName name="기_경_가솔린엔진3.0" localSheetId="2">[98]중기가격!#REF!</definedName>
    <definedName name="기_경_가솔린엔진3.0" localSheetId="0">[98]중기가격!#REF!</definedName>
    <definedName name="기_경_가솔린엔진3.0">[98]중기가격!#REF!</definedName>
    <definedName name="기_경_경운기" localSheetId="1">[98]중기가격!#REF!</definedName>
    <definedName name="기_경_경운기" localSheetId="4">[98]중기가격!#REF!</definedName>
    <definedName name="기_경_경운기" localSheetId="2">[98]중기가격!#REF!</definedName>
    <definedName name="기_경_경운기" localSheetId="0">[98]중기가격!#REF!</definedName>
    <definedName name="기_경_경운기">[98]중기가격!#REF!</definedName>
    <definedName name="기_경_공기압축기125" localSheetId="1">[98]중기가격!#REF!</definedName>
    <definedName name="기_경_공기압축기125" localSheetId="4">[98]중기가격!#REF!</definedName>
    <definedName name="기_경_공기압축기125" localSheetId="2">[98]중기가격!#REF!</definedName>
    <definedName name="기_경_공기압축기125" localSheetId="0">[98]중기가격!#REF!</definedName>
    <definedName name="기_경_공기압축기125">[98]중기가격!#REF!</definedName>
    <definedName name="기_경_공기압축기250" localSheetId="1">[98]중기가격!#REF!</definedName>
    <definedName name="기_경_공기압축기250" localSheetId="4">[98]중기가격!#REF!</definedName>
    <definedName name="기_경_공기압축기250" localSheetId="2">[98]중기가격!#REF!</definedName>
    <definedName name="기_경_공기압축기250" localSheetId="0">[98]중기가격!#REF!</definedName>
    <definedName name="기_경_공기압축기250">[98]중기가격!#REF!</definedName>
    <definedName name="기_경_공기압축기365" localSheetId="1">[98]중기가격!#REF!</definedName>
    <definedName name="기_경_공기압축기365" localSheetId="4">[98]중기가격!#REF!</definedName>
    <definedName name="기_경_공기압축기365" localSheetId="2">[98]중기가격!#REF!</definedName>
    <definedName name="기_경_공기압축기365" localSheetId="0">[98]중기가격!#REF!</definedName>
    <definedName name="기_경_공기압축기365">[98]중기가격!#REF!</definedName>
    <definedName name="기_경_공기압축기600" localSheetId="1">[98]중기가격!#REF!</definedName>
    <definedName name="기_경_공기압축기600" localSheetId="4">[98]중기가격!#REF!</definedName>
    <definedName name="기_경_공기압축기600" localSheetId="2">[98]중기가격!#REF!</definedName>
    <definedName name="기_경_공기압축기600" localSheetId="0">[98]중기가격!#REF!</definedName>
    <definedName name="기_경_공기압축기600">[98]중기가격!#REF!</definedName>
    <definedName name="기_경_그라우팅펌프200" localSheetId="1">[98]중기가격!#REF!</definedName>
    <definedName name="기_경_그라우팅펌프200" localSheetId="4">[98]중기가격!#REF!</definedName>
    <definedName name="기_경_그라우팅펌프200" localSheetId="2">[98]중기가격!#REF!</definedName>
    <definedName name="기_경_그라우팅펌프200" localSheetId="0">[98]중기가격!#REF!</definedName>
    <definedName name="기_경_그라우팅펌프200">[98]중기가격!#REF!</definedName>
    <definedName name="기_경_그라우팅펌프60" localSheetId="1">[98]중기가격!#REF!</definedName>
    <definedName name="기_경_그라우팅펌프60" localSheetId="4">[98]중기가격!#REF!</definedName>
    <definedName name="기_경_그라우팅펌프60" localSheetId="2">[98]중기가격!#REF!</definedName>
    <definedName name="기_경_그라우팅펌프60" localSheetId="0">[98]중기가격!#REF!</definedName>
    <definedName name="기_경_그라우팅펌프60">[98]중기가격!#REF!</definedName>
    <definedName name="기_경_노면파쇄기0.5" localSheetId="1">[98]중기가격!#REF!</definedName>
    <definedName name="기_경_노면파쇄기0.5" localSheetId="4">[98]중기가격!#REF!</definedName>
    <definedName name="기_경_노면파쇄기0.5" localSheetId="2">[98]중기가격!#REF!</definedName>
    <definedName name="기_경_노면파쇄기0.5" localSheetId="0">[98]중기가격!#REF!</definedName>
    <definedName name="기_경_노면파쇄기0.5">[98]중기가격!#REF!</definedName>
    <definedName name="기_경_노면파쇄기1.0" localSheetId="1">[98]중기가격!#REF!</definedName>
    <definedName name="기_경_노면파쇄기1.0" localSheetId="4">[98]중기가격!#REF!</definedName>
    <definedName name="기_경_노면파쇄기1.0" localSheetId="2">[98]중기가격!#REF!</definedName>
    <definedName name="기_경_노면파쇄기1.0" localSheetId="0">[98]중기가격!#REF!</definedName>
    <definedName name="기_경_노면파쇄기1.0">[98]중기가격!#REF!</definedName>
    <definedName name="기_경_노상안전기1.5" localSheetId="1">[98]중기가격!#REF!</definedName>
    <definedName name="기_경_노상안전기1.5" localSheetId="4">[98]중기가격!#REF!</definedName>
    <definedName name="기_경_노상안전기1.5" localSheetId="2">[98]중기가격!#REF!</definedName>
    <definedName name="기_경_노상안전기1.5" localSheetId="0">[98]중기가격!#REF!</definedName>
    <definedName name="기_경_노상안전기1.5">[98]중기가격!#REF!</definedName>
    <definedName name="기_경_노상안전기3.6" localSheetId="1">[98]중기가격!#REF!</definedName>
    <definedName name="기_경_노상안전기3.6" localSheetId="4">[98]중기가격!#REF!</definedName>
    <definedName name="기_경_노상안전기3.6" localSheetId="2">[98]중기가격!#REF!</definedName>
    <definedName name="기_경_노상안전기3.6" localSheetId="0">[98]중기가격!#REF!</definedName>
    <definedName name="기_경_노상안전기3.6">[98]중기가격!#REF!</definedName>
    <definedName name="기_경_덤프2.5" localSheetId="1">[98]중기가격!#REF!</definedName>
    <definedName name="기_경_덤프2.5" localSheetId="4">[98]중기가격!#REF!</definedName>
    <definedName name="기_경_덤프2.5" localSheetId="2">[98]중기가격!#REF!</definedName>
    <definedName name="기_경_덤프2.5" localSheetId="0">[98]중기가격!#REF!</definedName>
    <definedName name="기_경_덤프2.5">[98]중기가격!#REF!</definedName>
    <definedName name="기_경_덤프4.5" localSheetId="1">[98]중기가격!#REF!</definedName>
    <definedName name="기_경_덤프4.5" localSheetId="4">[98]중기가격!#REF!</definedName>
    <definedName name="기_경_덤프4.5" localSheetId="2">[98]중기가격!#REF!</definedName>
    <definedName name="기_경_덤프4.5" localSheetId="0">[98]중기가격!#REF!</definedName>
    <definedName name="기_경_덤프4.5">[98]중기가격!#REF!</definedName>
    <definedName name="기_경_덤프6.0" localSheetId="1">[98]중기가격!#REF!</definedName>
    <definedName name="기_경_덤프6.0" localSheetId="4">[98]중기가격!#REF!</definedName>
    <definedName name="기_경_덤프6.0" localSheetId="2">[98]중기가격!#REF!</definedName>
    <definedName name="기_경_덤프6.0" localSheetId="0">[98]중기가격!#REF!</definedName>
    <definedName name="기_경_덤프6.0">[98]중기가격!#REF!</definedName>
    <definedName name="기_경_덤프8.0" localSheetId="1">[98]중기가격!#REF!</definedName>
    <definedName name="기_경_덤프8.0" localSheetId="4">[98]중기가격!#REF!</definedName>
    <definedName name="기_경_덤프8.0" localSheetId="2">[98]중기가격!#REF!</definedName>
    <definedName name="기_경_덤프8.0" localSheetId="0">[98]중기가격!#REF!</definedName>
    <definedName name="기_경_덤프8.0">[98]중기가격!#REF!</definedName>
    <definedName name="기_경_드래그라인0.29" localSheetId="1">[98]중기가격!#REF!</definedName>
    <definedName name="기_경_드래그라인0.29" localSheetId="4">[98]중기가격!#REF!</definedName>
    <definedName name="기_경_드래그라인0.29" localSheetId="2">[98]중기가격!#REF!</definedName>
    <definedName name="기_경_드래그라인0.29" localSheetId="0">[98]중기가격!#REF!</definedName>
    <definedName name="기_경_드래그라인0.29">[98]중기가격!#REF!</definedName>
    <definedName name="기_경_디스트리뷰터4700" localSheetId="1">[98]중기가격!#REF!</definedName>
    <definedName name="기_경_디스트리뷰터4700" localSheetId="4">[98]중기가격!#REF!</definedName>
    <definedName name="기_경_디스트리뷰터4700" localSheetId="2">[98]중기가격!#REF!</definedName>
    <definedName name="기_경_디스트리뷰터4700" localSheetId="0">[98]중기가격!#REF!</definedName>
    <definedName name="기_경_디스트리뷰터4700">[98]중기가격!#REF!</definedName>
    <definedName name="기_경_디스트리뷰터5700" localSheetId="1">[98]중기가격!#REF!</definedName>
    <definedName name="기_경_디스트리뷰터5700" localSheetId="4">[98]중기가격!#REF!</definedName>
    <definedName name="기_경_디스트리뷰터5700" localSheetId="2">[98]중기가격!#REF!</definedName>
    <definedName name="기_경_디스트리뷰터5700" localSheetId="0">[98]중기가격!#REF!</definedName>
    <definedName name="기_경_디스트리뷰터5700">[98]중기가격!#REF!</definedName>
    <definedName name="기_경_디이젤엔진15" localSheetId="1">[98]중기가격!#REF!</definedName>
    <definedName name="기_경_디이젤엔진15" localSheetId="4">[98]중기가격!#REF!</definedName>
    <definedName name="기_경_디이젤엔진15" localSheetId="2">[98]중기가격!#REF!</definedName>
    <definedName name="기_경_디이젤엔진15" localSheetId="0">[98]중기가격!#REF!</definedName>
    <definedName name="기_경_디이젤엔진15">[98]중기가격!#REF!</definedName>
    <definedName name="기_경_디이젤엔진35" localSheetId="1">[98]중기가격!#REF!</definedName>
    <definedName name="기_경_디이젤엔진35" localSheetId="4">[98]중기가격!#REF!</definedName>
    <definedName name="기_경_디이젤엔진35" localSheetId="2">[98]중기가격!#REF!</definedName>
    <definedName name="기_경_디이젤엔진35" localSheetId="0">[98]중기가격!#REF!</definedName>
    <definedName name="기_경_디이젤엔진35">[98]중기가격!#REF!</definedName>
    <definedName name="기_경_디이젤엔진5" localSheetId="1">[98]중기가격!#REF!</definedName>
    <definedName name="기_경_디이젤엔진5" localSheetId="4">[98]중기가격!#REF!</definedName>
    <definedName name="기_경_디이젤엔진5" localSheetId="2">[98]중기가격!#REF!</definedName>
    <definedName name="기_경_디이젤엔진5" localSheetId="0">[98]중기가격!#REF!</definedName>
    <definedName name="기_경_디이젤엔진5">[98]중기가격!#REF!</definedName>
    <definedName name="기_경_라인마킹" localSheetId="1">[98]중기가격!#REF!</definedName>
    <definedName name="기_경_라인마킹" localSheetId="4">[98]중기가격!#REF!</definedName>
    <definedName name="기_경_라인마킹" localSheetId="2">[98]중기가격!#REF!</definedName>
    <definedName name="기_경_라인마킹" localSheetId="0">[98]중기가격!#REF!</definedName>
    <definedName name="기_경_라인마킹">[98]중기가격!#REF!</definedName>
    <definedName name="기_경_로우더0.57" localSheetId="1">[98]중기가격!#REF!</definedName>
    <definedName name="기_경_로우더0.57" localSheetId="4">[98]중기가격!#REF!</definedName>
    <definedName name="기_경_로우더0.57" localSheetId="2">[98]중기가격!#REF!</definedName>
    <definedName name="기_경_로우더0.57" localSheetId="0">[98]중기가격!#REF!</definedName>
    <definedName name="기_경_로우더0.57">[98]중기가격!#REF!</definedName>
    <definedName name="기_경_로우더0.76" localSheetId="1">[98]중기가격!#REF!</definedName>
    <definedName name="기_경_로우더0.76" localSheetId="4">[98]중기가격!#REF!</definedName>
    <definedName name="기_경_로우더0.76" localSheetId="2">[98]중기가격!#REF!</definedName>
    <definedName name="기_경_로우더0.76" localSheetId="0">[98]중기가격!#REF!</definedName>
    <definedName name="기_경_로우더0.76">[98]중기가격!#REF!</definedName>
    <definedName name="기_경_로우더1.34" localSheetId="1">[98]중기가격!#REF!</definedName>
    <definedName name="기_경_로우더1.34" localSheetId="4">[98]중기가격!#REF!</definedName>
    <definedName name="기_경_로우더1.34" localSheetId="2">[98]중기가격!#REF!</definedName>
    <definedName name="기_경_로우더1.34" localSheetId="0">[98]중기가격!#REF!</definedName>
    <definedName name="기_경_로우더1.34">[98]중기가격!#REF!</definedName>
    <definedName name="기_경_로우더1.34_타이어" localSheetId="1">[98]중기가격!#REF!</definedName>
    <definedName name="기_경_로우더1.34_타이어" localSheetId="4">[98]중기가격!#REF!</definedName>
    <definedName name="기_경_로우더1.34_타이어" localSheetId="2">[98]중기가격!#REF!</definedName>
    <definedName name="기_경_로우더1.34_타이어" localSheetId="0">[98]중기가격!#REF!</definedName>
    <definedName name="기_경_로우더1.34_타이어">[98]중기가격!#REF!</definedName>
    <definedName name="기_경_리퍼16.0" localSheetId="1">[98]중기가격!#REF!</definedName>
    <definedName name="기_경_리퍼16.0" localSheetId="4">[98]중기가격!#REF!</definedName>
    <definedName name="기_경_리퍼16.0" localSheetId="2">[98]중기가격!#REF!</definedName>
    <definedName name="기_경_리퍼16.0" localSheetId="0">[98]중기가격!#REF!</definedName>
    <definedName name="기_경_리퍼16.0">[98]중기가격!#REF!</definedName>
    <definedName name="기_경_리퍼19.0" localSheetId="1">[98]중기가격!#REF!</definedName>
    <definedName name="기_경_리퍼19.0" localSheetId="4">[98]중기가격!#REF!</definedName>
    <definedName name="기_경_리퍼19.0" localSheetId="2">[98]중기가격!#REF!</definedName>
    <definedName name="기_경_리퍼19.0" localSheetId="0">[98]중기가격!#REF!</definedName>
    <definedName name="기_경_리퍼19.0">[98]중기가격!#REF!</definedName>
    <definedName name="기_경_리퍼23.0" localSheetId="1">[98]중기가격!#REF!</definedName>
    <definedName name="기_경_리퍼23.0" localSheetId="4">[98]중기가격!#REF!</definedName>
    <definedName name="기_경_리퍼23.0" localSheetId="2">[98]중기가격!#REF!</definedName>
    <definedName name="기_경_리퍼23.0" localSheetId="0">[98]중기가격!#REF!</definedName>
    <definedName name="기_경_리퍼23.0">[98]중기가격!#REF!</definedName>
    <definedName name="기_경_리프트트럭" localSheetId="1">[98]중기가격!#REF!</definedName>
    <definedName name="기_경_리프트트럭" localSheetId="4">[98]중기가격!#REF!</definedName>
    <definedName name="기_경_리프트트럭" localSheetId="2">[98]중기가격!#REF!</definedName>
    <definedName name="기_경_리프트트럭" localSheetId="0">[98]중기가격!#REF!</definedName>
    <definedName name="기_경_리프트트럭">[98]중기가격!#REF!</definedName>
    <definedName name="기_경_머캐덤15.0" localSheetId="1">[98]중기가격!#REF!</definedName>
    <definedName name="기_경_머캐덤15.0" localSheetId="4">[98]중기가격!#REF!</definedName>
    <definedName name="기_경_머캐덤15.0" localSheetId="2">[98]중기가격!#REF!</definedName>
    <definedName name="기_경_머캐덤15.0" localSheetId="0">[98]중기가격!#REF!</definedName>
    <definedName name="기_경_머캐덤15.0">[98]중기가격!#REF!</definedName>
    <definedName name="기_경_물탱크5500" localSheetId="1">[98]중기가격!#REF!</definedName>
    <definedName name="기_경_물탱크5500" localSheetId="4">[98]중기가격!#REF!</definedName>
    <definedName name="기_경_물탱크5500" localSheetId="2">[98]중기가격!#REF!</definedName>
    <definedName name="기_경_물탱크5500" localSheetId="0">[98]중기가격!#REF!</definedName>
    <definedName name="기_경_물탱크5500">[98]중기가격!#REF!</definedName>
    <definedName name="기_경_믹서19" localSheetId="1">[98]중기가격!#REF!</definedName>
    <definedName name="기_경_믹서19" localSheetId="4">[98]중기가격!#REF!</definedName>
    <definedName name="기_경_믹서19" localSheetId="2">[98]중기가격!#REF!</definedName>
    <definedName name="기_경_믹서19" localSheetId="0">[98]중기가격!#REF!</definedName>
    <definedName name="기_경_믹서19">[98]중기가격!#REF!</definedName>
    <definedName name="기_경_믹서390" localSheetId="1">[98]중기가격!#REF!</definedName>
    <definedName name="기_경_믹서390" localSheetId="4">[98]중기가격!#REF!</definedName>
    <definedName name="기_경_믹서390" localSheetId="2">[98]중기가격!#REF!</definedName>
    <definedName name="기_경_믹서390" localSheetId="0">[98]중기가격!#REF!</definedName>
    <definedName name="기_경_믹서390">[98]중기가격!#REF!</definedName>
    <definedName name="기_경_발전기100" localSheetId="1">[98]중기가격!#REF!</definedName>
    <definedName name="기_경_발전기100" localSheetId="4">[98]중기가격!#REF!</definedName>
    <definedName name="기_경_발전기100" localSheetId="2">[98]중기가격!#REF!</definedName>
    <definedName name="기_경_발전기100" localSheetId="0">[98]중기가격!#REF!</definedName>
    <definedName name="기_경_발전기100">[98]중기가격!#REF!</definedName>
    <definedName name="기_경_발전기125" localSheetId="1">[98]중기가격!#REF!</definedName>
    <definedName name="기_경_발전기125" localSheetId="4">[98]중기가격!#REF!</definedName>
    <definedName name="기_경_발전기125" localSheetId="2">[98]중기가격!#REF!</definedName>
    <definedName name="기_경_발전기125" localSheetId="0">[98]중기가격!#REF!</definedName>
    <definedName name="기_경_발전기125">[98]중기가격!#REF!</definedName>
    <definedName name="기_경_발전기150" localSheetId="1">[98]중기가격!#REF!</definedName>
    <definedName name="기_경_발전기150" localSheetId="4">[98]중기가격!#REF!</definedName>
    <definedName name="기_경_발전기150" localSheetId="2">[98]중기가격!#REF!</definedName>
    <definedName name="기_경_발전기150" localSheetId="0">[98]중기가격!#REF!</definedName>
    <definedName name="기_경_발전기150">[98]중기가격!#REF!</definedName>
    <definedName name="기_경_발전기200" localSheetId="1">[98]중기가격!#REF!</definedName>
    <definedName name="기_경_발전기200" localSheetId="4">[98]중기가격!#REF!</definedName>
    <definedName name="기_경_발전기200" localSheetId="2">[98]중기가격!#REF!</definedName>
    <definedName name="기_경_발전기200" localSheetId="0">[98]중기가격!#REF!</definedName>
    <definedName name="기_경_발전기200">[98]중기가격!#REF!</definedName>
    <definedName name="기_경_발전기250" localSheetId="1">[98]중기가격!#REF!</definedName>
    <definedName name="기_경_발전기250" localSheetId="4">[98]중기가격!#REF!</definedName>
    <definedName name="기_경_발전기250" localSheetId="2">[98]중기가격!#REF!</definedName>
    <definedName name="기_경_발전기250" localSheetId="0">[98]중기가격!#REF!</definedName>
    <definedName name="기_경_발전기250">[98]중기가격!#REF!</definedName>
    <definedName name="기_경_발전기450" localSheetId="1">[98]중기가격!#REF!</definedName>
    <definedName name="기_경_발전기450" localSheetId="4">[98]중기가격!#REF!</definedName>
    <definedName name="기_경_발전기450" localSheetId="2">[98]중기가격!#REF!</definedName>
    <definedName name="기_경_발전기450" localSheetId="0">[98]중기가격!#REF!</definedName>
    <definedName name="기_경_발전기450">[98]중기가격!#REF!</definedName>
    <definedName name="기_경_발전기50" localSheetId="1">[98]중기가격!#REF!</definedName>
    <definedName name="기_경_발전기50" localSheetId="4">[98]중기가격!#REF!</definedName>
    <definedName name="기_경_발전기50" localSheetId="2">[98]중기가격!#REF!</definedName>
    <definedName name="기_경_발전기50" localSheetId="0">[98]중기가격!#REF!</definedName>
    <definedName name="기_경_발전기50">[98]중기가격!#REF!</definedName>
    <definedName name="기_경_백호우0.12" localSheetId="1">[98]중기가격!#REF!</definedName>
    <definedName name="기_경_백호우0.12" localSheetId="4">[98]중기가격!#REF!</definedName>
    <definedName name="기_경_백호우0.12" localSheetId="2">[98]중기가격!#REF!</definedName>
    <definedName name="기_경_백호우0.12" localSheetId="0">[98]중기가격!#REF!</definedName>
    <definedName name="기_경_백호우0.12">[98]중기가격!#REF!</definedName>
    <definedName name="기_경_백호우0.4" localSheetId="1">[98]중기가격!#REF!</definedName>
    <definedName name="기_경_백호우0.4" localSheetId="4">[98]중기가격!#REF!</definedName>
    <definedName name="기_경_백호우0.4" localSheetId="2">[98]중기가격!#REF!</definedName>
    <definedName name="기_경_백호우0.4" localSheetId="0">[98]중기가격!#REF!</definedName>
    <definedName name="기_경_백호우0.4">[98]중기가격!#REF!</definedName>
    <definedName name="기_경_백호우0.7_브" localSheetId="1">[98]중기가격!#REF!</definedName>
    <definedName name="기_경_백호우0.7_브" localSheetId="4">[98]중기가격!#REF!</definedName>
    <definedName name="기_경_백호우0.7_브" localSheetId="2">[98]중기가격!#REF!</definedName>
    <definedName name="기_경_백호우0.7_브" localSheetId="0">[98]중기가격!#REF!</definedName>
    <definedName name="기_경_백호우0.7_브">[98]중기가격!#REF!</definedName>
    <definedName name="기_경_백호우1.0" localSheetId="1">[98]중기가격!#REF!</definedName>
    <definedName name="기_경_백호우1.0" localSheetId="4">[98]중기가격!#REF!</definedName>
    <definedName name="기_경_백호우1.0" localSheetId="2">[98]중기가격!#REF!</definedName>
    <definedName name="기_경_백호우1.0" localSheetId="0">[98]중기가격!#REF!</definedName>
    <definedName name="기_경_백호우1.0">[98]중기가격!#REF!</definedName>
    <definedName name="기_경_보오링기계1000" localSheetId="1">[98]중기가격!#REF!</definedName>
    <definedName name="기_경_보오링기계1000" localSheetId="4">[98]중기가격!#REF!</definedName>
    <definedName name="기_경_보오링기계1000" localSheetId="2">[98]중기가격!#REF!</definedName>
    <definedName name="기_경_보오링기계1000" localSheetId="0">[98]중기가격!#REF!</definedName>
    <definedName name="기_경_보오링기계1000">[98]중기가격!#REF!</definedName>
    <definedName name="기_경_보오링기계150" localSheetId="1">[98]중기가격!#REF!</definedName>
    <definedName name="기_경_보오링기계150" localSheetId="4">[98]중기가격!#REF!</definedName>
    <definedName name="기_경_보오링기계150" localSheetId="2">[98]중기가격!#REF!</definedName>
    <definedName name="기_경_보오링기계150" localSheetId="0">[98]중기가격!#REF!</definedName>
    <definedName name="기_경_보오링기계150">[98]중기가격!#REF!</definedName>
    <definedName name="기_경_보오링기계200" localSheetId="1">[98]중기가격!#REF!</definedName>
    <definedName name="기_경_보오링기계200" localSheetId="4">[98]중기가격!#REF!</definedName>
    <definedName name="기_경_보오링기계200" localSheetId="2">[98]중기가격!#REF!</definedName>
    <definedName name="기_경_보오링기계200" localSheetId="0">[98]중기가격!#REF!</definedName>
    <definedName name="기_경_보오링기계200">[98]중기가격!#REF!</definedName>
    <definedName name="기_경_불10.0" localSheetId="1">[98]중기가격!#REF!</definedName>
    <definedName name="기_경_불10.0" localSheetId="4">[98]중기가격!#REF!</definedName>
    <definedName name="기_경_불10.0" localSheetId="2">[98]중기가격!#REF!</definedName>
    <definedName name="기_경_불10.0" localSheetId="0">[98]중기가격!#REF!</definedName>
    <definedName name="기_경_불10.0">[98]중기가격!#REF!</definedName>
    <definedName name="기_경_불12.0" localSheetId="1">[98]중기가격!#REF!</definedName>
    <definedName name="기_경_불12.0" localSheetId="4">[98]중기가격!#REF!</definedName>
    <definedName name="기_경_불12.0" localSheetId="2">[98]중기가격!#REF!</definedName>
    <definedName name="기_경_불12.0" localSheetId="0">[98]중기가격!#REF!</definedName>
    <definedName name="기_경_불12.0">[98]중기가격!#REF!</definedName>
    <definedName name="기_경_불15.0_타이어" localSheetId="1">[98]중기가격!#REF!</definedName>
    <definedName name="기_경_불15.0_타이어" localSheetId="4">[98]중기가격!#REF!</definedName>
    <definedName name="기_경_불15.0_타이어" localSheetId="2">[98]중기가격!#REF!</definedName>
    <definedName name="기_경_불15.0_타이어" localSheetId="0">[98]중기가격!#REF!</definedName>
    <definedName name="기_경_불15.0_타이어">[98]중기가격!#REF!</definedName>
    <definedName name="기_경_불19.0" localSheetId="1">[98]중기가격!#REF!</definedName>
    <definedName name="기_경_불19.0" localSheetId="4">[98]중기가격!#REF!</definedName>
    <definedName name="기_경_불19.0" localSheetId="2">[98]중기가격!#REF!</definedName>
    <definedName name="기_경_불19.0" localSheetId="0">[98]중기가격!#REF!</definedName>
    <definedName name="기_경_불19.0">[98]중기가격!#REF!</definedName>
    <definedName name="기_경_불28.0_타이어" localSheetId="1">[98]중기가격!#REF!</definedName>
    <definedName name="기_경_불28.0_타이어" localSheetId="4">[98]중기가격!#REF!</definedName>
    <definedName name="기_경_불28.0_타이어" localSheetId="2">[98]중기가격!#REF!</definedName>
    <definedName name="기_경_불28.0_타이어" localSheetId="0">[98]중기가격!#REF!</definedName>
    <definedName name="기_경_불28.0_타이어">[98]중기가격!#REF!</definedName>
    <definedName name="기_경_불33.0_타이어" localSheetId="1">[98]중기가격!#REF!</definedName>
    <definedName name="기_경_불33.0_타이어" localSheetId="4">[98]중기가격!#REF!</definedName>
    <definedName name="기_경_불33.0_타이어" localSheetId="2">[98]중기가격!#REF!</definedName>
    <definedName name="기_경_불33.0_타이어" localSheetId="0">[98]중기가격!#REF!</definedName>
    <definedName name="기_경_불33.0_타이어">[98]중기가격!#REF!</definedName>
    <definedName name="기_경_불7.0" localSheetId="1">[98]중기가격!#REF!</definedName>
    <definedName name="기_경_불7.0" localSheetId="4">[98]중기가격!#REF!</definedName>
    <definedName name="기_경_불7.0" localSheetId="2">[98]중기가격!#REF!</definedName>
    <definedName name="기_경_불7.0" localSheetId="0">[98]중기가격!#REF!</definedName>
    <definedName name="기_경_불7.0">[98]중기가격!#REF!</definedName>
    <definedName name="기_경_브레카0.4" localSheetId="1">[98]중기가격!#REF!</definedName>
    <definedName name="기_경_브레카0.4" localSheetId="4">[98]중기가격!#REF!</definedName>
    <definedName name="기_경_브레카0.4" localSheetId="2">[98]중기가격!#REF!</definedName>
    <definedName name="기_경_브레카0.4" localSheetId="0">[98]중기가격!#REF!</definedName>
    <definedName name="기_경_브레카0.4">[98]중기가격!#REF!</definedName>
    <definedName name="기_경_브레카0.7" localSheetId="1">[98]중기가격!#REF!</definedName>
    <definedName name="기_경_브레카0.7" localSheetId="4">[98]중기가격!#REF!</definedName>
    <definedName name="기_경_브레카0.7" localSheetId="2">[98]중기가격!#REF!</definedName>
    <definedName name="기_경_브레카0.7" localSheetId="0">[98]중기가격!#REF!</definedName>
    <definedName name="기_경_브레카0.7">[98]중기가격!#REF!</definedName>
    <definedName name="기_경_브레카15.9" localSheetId="1">[98]중기가격!#REF!</definedName>
    <definedName name="기_경_브레카15.9" localSheetId="4">[98]중기가격!#REF!</definedName>
    <definedName name="기_경_브레카15.9" localSheetId="2">[98]중기가격!#REF!</definedName>
    <definedName name="기_경_브레카15.9" localSheetId="0">[98]중기가격!#REF!</definedName>
    <definedName name="기_경_브레카15.9">[98]중기가격!#REF!</definedName>
    <definedName name="기_경_브레카25.0" localSheetId="1">[98]중기가격!#REF!</definedName>
    <definedName name="기_경_브레카25.0" localSheetId="4">[98]중기가격!#REF!</definedName>
    <definedName name="기_경_브레카25.0" localSheetId="2">[98]중기가격!#REF!</definedName>
    <definedName name="기_경_브레카25.0" localSheetId="0">[98]중기가격!#REF!</definedName>
    <definedName name="기_경_브레카25.0">[98]중기가격!#REF!</definedName>
    <definedName name="기_경_브레카치즐0.4" localSheetId="1">[98]중기가격!#REF!</definedName>
    <definedName name="기_경_브레카치즐0.4" localSheetId="4">[98]중기가격!#REF!</definedName>
    <definedName name="기_경_브레카치즐0.4" localSheetId="2">[98]중기가격!#REF!</definedName>
    <definedName name="기_경_브레카치즐0.4" localSheetId="0">[98]중기가격!#REF!</definedName>
    <definedName name="기_경_브레카치즐0.4">[98]중기가격!#REF!</definedName>
    <definedName name="기_경_브레카치즐0.7" localSheetId="1">[98]중기가격!#REF!</definedName>
    <definedName name="기_경_브레카치즐0.7" localSheetId="4">[98]중기가격!#REF!</definedName>
    <definedName name="기_경_브레카치즐0.7" localSheetId="2">[98]중기가격!#REF!</definedName>
    <definedName name="기_경_브레카치즐0.7" localSheetId="0">[98]중기가격!#REF!</definedName>
    <definedName name="기_경_브레카치즐0.7">[98]중기가격!#REF!</definedName>
    <definedName name="기_경_수중펌프100" localSheetId="1">[98]중기가격!#REF!</definedName>
    <definedName name="기_경_수중펌프100" localSheetId="4">[98]중기가격!#REF!</definedName>
    <definedName name="기_경_수중펌프100" localSheetId="2">[98]중기가격!#REF!</definedName>
    <definedName name="기_경_수중펌프100" localSheetId="0">[98]중기가격!#REF!</definedName>
    <definedName name="기_경_수중펌프100">[98]중기가격!#REF!</definedName>
    <definedName name="기_경_수중펌프150" localSheetId="1">[98]중기가격!#REF!</definedName>
    <definedName name="기_경_수중펌프150" localSheetId="4">[98]중기가격!#REF!</definedName>
    <definedName name="기_경_수중펌프150" localSheetId="2">[98]중기가격!#REF!</definedName>
    <definedName name="기_경_수중펌프150" localSheetId="0">[98]중기가격!#REF!</definedName>
    <definedName name="기_경_수중펌프150">[98]중기가격!#REF!</definedName>
    <definedName name="기_경_스프레이어300" localSheetId="1">[98]중기가격!#REF!</definedName>
    <definedName name="기_경_스프레이어300" localSheetId="4">[98]중기가격!#REF!</definedName>
    <definedName name="기_경_스프레이어300" localSheetId="2">[98]중기가격!#REF!</definedName>
    <definedName name="기_경_스프레이어300" localSheetId="0">[98]중기가격!#REF!</definedName>
    <definedName name="기_경_스프레이어300">[98]중기가격!#REF!</definedName>
    <definedName name="기_경_스프레이어400" localSheetId="1">[98]중기가격!#REF!</definedName>
    <definedName name="기_경_스프레이어400" localSheetId="4">[98]중기가격!#REF!</definedName>
    <definedName name="기_경_스프레이어400" localSheetId="2">[98]중기가격!#REF!</definedName>
    <definedName name="기_경_스프레이어400" localSheetId="0">[98]중기가격!#REF!</definedName>
    <definedName name="기_경_스프레이어400">[98]중기가격!#REF!</definedName>
    <definedName name="기_경_슬립폼페이버100" localSheetId="1">[98]중기가격!#REF!</definedName>
    <definedName name="기_경_슬립폼페이버100" localSheetId="4">[98]중기가격!#REF!</definedName>
    <definedName name="기_경_슬립폼페이버100" localSheetId="2">[98]중기가격!#REF!</definedName>
    <definedName name="기_경_슬립폼페이버100" localSheetId="0">[98]중기가격!#REF!</definedName>
    <definedName name="기_경_슬립폼페이버100">[98]중기가격!#REF!</definedName>
    <definedName name="기_경_슬립폼페이버215" localSheetId="1">[98]중기가격!#REF!</definedName>
    <definedName name="기_경_슬립폼페이버215" localSheetId="4">[98]중기가격!#REF!</definedName>
    <definedName name="기_경_슬립폼페이버215" localSheetId="2">[98]중기가격!#REF!</definedName>
    <definedName name="기_경_슬립폼페이버215" localSheetId="0">[98]중기가격!#REF!</definedName>
    <definedName name="기_경_슬립폼페이버215">[98]중기가격!#REF!</definedName>
    <definedName name="기_경_슬립폼페이버250" localSheetId="1">[98]중기가격!#REF!</definedName>
    <definedName name="기_경_슬립폼페이버250" localSheetId="4">[98]중기가격!#REF!</definedName>
    <definedName name="기_경_슬립폼페이버250" localSheetId="2">[98]중기가격!#REF!</definedName>
    <definedName name="기_경_슬립폼페이버250" localSheetId="0">[98]중기가격!#REF!</definedName>
    <definedName name="기_경_슬립폼페이버250">[98]중기가격!#REF!</definedName>
    <definedName name="기_경_양수기100" localSheetId="1">[98]중기가격!#REF!</definedName>
    <definedName name="기_경_양수기100" localSheetId="4">[98]중기가격!#REF!</definedName>
    <definedName name="기_경_양수기100" localSheetId="2">[98]중기가격!#REF!</definedName>
    <definedName name="기_경_양수기100" localSheetId="0">[98]중기가격!#REF!</definedName>
    <definedName name="기_경_양수기100">[98]중기가격!#REF!</definedName>
    <definedName name="기_경_양수기125" localSheetId="1">[98]중기가격!#REF!</definedName>
    <definedName name="기_경_양수기125" localSheetId="4">[98]중기가격!#REF!</definedName>
    <definedName name="기_경_양수기125" localSheetId="2">[98]중기가격!#REF!</definedName>
    <definedName name="기_경_양수기125" localSheetId="0">[98]중기가격!#REF!</definedName>
    <definedName name="기_경_양수기125">[98]중기가격!#REF!</definedName>
    <definedName name="기_경_양수기150" localSheetId="1">[98]중기가격!#REF!</definedName>
    <definedName name="기_경_양수기150" localSheetId="4">[98]중기가격!#REF!</definedName>
    <definedName name="기_경_양수기150" localSheetId="2">[98]중기가격!#REF!</definedName>
    <definedName name="기_경_양수기150" localSheetId="0">[98]중기가격!#REF!</definedName>
    <definedName name="기_경_양수기150">[98]중기가격!#REF!</definedName>
    <definedName name="기_경_양수기50" localSheetId="1">[98]중기가격!#REF!</definedName>
    <definedName name="기_경_양수기50" localSheetId="4">[98]중기가격!#REF!</definedName>
    <definedName name="기_경_양수기50" localSheetId="2">[98]중기가격!#REF!</definedName>
    <definedName name="기_경_양수기50" localSheetId="0">[98]중기가격!#REF!</definedName>
    <definedName name="기_경_양수기50">[98]중기가격!#REF!</definedName>
    <definedName name="기_경_양수기80" localSheetId="1">[98]중기가격!#REF!</definedName>
    <definedName name="기_경_양수기80" localSheetId="4">[98]중기가격!#REF!</definedName>
    <definedName name="기_경_양수기80" localSheetId="2">[98]중기가격!#REF!</definedName>
    <definedName name="기_경_양수기80" localSheetId="0">[98]중기가격!#REF!</definedName>
    <definedName name="기_경_양수기80">[98]중기가격!#REF!</definedName>
    <definedName name="기_경_에어호스19" localSheetId="1">[98]중기가격!#REF!</definedName>
    <definedName name="기_경_에어호스19" localSheetId="4">[98]중기가격!#REF!</definedName>
    <definedName name="기_경_에어호스19" localSheetId="2">[98]중기가격!#REF!</definedName>
    <definedName name="기_경_에어호스19" localSheetId="0">[98]중기가격!#REF!</definedName>
    <definedName name="기_경_에어호스19">[98]중기가격!#REF!</definedName>
    <definedName name="기_경_에어호스25" localSheetId="1">[98]중기가격!#REF!</definedName>
    <definedName name="기_경_에어호스25" localSheetId="4">[98]중기가격!#REF!</definedName>
    <definedName name="기_경_에어호스25" localSheetId="2">[98]중기가격!#REF!</definedName>
    <definedName name="기_경_에어호스25" localSheetId="0">[98]중기가격!#REF!</definedName>
    <definedName name="기_경_에어호스25">[98]중기가격!#REF!</definedName>
    <definedName name="기_경_에어호스37" localSheetId="1">[98]중기가격!#REF!</definedName>
    <definedName name="기_경_에어호스37" localSheetId="4">[98]중기가격!#REF!</definedName>
    <definedName name="기_경_에어호스37" localSheetId="2">[98]중기가격!#REF!</definedName>
    <definedName name="기_경_에어호스37" localSheetId="0">[98]중기가격!#REF!</definedName>
    <definedName name="기_경_에어호스37">[98]중기가격!#REF!</definedName>
    <definedName name="기_경_용접기200_교류" localSheetId="1">[98]중기가격!#REF!</definedName>
    <definedName name="기_경_용접기200_교류" localSheetId="4">[98]중기가격!#REF!</definedName>
    <definedName name="기_경_용접기200_교류" localSheetId="2">[98]중기가격!#REF!</definedName>
    <definedName name="기_경_용접기200_교류" localSheetId="0">[98]중기가격!#REF!</definedName>
    <definedName name="기_경_용접기200_교류">[98]중기가격!#REF!</definedName>
    <definedName name="기_경_용접기200_직류" localSheetId="1">[98]중기가격!#REF!</definedName>
    <definedName name="기_경_용접기200_직류" localSheetId="4">[98]중기가격!#REF!</definedName>
    <definedName name="기_경_용접기200_직류" localSheetId="2">[98]중기가격!#REF!</definedName>
    <definedName name="기_경_용접기200_직류" localSheetId="0">[98]중기가격!#REF!</definedName>
    <definedName name="기_경_용접기200_직류">[98]중기가격!#REF!</definedName>
    <definedName name="기_경_용접기300_직류" localSheetId="1">[98]중기가격!#REF!</definedName>
    <definedName name="기_경_용접기300_직류" localSheetId="4">[98]중기가격!#REF!</definedName>
    <definedName name="기_경_용접기300_직류" localSheetId="2">[98]중기가격!#REF!</definedName>
    <definedName name="기_경_용접기300_직류" localSheetId="0">[98]중기가격!#REF!</definedName>
    <definedName name="기_경_용접기300_직류">[98]중기가격!#REF!</definedName>
    <definedName name="기_경_용접기400_교류" localSheetId="1">[98]중기가격!#REF!</definedName>
    <definedName name="기_경_용접기400_교류" localSheetId="4">[98]중기가격!#REF!</definedName>
    <definedName name="기_경_용접기400_교류" localSheetId="2">[98]중기가격!#REF!</definedName>
    <definedName name="기_경_용접기400_교류" localSheetId="0">[98]중기가격!#REF!</definedName>
    <definedName name="기_경_용접기400_교류">[98]중기가격!#REF!</definedName>
    <definedName name="기_경_용접기500_교류" localSheetId="1">[98]중기가격!#REF!</definedName>
    <definedName name="기_경_용접기500_교류" localSheetId="4">[98]중기가격!#REF!</definedName>
    <definedName name="기_경_용접기500_교류" localSheetId="2">[98]중기가격!#REF!</definedName>
    <definedName name="기_경_용접기500_교류" localSheetId="0">[98]중기가격!#REF!</definedName>
    <definedName name="기_경_용접기500_교류">[98]중기가격!#REF!</definedName>
    <definedName name="기_경_윈치" localSheetId="1">[98]중기가격!#REF!</definedName>
    <definedName name="기_경_윈치" localSheetId="4">[98]중기가격!#REF!</definedName>
    <definedName name="기_경_윈치" localSheetId="2">[98]중기가격!#REF!</definedName>
    <definedName name="기_경_윈치" localSheetId="0">[98]중기가격!#REF!</definedName>
    <definedName name="기_경_윈치">[98]중기가격!#REF!</definedName>
    <definedName name="기_경_주철관절단기" localSheetId="1">[98]중기가격!#REF!</definedName>
    <definedName name="기_경_주철관절단기" localSheetId="4">[98]중기가격!#REF!</definedName>
    <definedName name="기_경_주철관절단기" localSheetId="2">[98]중기가격!#REF!</definedName>
    <definedName name="기_경_주철관절단기" localSheetId="0">[98]중기가격!#REF!</definedName>
    <definedName name="기_경_주철관절단기">[98]중기가격!#REF!</definedName>
    <definedName name="기_경_진동10.0" localSheetId="1">[98]중기가격!#REF!</definedName>
    <definedName name="기_경_진동10.0" localSheetId="4">[98]중기가격!#REF!</definedName>
    <definedName name="기_경_진동10.0" localSheetId="2">[98]중기가격!#REF!</definedName>
    <definedName name="기_경_진동10.0" localSheetId="0">[98]중기가격!#REF!</definedName>
    <definedName name="기_경_진동10.0">[98]중기가격!#REF!</definedName>
    <definedName name="기_경_진동2.5" localSheetId="1">[98]중기가격!#REF!</definedName>
    <definedName name="기_경_진동2.5" localSheetId="4">[98]중기가격!#REF!</definedName>
    <definedName name="기_경_진동2.5" localSheetId="2">[98]중기가격!#REF!</definedName>
    <definedName name="기_경_진동2.5" localSheetId="0">[98]중기가격!#REF!</definedName>
    <definedName name="기_경_진동2.5">[98]중기가격!#REF!</definedName>
    <definedName name="기_경_진동6.0" localSheetId="1">[98]중기가격!#REF!</definedName>
    <definedName name="기_경_진동6.0" localSheetId="4">[98]중기가격!#REF!</definedName>
    <definedName name="기_경_진동6.0" localSheetId="2">[98]중기가격!#REF!</definedName>
    <definedName name="기_경_진동6.0" localSheetId="0">[98]중기가격!#REF!</definedName>
    <definedName name="기_경_진동6.0">[98]중기가격!#REF!</definedName>
    <definedName name="기_경_진동기전기" localSheetId="1">[98]중기가격!#REF!</definedName>
    <definedName name="기_경_진동기전기" localSheetId="4">[98]중기가격!#REF!</definedName>
    <definedName name="기_경_진동기전기" localSheetId="2">[98]중기가격!#REF!</definedName>
    <definedName name="기_경_진동기전기" localSheetId="0">[98]중기가격!#REF!</definedName>
    <definedName name="기_경_진동기전기">[98]중기가격!#REF!</definedName>
    <definedName name="기_경_착암기" localSheetId="1">[98]중기가격!#REF!</definedName>
    <definedName name="기_경_착암기" localSheetId="4">[98]중기가격!#REF!</definedName>
    <definedName name="기_경_착암기" localSheetId="2">[98]중기가격!#REF!</definedName>
    <definedName name="기_경_착암기" localSheetId="0">[98]중기가격!#REF!</definedName>
    <definedName name="기_경_착암기">[98]중기가격!#REF!</definedName>
    <definedName name="기_경_착정기450" localSheetId="1">[98]중기가격!#REF!</definedName>
    <definedName name="기_경_착정기450" localSheetId="4">[98]중기가격!#REF!</definedName>
    <definedName name="기_경_착정기450" localSheetId="2">[98]중기가격!#REF!</definedName>
    <definedName name="기_경_착정기450" localSheetId="0">[98]중기가격!#REF!</definedName>
    <definedName name="기_경_착정기450">[98]중기가격!#REF!</definedName>
    <definedName name="기_경_착정기525" localSheetId="1">[98]중기가격!#REF!</definedName>
    <definedName name="기_경_착정기525" localSheetId="4">[98]중기가격!#REF!</definedName>
    <definedName name="기_경_착정기525" localSheetId="2">[98]중기가격!#REF!</definedName>
    <definedName name="기_경_착정기525" localSheetId="0">[98]중기가격!#REF!</definedName>
    <definedName name="기_경_착정기525">[98]중기가격!#REF!</definedName>
    <definedName name="기_경_천공기2" localSheetId="1">[98]중기가격!#REF!</definedName>
    <definedName name="기_경_천공기2" localSheetId="4">[98]중기가격!#REF!</definedName>
    <definedName name="기_경_천공기2" localSheetId="2">[98]중기가격!#REF!</definedName>
    <definedName name="기_경_천공기2" localSheetId="0">[98]중기가격!#REF!</definedName>
    <definedName name="기_경_천공기2">[98]중기가격!#REF!</definedName>
    <definedName name="기_경_취부기" localSheetId="1">[98]중기가격!#REF!</definedName>
    <definedName name="기_경_취부기" localSheetId="4">[98]중기가격!#REF!</definedName>
    <definedName name="기_경_취부기" localSheetId="2">[98]중기가격!#REF!</definedName>
    <definedName name="기_경_취부기" localSheetId="0">[98]중기가격!#REF!</definedName>
    <definedName name="기_경_취부기">[98]중기가격!#REF!</definedName>
    <definedName name="기_경_콤팩트1.5" localSheetId="1">[98]중기가격!#REF!</definedName>
    <definedName name="기_경_콤팩트1.5" localSheetId="4">[98]중기가격!#REF!</definedName>
    <definedName name="기_경_콤팩트1.5" localSheetId="2">[98]중기가격!#REF!</definedName>
    <definedName name="기_경_콤팩트1.5" localSheetId="0">[98]중기가격!#REF!</definedName>
    <definedName name="기_경_콤팩트1.5">[98]중기가격!#REF!</definedName>
    <definedName name="기_경_콤팩트4.0" localSheetId="1">[98]중기가격!#REF!</definedName>
    <definedName name="기_경_콤팩트4.0" localSheetId="4">[98]중기가격!#REF!</definedName>
    <definedName name="기_경_콤팩트4.0" localSheetId="2">[98]중기가격!#REF!</definedName>
    <definedName name="기_경_콤팩트4.0" localSheetId="0">[98]중기가격!#REF!</definedName>
    <definedName name="기_경_콤팩트4.0">[98]중기가격!#REF!</definedName>
    <definedName name="기_경_콤팩트6.0" localSheetId="1">[98]중기가격!#REF!</definedName>
    <definedName name="기_경_콤팩트6.0" localSheetId="4">[98]중기가격!#REF!</definedName>
    <definedName name="기_경_콤팩트6.0" localSheetId="2">[98]중기가격!#REF!</definedName>
    <definedName name="기_경_콤팩트6.0" localSheetId="0">[98]중기가격!#REF!</definedName>
    <definedName name="기_경_콤팩트6.0">[98]중기가격!#REF!</definedName>
    <definedName name="기_경_크램쉘0.29" localSheetId="1">[98]중기가격!#REF!</definedName>
    <definedName name="기_경_크램쉘0.29" localSheetId="4">[98]중기가격!#REF!</definedName>
    <definedName name="기_경_크램쉘0.29" localSheetId="2">[98]중기가격!#REF!</definedName>
    <definedName name="기_경_크램쉘0.29" localSheetId="0">[98]중기가격!#REF!</definedName>
    <definedName name="기_경_크램쉘0.29">[98]중기가격!#REF!</definedName>
    <definedName name="기_경_크레인15.0" localSheetId="1">[98]중기가격!#REF!</definedName>
    <definedName name="기_경_크레인15.0" localSheetId="4">[98]중기가격!#REF!</definedName>
    <definedName name="기_경_크레인15.0" localSheetId="2">[98]중기가격!#REF!</definedName>
    <definedName name="기_경_크레인15.0" localSheetId="0">[98]중기가격!#REF!</definedName>
    <definedName name="기_경_크레인15.0">[98]중기가격!#REF!</definedName>
    <definedName name="기_경_크레인20.0" localSheetId="1">[98]중기가격!#REF!</definedName>
    <definedName name="기_경_크레인20.0" localSheetId="4">[98]중기가격!#REF!</definedName>
    <definedName name="기_경_크레인20.0" localSheetId="2">[98]중기가격!#REF!</definedName>
    <definedName name="기_경_크레인20.0" localSheetId="0">[98]중기가격!#REF!</definedName>
    <definedName name="기_경_크레인20.0">[98]중기가격!#REF!</definedName>
    <definedName name="기_경_크레인30.0" localSheetId="1">[98]중기가격!#REF!</definedName>
    <definedName name="기_경_크레인30.0" localSheetId="4">[98]중기가격!#REF!</definedName>
    <definedName name="기_경_크레인30.0" localSheetId="2">[98]중기가격!#REF!</definedName>
    <definedName name="기_경_크레인30.0" localSheetId="0">[98]중기가격!#REF!</definedName>
    <definedName name="기_경_크레인30.0">[98]중기가격!#REF!</definedName>
    <definedName name="기_경_크레인35.0" localSheetId="1">[98]중기가격!#REF!</definedName>
    <definedName name="기_경_크레인35.0" localSheetId="4">[98]중기가격!#REF!</definedName>
    <definedName name="기_경_크레인35.0" localSheetId="2">[98]중기가격!#REF!</definedName>
    <definedName name="기_경_크레인35.0" localSheetId="0">[98]중기가격!#REF!</definedName>
    <definedName name="기_경_크레인35.0">[98]중기가격!#REF!</definedName>
    <definedName name="기_경_크레인5.0_트럭탑재" localSheetId="1">[98]중기가격!#REF!</definedName>
    <definedName name="기_경_크레인5.0_트럭탑재" localSheetId="4">[98]중기가격!#REF!</definedName>
    <definedName name="기_경_크레인5.0_트럭탑재" localSheetId="2">[98]중기가격!#REF!</definedName>
    <definedName name="기_경_크레인5.0_트럭탑재" localSheetId="0">[98]중기가격!#REF!</definedName>
    <definedName name="기_경_크레인5.0_트럭탑재">[98]중기가격!#REF!</definedName>
    <definedName name="기_경_크로울러드릴" localSheetId="1">[98]중기가격!#REF!</definedName>
    <definedName name="기_경_크로울러드릴" localSheetId="4">[98]중기가격!#REF!</definedName>
    <definedName name="기_경_크로울러드릴" localSheetId="2">[98]중기가격!#REF!</definedName>
    <definedName name="기_경_크로울러드릴" localSheetId="0">[98]중기가격!#REF!</definedName>
    <definedName name="기_경_크로울러드릴">[98]중기가격!#REF!</definedName>
    <definedName name="기_경_타이어2.0" localSheetId="1">[98]중기가격!#REF!</definedName>
    <definedName name="기_경_타이어2.0" localSheetId="4">[98]중기가격!#REF!</definedName>
    <definedName name="기_경_타이어2.0" localSheetId="2">[98]중기가격!#REF!</definedName>
    <definedName name="기_경_타이어2.0" localSheetId="0">[98]중기가격!#REF!</definedName>
    <definedName name="기_경_타이어2.0">[98]중기가격!#REF!</definedName>
    <definedName name="기_경_타이어25.0" localSheetId="1">[98]중기가격!#REF!</definedName>
    <definedName name="기_경_타이어25.0" localSheetId="4">[98]중기가격!#REF!</definedName>
    <definedName name="기_경_타이어25.0" localSheetId="2">[98]중기가격!#REF!</definedName>
    <definedName name="기_경_타이어25.0" localSheetId="0">[98]중기가격!#REF!</definedName>
    <definedName name="기_경_타이어25.0">[98]중기가격!#REF!</definedName>
    <definedName name="기_경_타이어8.0" localSheetId="1">[98]중기가격!#REF!</definedName>
    <definedName name="기_경_타이어8.0" localSheetId="4">[98]중기가격!#REF!</definedName>
    <definedName name="기_경_타이어8.0" localSheetId="2">[98]중기가격!#REF!</definedName>
    <definedName name="기_경_타이어8.0" localSheetId="0">[98]중기가격!#REF!</definedName>
    <definedName name="기_경_타이어8.0">[98]중기가격!#REF!</definedName>
    <definedName name="기_경_탠덤14.0" localSheetId="1">[98]중기가격!#REF!</definedName>
    <definedName name="기_경_탠덤14.0" localSheetId="4">[98]중기가격!#REF!</definedName>
    <definedName name="기_경_탠덤14.0" localSheetId="2">[98]중기가격!#REF!</definedName>
    <definedName name="기_경_탠덤14.0" localSheetId="0">[98]중기가격!#REF!</definedName>
    <definedName name="기_경_탠덤14.0">[98]중기가격!#REF!</definedName>
    <definedName name="기_경_탠덤2.0" localSheetId="1">[98]중기가격!#REF!</definedName>
    <definedName name="기_경_탠덤2.0" localSheetId="4">[98]중기가격!#REF!</definedName>
    <definedName name="기_경_탠덤2.0" localSheetId="2">[98]중기가격!#REF!</definedName>
    <definedName name="기_경_탠덤2.0" localSheetId="0">[98]중기가격!#REF!</definedName>
    <definedName name="기_경_탠덤2.0">[98]중기가격!#REF!</definedName>
    <definedName name="기_경_탠덤8.0" localSheetId="1">[98]중기가격!#REF!</definedName>
    <definedName name="기_경_탠덤8.0" localSheetId="4">[98]중기가격!#REF!</definedName>
    <definedName name="기_경_탠덤8.0" localSheetId="2">[98]중기가격!#REF!</definedName>
    <definedName name="기_경_탠덤8.0" localSheetId="0">[98]중기가격!#REF!</definedName>
    <definedName name="기_경_탠덤8.0">[98]중기가격!#REF!</definedName>
    <definedName name="기_경_탠덤진동13.0" localSheetId="1">[98]중기가격!#REF!</definedName>
    <definedName name="기_경_탠덤진동13.0" localSheetId="4">[98]중기가격!#REF!</definedName>
    <definedName name="기_경_탠덤진동13.0" localSheetId="2">[98]중기가격!#REF!</definedName>
    <definedName name="기_경_탠덤진동13.0" localSheetId="0">[98]중기가격!#REF!</definedName>
    <definedName name="기_경_탠덤진동13.0">[98]중기가격!#REF!</definedName>
    <definedName name="기_경_탠덤진동6.0" localSheetId="1">[98]중기가격!#REF!</definedName>
    <definedName name="기_경_탠덤진동6.0" localSheetId="4">[98]중기가격!#REF!</definedName>
    <definedName name="기_경_탠덤진동6.0" localSheetId="2">[98]중기가격!#REF!</definedName>
    <definedName name="기_경_탠덤진동6.0" localSheetId="0">[98]중기가격!#REF!</definedName>
    <definedName name="기_경_탠덤진동6.0">[98]중기가격!#REF!</definedName>
    <definedName name="기_경_탠덤진동8.0" localSheetId="1">[98]중기가격!#REF!</definedName>
    <definedName name="기_경_탠덤진동8.0" localSheetId="4">[98]중기가격!#REF!</definedName>
    <definedName name="기_경_탠덤진동8.0" localSheetId="2">[98]중기가격!#REF!</definedName>
    <definedName name="기_경_탠덤진동8.0" localSheetId="0">[98]중기가격!#REF!</definedName>
    <definedName name="기_경_탠덤진동8.0">[98]중기가격!#REF!</definedName>
    <definedName name="기_경_트럭크레인30.0" localSheetId="1">[98]중기가격!#REF!</definedName>
    <definedName name="기_경_트럭크레인30.0" localSheetId="4">[98]중기가격!#REF!</definedName>
    <definedName name="기_경_트럭크레인30.0" localSheetId="2">[98]중기가격!#REF!</definedName>
    <definedName name="기_경_트럭크레인30.0" localSheetId="0">[98]중기가격!#REF!</definedName>
    <definedName name="기_경_트럭크레인30.0">[98]중기가격!#REF!</definedName>
    <definedName name="기_경_트레일러20.0" localSheetId="1">[98]중기가격!#REF!</definedName>
    <definedName name="기_경_트레일러20.0" localSheetId="4">[98]중기가격!#REF!</definedName>
    <definedName name="기_경_트레일러20.0" localSheetId="2">[98]중기가격!#REF!</definedName>
    <definedName name="기_경_트레일러20.0" localSheetId="0">[98]중기가격!#REF!</definedName>
    <definedName name="기_경_트레일러20.0">[98]중기가격!#REF!</definedName>
    <definedName name="기_경_펌프카" localSheetId="1">[98]중기가격!#REF!</definedName>
    <definedName name="기_경_펌프카" localSheetId="4">[98]중기가격!#REF!</definedName>
    <definedName name="기_경_펌프카" localSheetId="2">[98]중기가격!#REF!</definedName>
    <definedName name="기_경_펌프카" localSheetId="0">[98]중기가격!#REF!</definedName>
    <definedName name="기_경_펌프카">[98]중기가격!#REF!</definedName>
    <definedName name="기_경_햄머30" localSheetId="1">[98]중기가격!#REF!</definedName>
    <definedName name="기_경_햄머30" localSheetId="4">[98]중기가격!#REF!</definedName>
    <definedName name="기_경_햄머30" localSheetId="2">[98]중기가격!#REF!</definedName>
    <definedName name="기_경_햄머30" localSheetId="0">[98]중기가격!#REF!</definedName>
    <definedName name="기_경_햄머30">[98]중기가격!#REF!</definedName>
    <definedName name="기_경_햄머40" localSheetId="1">[98]중기가격!#REF!</definedName>
    <definedName name="기_경_햄머40" localSheetId="4">[98]중기가격!#REF!</definedName>
    <definedName name="기_경_햄머40" localSheetId="2">[98]중기가격!#REF!</definedName>
    <definedName name="기_경_햄머40" localSheetId="0">[98]중기가격!#REF!</definedName>
    <definedName name="기_경_햄머40">[98]중기가격!#REF!</definedName>
    <definedName name="기_경운기" localSheetId="1">[98]중기가격!#REF!</definedName>
    <definedName name="기_경운기" localSheetId="4">[98]중기가격!#REF!</definedName>
    <definedName name="기_경운기" localSheetId="2">[98]중기가격!#REF!</definedName>
    <definedName name="기_경운기" localSheetId="0">[98]중기가격!#REF!</definedName>
    <definedName name="기_경운기">[98]중기가격!#REF!</definedName>
    <definedName name="기_공기압축기125" localSheetId="1">[98]중기가격!#REF!</definedName>
    <definedName name="기_공기압축기125" localSheetId="4">[98]중기가격!#REF!</definedName>
    <definedName name="기_공기압축기125" localSheetId="2">[98]중기가격!#REF!</definedName>
    <definedName name="기_공기압축기125" localSheetId="0">[98]중기가격!#REF!</definedName>
    <definedName name="기_공기압축기125">[98]중기가격!#REF!</definedName>
    <definedName name="기_공기압축기250" localSheetId="1">[98]중기가격!#REF!</definedName>
    <definedName name="기_공기압축기250" localSheetId="4">[98]중기가격!#REF!</definedName>
    <definedName name="기_공기압축기250" localSheetId="2">[98]중기가격!#REF!</definedName>
    <definedName name="기_공기압축기250" localSheetId="0">[98]중기가격!#REF!</definedName>
    <definedName name="기_공기압축기250">[98]중기가격!#REF!</definedName>
    <definedName name="기_공기압축기365" localSheetId="1">[98]중기가격!#REF!</definedName>
    <definedName name="기_공기압축기365" localSheetId="4">[98]중기가격!#REF!</definedName>
    <definedName name="기_공기압축기365" localSheetId="2">[98]중기가격!#REF!</definedName>
    <definedName name="기_공기압축기365" localSheetId="0">[98]중기가격!#REF!</definedName>
    <definedName name="기_공기압축기365">[98]중기가격!#REF!</definedName>
    <definedName name="기_공기압축기600" localSheetId="1">[98]중기가격!#REF!</definedName>
    <definedName name="기_공기압축기600" localSheetId="4">[98]중기가격!#REF!</definedName>
    <definedName name="기_공기압축기600" localSheetId="2">[98]중기가격!#REF!</definedName>
    <definedName name="기_공기압축기600" localSheetId="0">[98]중기가격!#REF!</definedName>
    <definedName name="기_공기압축기600">[98]중기가격!#REF!</definedName>
    <definedName name="기_그라우팅펌프200" localSheetId="1">[98]중기가격!#REF!</definedName>
    <definedName name="기_그라우팅펌프200" localSheetId="4">[98]중기가격!#REF!</definedName>
    <definedName name="기_그라우팅펌프200" localSheetId="2">[98]중기가격!#REF!</definedName>
    <definedName name="기_그라우팅펌프200" localSheetId="0">[98]중기가격!#REF!</definedName>
    <definedName name="기_그라우팅펌프200">[98]중기가격!#REF!</definedName>
    <definedName name="기_그라우팅펌프60" localSheetId="1">[98]중기가격!#REF!</definedName>
    <definedName name="기_그라우팅펌프60" localSheetId="4">[98]중기가격!#REF!</definedName>
    <definedName name="기_그라우팅펌프60" localSheetId="2">[98]중기가격!#REF!</definedName>
    <definedName name="기_그라우팅펌프60" localSheetId="0">[98]중기가격!#REF!</definedName>
    <definedName name="기_그라우팅펌프60">[98]중기가격!#REF!</definedName>
    <definedName name="기_노_roller800" localSheetId="1">[98]중기가격!#REF!</definedName>
    <definedName name="기_노_roller800" localSheetId="4">[98]중기가격!#REF!</definedName>
    <definedName name="기_노_roller800" localSheetId="2">[98]중기가격!#REF!</definedName>
    <definedName name="기_노_roller800" localSheetId="0">[98]중기가격!#REF!</definedName>
    <definedName name="기_노_roller800">[98]중기가격!#REF!</definedName>
    <definedName name="기_노_가솔린엔진2.5" localSheetId="1">[98]중기가격!#REF!</definedName>
    <definedName name="기_노_가솔린엔진2.5" localSheetId="4">[98]중기가격!#REF!</definedName>
    <definedName name="기_노_가솔린엔진2.5" localSheetId="2">[98]중기가격!#REF!</definedName>
    <definedName name="기_노_가솔린엔진2.5" localSheetId="0">[98]중기가격!#REF!</definedName>
    <definedName name="기_노_가솔린엔진2.5">[98]중기가격!#REF!</definedName>
    <definedName name="기_노_가솔린엔진3.0" localSheetId="1">[98]중기가격!#REF!</definedName>
    <definedName name="기_노_가솔린엔진3.0" localSheetId="4">[98]중기가격!#REF!</definedName>
    <definedName name="기_노_가솔린엔진3.0" localSheetId="2">[98]중기가격!#REF!</definedName>
    <definedName name="기_노_가솔린엔진3.0" localSheetId="0">[98]중기가격!#REF!</definedName>
    <definedName name="기_노_가솔린엔진3.0">[98]중기가격!#REF!</definedName>
    <definedName name="기_노_경운기" localSheetId="1">[98]중기가격!#REF!</definedName>
    <definedName name="기_노_경운기" localSheetId="4">[98]중기가격!#REF!</definedName>
    <definedName name="기_노_경운기" localSheetId="2">[98]중기가격!#REF!</definedName>
    <definedName name="기_노_경운기" localSheetId="0">[98]중기가격!#REF!</definedName>
    <definedName name="기_노_경운기">[98]중기가격!#REF!</definedName>
    <definedName name="기_노_공기압축기125" localSheetId="1">[98]중기가격!#REF!</definedName>
    <definedName name="기_노_공기압축기125" localSheetId="4">[98]중기가격!#REF!</definedName>
    <definedName name="기_노_공기압축기125" localSheetId="2">[98]중기가격!#REF!</definedName>
    <definedName name="기_노_공기압축기125" localSheetId="0">[98]중기가격!#REF!</definedName>
    <definedName name="기_노_공기압축기125">[98]중기가격!#REF!</definedName>
    <definedName name="기_노_공기압축기250" localSheetId="1">[98]중기가격!#REF!</definedName>
    <definedName name="기_노_공기압축기250" localSheetId="4">[98]중기가격!#REF!</definedName>
    <definedName name="기_노_공기압축기250" localSheetId="2">[98]중기가격!#REF!</definedName>
    <definedName name="기_노_공기압축기250" localSheetId="0">[98]중기가격!#REF!</definedName>
    <definedName name="기_노_공기압축기250">[98]중기가격!#REF!</definedName>
    <definedName name="기_노_공기압축기365" localSheetId="1">[98]중기가격!#REF!</definedName>
    <definedName name="기_노_공기압축기365" localSheetId="4">[98]중기가격!#REF!</definedName>
    <definedName name="기_노_공기압축기365" localSheetId="2">[98]중기가격!#REF!</definedName>
    <definedName name="기_노_공기압축기365" localSheetId="0">[98]중기가격!#REF!</definedName>
    <definedName name="기_노_공기압축기365">[98]중기가격!#REF!</definedName>
    <definedName name="기_노_공기압축기600" localSheetId="1">[98]중기가격!#REF!</definedName>
    <definedName name="기_노_공기압축기600" localSheetId="4">[98]중기가격!#REF!</definedName>
    <definedName name="기_노_공기압축기600" localSheetId="2">[98]중기가격!#REF!</definedName>
    <definedName name="기_노_공기압축기600" localSheetId="0">[98]중기가격!#REF!</definedName>
    <definedName name="기_노_공기압축기600">[98]중기가격!#REF!</definedName>
    <definedName name="기_노_그라우팅펌프200" localSheetId="1">[98]중기가격!#REF!</definedName>
    <definedName name="기_노_그라우팅펌프200" localSheetId="4">[98]중기가격!#REF!</definedName>
    <definedName name="기_노_그라우팅펌프200" localSheetId="2">[98]중기가격!#REF!</definedName>
    <definedName name="기_노_그라우팅펌프200" localSheetId="0">[98]중기가격!#REF!</definedName>
    <definedName name="기_노_그라우팅펌프200">[98]중기가격!#REF!</definedName>
    <definedName name="기_노_그라우팅펌프60" localSheetId="1">[98]중기가격!#REF!</definedName>
    <definedName name="기_노_그라우팅펌프60" localSheetId="4">[98]중기가격!#REF!</definedName>
    <definedName name="기_노_그라우팅펌프60" localSheetId="2">[98]중기가격!#REF!</definedName>
    <definedName name="기_노_그라우팅펌프60" localSheetId="0">[98]중기가격!#REF!</definedName>
    <definedName name="기_노_그라우팅펌프60">[98]중기가격!#REF!</definedName>
    <definedName name="기_노_노면파쇄기0.5" localSheetId="1">[98]중기가격!#REF!</definedName>
    <definedName name="기_노_노면파쇄기0.5" localSheetId="4">[98]중기가격!#REF!</definedName>
    <definedName name="기_노_노면파쇄기0.5" localSheetId="2">[98]중기가격!#REF!</definedName>
    <definedName name="기_노_노면파쇄기0.5" localSheetId="0">[98]중기가격!#REF!</definedName>
    <definedName name="기_노_노면파쇄기0.5">[98]중기가격!#REF!</definedName>
    <definedName name="기_노_노면파쇄기1.0" localSheetId="1">[98]중기가격!#REF!</definedName>
    <definedName name="기_노_노면파쇄기1.0" localSheetId="4">[98]중기가격!#REF!</definedName>
    <definedName name="기_노_노면파쇄기1.0" localSheetId="2">[98]중기가격!#REF!</definedName>
    <definedName name="기_노_노면파쇄기1.0" localSheetId="0">[98]중기가격!#REF!</definedName>
    <definedName name="기_노_노면파쇄기1.0">[98]중기가격!#REF!</definedName>
    <definedName name="기_노_노상안전기1.5" localSheetId="1">[98]중기가격!#REF!</definedName>
    <definedName name="기_노_노상안전기1.5" localSheetId="4">[98]중기가격!#REF!</definedName>
    <definedName name="기_노_노상안전기1.5" localSheetId="2">[98]중기가격!#REF!</definedName>
    <definedName name="기_노_노상안전기1.5" localSheetId="0">[98]중기가격!#REF!</definedName>
    <definedName name="기_노_노상안전기1.5">[98]중기가격!#REF!</definedName>
    <definedName name="기_노_노상안전기3.6" localSheetId="1">[98]중기가격!#REF!</definedName>
    <definedName name="기_노_노상안전기3.6" localSheetId="4">[98]중기가격!#REF!</definedName>
    <definedName name="기_노_노상안전기3.6" localSheetId="2">[98]중기가격!#REF!</definedName>
    <definedName name="기_노_노상안전기3.6" localSheetId="0">[98]중기가격!#REF!</definedName>
    <definedName name="기_노_노상안전기3.6">[98]중기가격!#REF!</definedName>
    <definedName name="기_노_덤프2.5" localSheetId="1">[98]중기가격!#REF!</definedName>
    <definedName name="기_노_덤프2.5" localSheetId="4">[98]중기가격!#REF!</definedName>
    <definedName name="기_노_덤프2.5" localSheetId="2">[98]중기가격!#REF!</definedName>
    <definedName name="기_노_덤프2.5" localSheetId="0">[98]중기가격!#REF!</definedName>
    <definedName name="기_노_덤프2.5">[98]중기가격!#REF!</definedName>
    <definedName name="기_노_덤프4.5" localSheetId="1">[98]중기가격!#REF!</definedName>
    <definedName name="기_노_덤프4.5" localSheetId="4">[98]중기가격!#REF!</definedName>
    <definedName name="기_노_덤프4.5" localSheetId="2">[98]중기가격!#REF!</definedName>
    <definedName name="기_노_덤프4.5" localSheetId="0">[98]중기가격!#REF!</definedName>
    <definedName name="기_노_덤프4.5">[98]중기가격!#REF!</definedName>
    <definedName name="기_노_덤프6.0" localSheetId="1">[98]중기가격!#REF!</definedName>
    <definedName name="기_노_덤프6.0" localSheetId="4">[98]중기가격!#REF!</definedName>
    <definedName name="기_노_덤프6.0" localSheetId="2">[98]중기가격!#REF!</definedName>
    <definedName name="기_노_덤프6.0" localSheetId="0">[98]중기가격!#REF!</definedName>
    <definedName name="기_노_덤프6.0">[98]중기가격!#REF!</definedName>
    <definedName name="기_노_덤프8.0" localSheetId="1">[98]중기가격!#REF!</definedName>
    <definedName name="기_노_덤프8.0" localSheetId="4">[98]중기가격!#REF!</definedName>
    <definedName name="기_노_덤프8.0" localSheetId="2">[98]중기가격!#REF!</definedName>
    <definedName name="기_노_덤프8.0" localSheetId="0">[98]중기가격!#REF!</definedName>
    <definedName name="기_노_덤프8.0">[98]중기가격!#REF!</definedName>
    <definedName name="기_노_드래그라인0.29" localSheetId="1">[98]중기가격!#REF!</definedName>
    <definedName name="기_노_드래그라인0.29" localSheetId="4">[98]중기가격!#REF!</definedName>
    <definedName name="기_노_드래그라인0.29" localSheetId="2">[98]중기가격!#REF!</definedName>
    <definedName name="기_노_드래그라인0.29" localSheetId="0">[98]중기가격!#REF!</definedName>
    <definedName name="기_노_드래그라인0.29">[98]중기가격!#REF!</definedName>
    <definedName name="기_노_디스트리뷰터4700" localSheetId="1">[98]중기가격!#REF!</definedName>
    <definedName name="기_노_디스트리뷰터4700" localSheetId="4">[98]중기가격!#REF!</definedName>
    <definedName name="기_노_디스트리뷰터4700" localSheetId="2">[98]중기가격!#REF!</definedName>
    <definedName name="기_노_디스트리뷰터4700" localSheetId="0">[98]중기가격!#REF!</definedName>
    <definedName name="기_노_디스트리뷰터4700">[98]중기가격!#REF!</definedName>
    <definedName name="기_노_디스트리뷰터5700" localSheetId="1">[98]중기가격!#REF!</definedName>
    <definedName name="기_노_디스트리뷰터5700" localSheetId="4">[98]중기가격!#REF!</definedName>
    <definedName name="기_노_디스트리뷰터5700" localSheetId="2">[98]중기가격!#REF!</definedName>
    <definedName name="기_노_디스트리뷰터5700" localSheetId="0">[98]중기가격!#REF!</definedName>
    <definedName name="기_노_디스트리뷰터5700">[98]중기가격!#REF!</definedName>
    <definedName name="기_노_디이젤엔진15" localSheetId="1">[98]중기가격!#REF!</definedName>
    <definedName name="기_노_디이젤엔진15" localSheetId="4">[98]중기가격!#REF!</definedName>
    <definedName name="기_노_디이젤엔진15" localSheetId="2">[98]중기가격!#REF!</definedName>
    <definedName name="기_노_디이젤엔진15" localSheetId="0">[98]중기가격!#REF!</definedName>
    <definedName name="기_노_디이젤엔진15">[98]중기가격!#REF!</definedName>
    <definedName name="기_노_디이젤엔진35" localSheetId="1">[98]중기가격!#REF!</definedName>
    <definedName name="기_노_디이젤엔진35" localSheetId="4">[98]중기가격!#REF!</definedName>
    <definedName name="기_노_디이젤엔진35" localSheetId="2">[98]중기가격!#REF!</definedName>
    <definedName name="기_노_디이젤엔진35" localSheetId="0">[98]중기가격!#REF!</definedName>
    <definedName name="기_노_디이젤엔진35">[98]중기가격!#REF!</definedName>
    <definedName name="기_노_디이젤엔진5" localSheetId="1">[98]중기가격!#REF!</definedName>
    <definedName name="기_노_디이젤엔진5" localSheetId="4">[98]중기가격!#REF!</definedName>
    <definedName name="기_노_디이젤엔진5" localSheetId="2">[98]중기가격!#REF!</definedName>
    <definedName name="기_노_디이젤엔진5" localSheetId="0">[98]중기가격!#REF!</definedName>
    <definedName name="기_노_디이젤엔진5">[98]중기가격!#REF!</definedName>
    <definedName name="기_노_라인마킹" localSheetId="1">[98]중기가격!#REF!</definedName>
    <definedName name="기_노_라인마킹" localSheetId="4">[98]중기가격!#REF!</definedName>
    <definedName name="기_노_라인마킹" localSheetId="2">[98]중기가격!#REF!</definedName>
    <definedName name="기_노_라인마킹" localSheetId="0">[98]중기가격!#REF!</definedName>
    <definedName name="기_노_라인마킹">[98]중기가격!#REF!</definedName>
    <definedName name="기_노_로우더0.57" localSheetId="1">[98]중기가격!#REF!</definedName>
    <definedName name="기_노_로우더0.57" localSheetId="4">[98]중기가격!#REF!</definedName>
    <definedName name="기_노_로우더0.57" localSheetId="2">[98]중기가격!#REF!</definedName>
    <definedName name="기_노_로우더0.57" localSheetId="0">[98]중기가격!#REF!</definedName>
    <definedName name="기_노_로우더0.57">[98]중기가격!#REF!</definedName>
    <definedName name="기_노_로우더0.76" localSheetId="1">[98]중기가격!#REF!</definedName>
    <definedName name="기_노_로우더0.76" localSheetId="4">[98]중기가격!#REF!</definedName>
    <definedName name="기_노_로우더0.76" localSheetId="2">[98]중기가격!#REF!</definedName>
    <definedName name="기_노_로우더0.76" localSheetId="0">[98]중기가격!#REF!</definedName>
    <definedName name="기_노_로우더0.76">[98]중기가격!#REF!</definedName>
    <definedName name="기_노_로우더1.34" localSheetId="1">[98]중기가격!#REF!</definedName>
    <definedName name="기_노_로우더1.34" localSheetId="4">[98]중기가격!#REF!</definedName>
    <definedName name="기_노_로우더1.34" localSheetId="2">[98]중기가격!#REF!</definedName>
    <definedName name="기_노_로우더1.34" localSheetId="0">[98]중기가격!#REF!</definedName>
    <definedName name="기_노_로우더1.34">[98]중기가격!#REF!</definedName>
    <definedName name="기_노_로우더1.34_타이어" localSheetId="1">[98]중기가격!#REF!</definedName>
    <definedName name="기_노_로우더1.34_타이어" localSheetId="4">[98]중기가격!#REF!</definedName>
    <definedName name="기_노_로우더1.34_타이어" localSheetId="2">[98]중기가격!#REF!</definedName>
    <definedName name="기_노_로우더1.34_타이어" localSheetId="0">[98]중기가격!#REF!</definedName>
    <definedName name="기_노_로우더1.34_타이어">[98]중기가격!#REF!</definedName>
    <definedName name="기_노_리퍼16.0" localSheetId="1">[98]중기가격!#REF!</definedName>
    <definedName name="기_노_리퍼16.0" localSheetId="4">[98]중기가격!#REF!</definedName>
    <definedName name="기_노_리퍼16.0" localSheetId="2">[98]중기가격!#REF!</definedName>
    <definedName name="기_노_리퍼16.0" localSheetId="0">[98]중기가격!#REF!</definedName>
    <definedName name="기_노_리퍼16.0">[98]중기가격!#REF!</definedName>
    <definedName name="기_노_리퍼19.0" localSheetId="1">[98]중기가격!#REF!</definedName>
    <definedName name="기_노_리퍼19.0" localSheetId="4">[98]중기가격!#REF!</definedName>
    <definedName name="기_노_리퍼19.0" localSheetId="2">[98]중기가격!#REF!</definedName>
    <definedName name="기_노_리퍼19.0" localSheetId="0">[98]중기가격!#REF!</definedName>
    <definedName name="기_노_리퍼19.0">[98]중기가격!#REF!</definedName>
    <definedName name="기_노_리퍼23.0" localSheetId="1">[98]중기가격!#REF!</definedName>
    <definedName name="기_노_리퍼23.0" localSheetId="4">[98]중기가격!#REF!</definedName>
    <definedName name="기_노_리퍼23.0" localSheetId="2">[98]중기가격!#REF!</definedName>
    <definedName name="기_노_리퍼23.0" localSheetId="0">[98]중기가격!#REF!</definedName>
    <definedName name="기_노_리퍼23.0">[98]중기가격!#REF!</definedName>
    <definedName name="기_노_리프트트럭" localSheetId="1">[98]중기가격!#REF!</definedName>
    <definedName name="기_노_리프트트럭" localSheetId="4">[98]중기가격!#REF!</definedName>
    <definedName name="기_노_리프트트럭" localSheetId="2">[98]중기가격!#REF!</definedName>
    <definedName name="기_노_리프트트럭" localSheetId="0">[98]중기가격!#REF!</definedName>
    <definedName name="기_노_리프트트럭">[98]중기가격!#REF!</definedName>
    <definedName name="기_노_머캐덤15.0" localSheetId="1">[98]중기가격!#REF!</definedName>
    <definedName name="기_노_머캐덤15.0" localSheetId="4">[98]중기가격!#REF!</definedName>
    <definedName name="기_노_머캐덤15.0" localSheetId="2">[98]중기가격!#REF!</definedName>
    <definedName name="기_노_머캐덤15.0" localSheetId="0">[98]중기가격!#REF!</definedName>
    <definedName name="기_노_머캐덤15.0">[98]중기가격!#REF!</definedName>
    <definedName name="기_노_물탱크5500" localSheetId="1">[98]중기가격!#REF!</definedName>
    <definedName name="기_노_물탱크5500" localSheetId="4">[98]중기가격!#REF!</definedName>
    <definedName name="기_노_물탱크5500" localSheetId="2">[98]중기가격!#REF!</definedName>
    <definedName name="기_노_물탱크5500" localSheetId="0">[98]중기가격!#REF!</definedName>
    <definedName name="기_노_물탱크5500">[98]중기가격!#REF!</definedName>
    <definedName name="기_노_믹서19" localSheetId="1">[98]중기가격!#REF!</definedName>
    <definedName name="기_노_믹서19" localSheetId="4">[98]중기가격!#REF!</definedName>
    <definedName name="기_노_믹서19" localSheetId="2">[98]중기가격!#REF!</definedName>
    <definedName name="기_노_믹서19" localSheetId="0">[98]중기가격!#REF!</definedName>
    <definedName name="기_노_믹서19">[98]중기가격!#REF!</definedName>
    <definedName name="기_노_믹서390" localSheetId="1">[98]중기가격!#REF!</definedName>
    <definedName name="기_노_믹서390" localSheetId="4">[98]중기가격!#REF!</definedName>
    <definedName name="기_노_믹서390" localSheetId="2">[98]중기가격!#REF!</definedName>
    <definedName name="기_노_믹서390" localSheetId="0">[98]중기가격!#REF!</definedName>
    <definedName name="기_노_믹서390">[98]중기가격!#REF!</definedName>
    <definedName name="기_노_발전기100" localSheetId="1">[98]중기가격!#REF!</definedName>
    <definedName name="기_노_발전기100" localSheetId="4">[98]중기가격!#REF!</definedName>
    <definedName name="기_노_발전기100" localSheetId="2">[98]중기가격!#REF!</definedName>
    <definedName name="기_노_발전기100" localSheetId="0">[98]중기가격!#REF!</definedName>
    <definedName name="기_노_발전기100">[98]중기가격!#REF!</definedName>
    <definedName name="기_노_발전기125" localSheetId="1">[98]중기가격!#REF!</definedName>
    <definedName name="기_노_발전기125" localSheetId="4">[98]중기가격!#REF!</definedName>
    <definedName name="기_노_발전기125" localSheetId="2">[98]중기가격!#REF!</definedName>
    <definedName name="기_노_발전기125" localSheetId="0">[98]중기가격!#REF!</definedName>
    <definedName name="기_노_발전기125">[98]중기가격!#REF!</definedName>
    <definedName name="기_노_발전기150" localSheetId="1">[98]중기가격!#REF!</definedName>
    <definedName name="기_노_발전기150" localSheetId="4">[98]중기가격!#REF!</definedName>
    <definedName name="기_노_발전기150" localSheetId="2">[98]중기가격!#REF!</definedName>
    <definedName name="기_노_발전기150" localSheetId="0">[98]중기가격!#REF!</definedName>
    <definedName name="기_노_발전기150">[98]중기가격!#REF!</definedName>
    <definedName name="기_노_발전기200" localSheetId="1">[98]중기가격!#REF!</definedName>
    <definedName name="기_노_발전기200" localSheetId="4">[98]중기가격!#REF!</definedName>
    <definedName name="기_노_발전기200" localSheetId="2">[98]중기가격!#REF!</definedName>
    <definedName name="기_노_발전기200" localSheetId="0">[98]중기가격!#REF!</definedName>
    <definedName name="기_노_발전기200">[98]중기가격!#REF!</definedName>
    <definedName name="기_노_발전기250" localSheetId="1">[98]중기가격!#REF!</definedName>
    <definedName name="기_노_발전기250" localSheetId="4">[98]중기가격!#REF!</definedName>
    <definedName name="기_노_발전기250" localSheetId="2">[98]중기가격!#REF!</definedName>
    <definedName name="기_노_발전기250" localSheetId="0">[98]중기가격!#REF!</definedName>
    <definedName name="기_노_발전기250">[98]중기가격!#REF!</definedName>
    <definedName name="기_노_발전기450" localSheetId="1">[98]중기가격!#REF!</definedName>
    <definedName name="기_노_발전기450" localSheetId="4">[98]중기가격!#REF!</definedName>
    <definedName name="기_노_발전기450" localSheetId="2">[98]중기가격!#REF!</definedName>
    <definedName name="기_노_발전기450" localSheetId="0">[98]중기가격!#REF!</definedName>
    <definedName name="기_노_발전기450">[98]중기가격!#REF!</definedName>
    <definedName name="기_노_발전기50" localSheetId="1">[98]중기가격!#REF!</definedName>
    <definedName name="기_노_발전기50" localSheetId="4">[98]중기가격!#REF!</definedName>
    <definedName name="기_노_발전기50" localSheetId="2">[98]중기가격!#REF!</definedName>
    <definedName name="기_노_발전기50" localSheetId="0">[98]중기가격!#REF!</definedName>
    <definedName name="기_노_발전기50">[98]중기가격!#REF!</definedName>
    <definedName name="기_노_백호우0.12" localSheetId="1">[98]중기가격!#REF!</definedName>
    <definedName name="기_노_백호우0.12" localSheetId="4">[98]중기가격!#REF!</definedName>
    <definedName name="기_노_백호우0.12" localSheetId="2">[98]중기가격!#REF!</definedName>
    <definedName name="기_노_백호우0.12" localSheetId="0">[98]중기가격!#REF!</definedName>
    <definedName name="기_노_백호우0.12">[98]중기가격!#REF!</definedName>
    <definedName name="기_노_백호우0.4" localSheetId="1">[98]중기가격!#REF!</definedName>
    <definedName name="기_노_백호우0.4" localSheetId="4">[98]중기가격!#REF!</definedName>
    <definedName name="기_노_백호우0.4" localSheetId="2">[98]중기가격!#REF!</definedName>
    <definedName name="기_노_백호우0.4" localSheetId="0">[98]중기가격!#REF!</definedName>
    <definedName name="기_노_백호우0.4">[98]중기가격!#REF!</definedName>
    <definedName name="기_노_백호우0.7_브" localSheetId="1">[98]중기가격!#REF!</definedName>
    <definedName name="기_노_백호우0.7_브" localSheetId="4">[98]중기가격!#REF!</definedName>
    <definedName name="기_노_백호우0.7_브" localSheetId="2">[98]중기가격!#REF!</definedName>
    <definedName name="기_노_백호우0.7_브" localSheetId="0">[98]중기가격!#REF!</definedName>
    <definedName name="기_노_백호우0.7_브">[98]중기가격!#REF!</definedName>
    <definedName name="기_노_백호우1.0" localSheetId="1">[98]중기가격!#REF!</definedName>
    <definedName name="기_노_백호우1.0" localSheetId="4">[98]중기가격!#REF!</definedName>
    <definedName name="기_노_백호우1.0" localSheetId="2">[98]중기가격!#REF!</definedName>
    <definedName name="기_노_백호우1.0" localSheetId="0">[98]중기가격!#REF!</definedName>
    <definedName name="기_노_백호우1.0">[98]중기가격!#REF!</definedName>
    <definedName name="기_노_보오링기계1000" localSheetId="1">[98]중기가격!#REF!</definedName>
    <definedName name="기_노_보오링기계1000" localSheetId="4">[98]중기가격!#REF!</definedName>
    <definedName name="기_노_보오링기계1000" localSheetId="2">[98]중기가격!#REF!</definedName>
    <definedName name="기_노_보오링기계1000" localSheetId="0">[98]중기가격!#REF!</definedName>
    <definedName name="기_노_보오링기계1000">[98]중기가격!#REF!</definedName>
    <definedName name="기_노_보오링기계150" localSheetId="1">[98]중기가격!#REF!</definedName>
    <definedName name="기_노_보오링기계150" localSheetId="4">[98]중기가격!#REF!</definedName>
    <definedName name="기_노_보오링기계150" localSheetId="2">[98]중기가격!#REF!</definedName>
    <definedName name="기_노_보오링기계150" localSheetId="0">[98]중기가격!#REF!</definedName>
    <definedName name="기_노_보오링기계150">[98]중기가격!#REF!</definedName>
    <definedName name="기_노_보오링기계200" localSheetId="1">[98]중기가격!#REF!</definedName>
    <definedName name="기_노_보오링기계200" localSheetId="4">[98]중기가격!#REF!</definedName>
    <definedName name="기_노_보오링기계200" localSheetId="2">[98]중기가격!#REF!</definedName>
    <definedName name="기_노_보오링기계200" localSheetId="0">[98]중기가격!#REF!</definedName>
    <definedName name="기_노_보오링기계200">[98]중기가격!#REF!</definedName>
    <definedName name="기_노_불10.0" localSheetId="1">[98]중기가격!#REF!</definedName>
    <definedName name="기_노_불10.0" localSheetId="4">[98]중기가격!#REF!</definedName>
    <definedName name="기_노_불10.0" localSheetId="2">[98]중기가격!#REF!</definedName>
    <definedName name="기_노_불10.0" localSheetId="0">[98]중기가격!#REF!</definedName>
    <definedName name="기_노_불10.0">[98]중기가격!#REF!</definedName>
    <definedName name="기_노_불12.0" localSheetId="1">[98]중기가격!#REF!</definedName>
    <definedName name="기_노_불12.0" localSheetId="4">[98]중기가격!#REF!</definedName>
    <definedName name="기_노_불12.0" localSheetId="2">[98]중기가격!#REF!</definedName>
    <definedName name="기_노_불12.0" localSheetId="0">[98]중기가격!#REF!</definedName>
    <definedName name="기_노_불12.0">[98]중기가격!#REF!</definedName>
    <definedName name="기_노_불15.0_타이어" localSheetId="1">[98]중기가격!#REF!</definedName>
    <definedName name="기_노_불15.0_타이어" localSheetId="4">[98]중기가격!#REF!</definedName>
    <definedName name="기_노_불15.0_타이어" localSheetId="2">[98]중기가격!#REF!</definedName>
    <definedName name="기_노_불15.0_타이어" localSheetId="0">[98]중기가격!#REF!</definedName>
    <definedName name="기_노_불15.0_타이어">[98]중기가격!#REF!</definedName>
    <definedName name="기_노_불19.0" localSheetId="1">[98]중기가격!#REF!</definedName>
    <definedName name="기_노_불19.0" localSheetId="4">[98]중기가격!#REF!</definedName>
    <definedName name="기_노_불19.0" localSheetId="2">[98]중기가격!#REF!</definedName>
    <definedName name="기_노_불19.0" localSheetId="0">[98]중기가격!#REF!</definedName>
    <definedName name="기_노_불19.0">[98]중기가격!#REF!</definedName>
    <definedName name="기_노_불28.0_타이어" localSheetId="1">[98]중기가격!#REF!</definedName>
    <definedName name="기_노_불28.0_타이어" localSheetId="4">[98]중기가격!#REF!</definedName>
    <definedName name="기_노_불28.0_타이어" localSheetId="2">[98]중기가격!#REF!</definedName>
    <definedName name="기_노_불28.0_타이어" localSheetId="0">[98]중기가격!#REF!</definedName>
    <definedName name="기_노_불28.0_타이어">[98]중기가격!#REF!</definedName>
    <definedName name="기_노_불33.0_타이어" localSheetId="1">[98]중기가격!#REF!</definedName>
    <definedName name="기_노_불33.0_타이어" localSheetId="4">[98]중기가격!#REF!</definedName>
    <definedName name="기_노_불33.0_타이어" localSheetId="2">[98]중기가격!#REF!</definedName>
    <definedName name="기_노_불33.0_타이어" localSheetId="0">[98]중기가격!#REF!</definedName>
    <definedName name="기_노_불33.0_타이어">[98]중기가격!#REF!</definedName>
    <definedName name="기_노_불7.0" localSheetId="1">[98]중기가격!#REF!</definedName>
    <definedName name="기_노_불7.0" localSheetId="4">[98]중기가격!#REF!</definedName>
    <definedName name="기_노_불7.0" localSheetId="2">[98]중기가격!#REF!</definedName>
    <definedName name="기_노_불7.0" localSheetId="0">[98]중기가격!#REF!</definedName>
    <definedName name="기_노_불7.0">[98]중기가격!#REF!</definedName>
    <definedName name="기_노_브레카0.4" localSheetId="1">[98]중기가격!#REF!</definedName>
    <definedName name="기_노_브레카0.4" localSheetId="4">[98]중기가격!#REF!</definedName>
    <definedName name="기_노_브레카0.4" localSheetId="2">[98]중기가격!#REF!</definedName>
    <definedName name="기_노_브레카0.4" localSheetId="0">[98]중기가격!#REF!</definedName>
    <definedName name="기_노_브레카0.4">[98]중기가격!#REF!</definedName>
    <definedName name="기_노_브레카0.7" localSheetId="1">[98]중기가격!#REF!</definedName>
    <definedName name="기_노_브레카0.7" localSheetId="4">[98]중기가격!#REF!</definedName>
    <definedName name="기_노_브레카0.7" localSheetId="2">[98]중기가격!#REF!</definedName>
    <definedName name="기_노_브레카0.7" localSheetId="0">[98]중기가격!#REF!</definedName>
    <definedName name="기_노_브레카0.7">[98]중기가격!#REF!</definedName>
    <definedName name="기_노_브레카15.9" localSheetId="1">[98]중기가격!#REF!</definedName>
    <definedName name="기_노_브레카15.9" localSheetId="4">[98]중기가격!#REF!</definedName>
    <definedName name="기_노_브레카15.9" localSheetId="2">[98]중기가격!#REF!</definedName>
    <definedName name="기_노_브레카15.9" localSheetId="0">[98]중기가격!#REF!</definedName>
    <definedName name="기_노_브레카15.9">[98]중기가격!#REF!</definedName>
    <definedName name="기_노_브레카25.0" localSheetId="1">[98]중기가격!#REF!</definedName>
    <definedName name="기_노_브레카25.0" localSheetId="4">[98]중기가격!#REF!</definedName>
    <definedName name="기_노_브레카25.0" localSheetId="2">[98]중기가격!#REF!</definedName>
    <definedName name="기_노_브레카25.0" localSheetId="0">[98]중기가격!#REF!</definedName>
    <definedName name="기_노_브레카25.0">[98]중기가격!#REF!</definedName>
    <definedName name="기_노_브레카치즐0.4" localSheetId="1">[98]중기가격!#REF!</definedName>
    <definedName name="기_노_브레카치즐0.4" localSheetId="4">[98]중기가격!#REF!</definedName>
    <definedName name="기_노_브레카치즐0.4" localSheetId="2">[98]중기가격!#REF!</definedName>
    <definedName name="기_노_브레카치즐0.4" localSheetId="0">[98]중기가격!#REF!</definedName>
    <definedName name="기_노_브레카치즐0.4">[98]중기가격!#REF!</definedName>
    <definedName name="기_노_브레카치즐0.7" localSheetId="1">[98]중기가격!#REF!</definedName>
    <definedName name="기_노_브레카치즐0.7" localSheetId="4">[98]중기가격!#REF!</definedName>
    <definedName name="기_노_브레카치즐0.7" localSheetId="2">[98]중기가격!#REF!</definedName>
    <definedName name="기_노_브레카치즐0.7" localSheetId="0">[98]중기가격!#REF!</definedName>
    <definedName name="기_노_브레카치즐0.7">[98]중기가격!#REF!</definedName>
    <definedName name="기_노_수중펌프100" localSheetId="1">[98]중기가격!#REF!</definedName>
    <definedName name="기_노_수중펌프100" localSheetId="4">[98]중기가격!#REF!</definedName>
    <definedName name="기_노_수중펌프100" localSheetId="2">[98]중기가격!#REF!</definedName>
    <definedName name="기_노_수중펌프100" localSheetId="0">[98]중기가격!#REF!</definedName>
    <definedName name="기_노_수중펌프100">[98]중기가격!#REF!</definedName>
    <definedName name="기_노_수중펌프150" localSheetId="1">[98]중기가격!#REF!</definedName>
    <definedName name="기_노_수중펌프150" localSheetId="4">[98]중기가격!#REF!</definedName>
    <definedName name="기_노_수중펌프150" localSheetId="2">[98]중기가격!#REF!</definedName>
    <definedName name="기_노_수중펌프150" localSheetId="0">[98]중기가격!#REF!</definedName>
    <definedName name="기_노_수중펌프150">[98]중기가격!#REF!</definedName>
    <definedName name="기_노_스프레이어300" localSheetId="1">[98]중기가격!#REF!</definedName>
    <definedName name="기_노_스프레이어300" localSheetId="4">[98]중기가격!#REF!</definedName>
    <definedName name="기_노_스프레이어300" localSheetId="2">[98]중기가격!#REF!</definedName>
    <definedName name="기_노_스프레이어300" localSheetId="0">[98]중기가격!#REF!</definedName>
    <definedName name="기_노_스프레이어300">[98]중기가격!#REF!</definedName>
    <definedName name="기_노_스프레이어400" localSheetId="1">[98]중기가격!#REF!</definedName>
    <definedName name="기_노_스프레이어400" localSheetId="4">[98]중기가격!#REF!</definedName>
    <definedName name="기_노_스프레이어400" localSheetId="2">[98]중기가격!#REF!</definedName>
    <definedName name="기_노_스프레이어400" localSheetId="0">[98]중기가격!#REF!</definedName>
    <definedName name="기_노_스프레이어400">[98]중기가격!#REF!</definedName>
    <definedName name="기_노_슬립폼페이버100" localSheetId="1">[98]중기가격!#REF!</definedName>
    <definedName name="기_노_슬립폼페이버100" localSheetId="4">[98]중기가격!#REF!</definedName>
    <definedName name="기_노_슬립폼페이버100" localSheetId="2">[98]중기가격!#REF!</definedName>
    <definedName name="기_노_슬립폼페이버100" localSheetId="0">[98]중기가격!#REF!</definedName>
    <definedName name="기_노_슬립폼페이버100">[98]중기가격!#REF!</definedName>
    <definedName name="기_노_슬립폼페이버215" localSheetId="1">[98]중기가격!#REF!</definedName>
    <definedName name="기_노_슬립폼페이버215" localSheetId="4">[98]중기가격!#REF!</definedName>
    <definedName name="기_노_슬립폼페이버215" localSheetId="2">[98]중기가격!#REF!</definedName>
    <definedName name="기_노_슬립폼페이버215" localSheetId="0">[98]중기가격!#REF!</definedName>
    <definedName name="기_노_슬립폼페이버215">[98]중기가격!#REF!</definedName>
    <definedName name="기_노_슬립폼페이버250" localSheetId="1">[98]중기가격!#REF!</definedName>
    <definedName name="기_노_슬립폼페이버250" localSheetId="4">[98]중기가격!#REF!</definedName>
    <definedName name="기_노_슬립폼페이버250" localSheetId="2">[98]중기가격!#REF!</definedName>
    <definedName name="기_노_슬립폼페이버250" localSheetId="0">[98]중기가격!#REF!</definedName>
    <definedName name="기_노_슬립폼페이버250">[98]중기가격!#REF!</definedName>
    <definedName name="기_노_양수기100" localSheetId="1">[98]중기가격!#REF!</definedName>
    <definedName name="기_노_양수기100" localSheetId="4">[98]중기가격!#REF!</definedName>
    <definedName name="기_노_양수기100" localSheetId="2">[98]중기가격!#REF!</definedName>
    <definedName name="기_노_양수기100" localSheetId="0">[98]중기가격!#REF!</definedName>
    <definedName name="기_노_양수기100">[98]중기가격!#REF!</definedName>
    <definedName name="기_노_양수기125" localSheetId="1">[98]중기가격!#REF!</definedName>
    <definedName name="기_노_양수기125" localSheetId="4">[98]중기가격!#REF!</definedName>
    <definedName name="기_노_양수기125" localSheetId="2">[98]중기가격!#REF!</definedName>
    <definedName name="기_노_양수기125" localSheetId="0">[98]중기가격!#REF!</definedName>
    <definedName name="기_노_양수기125">[98]중기가격!#REF!</definedName>
    <definedName name="기_노_양수기150" localSheetId="1">[98]중기가격!#REF!</definedName>
    <definedName name="기_노_양수기150" localSheetId="4">[98]중기가격!#REF!</definedName>
    <definedName name="기_노_양수기150" localSheetId="2">[98]중기가격!#REF!</definedName>
    <definedName name="기_노_양수기150" localSheetId="0">[98]중기가격!#REF!</definedName>
    <definedName name="기_노_양수기150">[98]중기가격!#REF!</definedName>
    <definedName name="기_노_양수기50" localSheetId="1">[98]중기가격!#REF!</definedName>
    <definedName name="기_노_양수기50" localSheetId="4">[98]중기가격!#REF!</definedName>
    <definedName name="기_노_양수기50" localSheetId="2">[98]중기가격!#REF!</definedName>
    <definedName name="기_노_양수기50" localSheetId="0">[98]중기가격!#REF!</definedName>
    <definedName name="기_노_양수기50">[98]중기가격!#REF!</definedName>
    <definedName name="기_노_양수기80" localSheetId="1">[98]중기가격!#REF!</definedName>
    <definedName name="기_노_양수기80" localSheetId="4">[98]중기가격!#REF!</definedName>
    <definedName name="기_노_양수기80" localSheetId="2">[98]중기가격!#REF!</definedName>
    <definedName name="기_노_양수기80" localSheetId="0">[98]중기가격!#REF!</definedName>
    <definedName name="기_노_양수기80">[98]중기가격!#REF!</definedName>
    <definedName name="기_노_에어호스19" localSheetId="1">[98]중기가격!#REF!</definedName>
    <definedName name="기_노_에어호스19" localSheetId="4">[98]중기가격!#REF!</definedName>
    <definedName name="기_노_에어호스19" localSheetId="2">[98]중기가격!#REF!</definedName>
    <definedName name="기_노_에어호스19" localSheetId="0">[98]중기가격!#REF!</definedName>
    <definedName name="기_노_에어호스19">[98]중기가격!#REF!</definedName>
    <definedName name="기_노_에어호스25" localSheetId="1">[98]중기가격!#REF!</definedName>
    <definedName name="기_노_에어호스25" localSheetId="4">[98]중기가격!#REF!</definedName>
    <definedName name="기_노_에어호스25" localSheetId="2">[98]중기가격!#REF!</definedName>
    <definedName name="기_노_에어호스25" localSheetId="0">[98]중기가격!#REF!</definedName>
    <definedName name="기_노_에어호스25">[98]중기가격!#REF!</definedName>
    <definedName name="기_노_에어호스37" localSheetId="1">[98]중기가격!#REF!</definedName>
    <definedName name="기_노_에어호스37" localSheetId="4">[98]중기가격!#REF!</definedName>
    <definedName name="기_노_에어호스37" localSheetId="2">[98]중기가격!#REF!</definedName>
    <definedName name="기_노_에어호스37" localSheetId="0">[98]중기가격!#REF!</definedName>
    <definedName name="기_노_에어호스37">[98]중기가격!#REF!</definedName>
    <definedName name="기_노_용접기200_교류" localSheetId="1">[98]중기가격!#REF!</definedName>
    <definedName name="기_노_용접기200_교류" localSheetId="4">[98]중기가격!#REF!</definedName>
    <definedName name="기_노_용접기200_교류" localSheetId="2">[98]중기가격!#REF!</definedName>
    <definedName name="기_노_용접기200_교류" localSheetId="0">[98]중기가격!#REF!</definedName>
    <definedName name="기_노_용접기200_교류">[98]중기가격!#REF!</definedName>
    <definedName name="기_노_용접기200_직류" localSheetId="1">[98]중기가격!#REF!</definedName>
    <definedName name="기_노_용접기200_직류" localSheetId="4">[98]중기가격!#REF!</definedName>
    <definedName name="기_노_용접기200_직류" localSheetId="2">[98]중기가격!#REF!</definedName>
    <definedName name="기_노_용접기200_직류" localSheetId="0">[98]중기가격!#REF!</definedName>
    <definedName name="기_노_용접기200_직류">[98]중기가격!#REF!</definedName>
    <definedName name="기_노_용접기300_직류" localSheetId="1">[98]중기가격!#REF!</definedName>
    <definedName name="기_노_용접기300_직류" localSheetId="4">[98]중기가격!#REF!</definedName>
    <definedName name="기_노_용접기300_직류" localSheetId="2">[98]중기가격!#REF!</definedName>
    <definedName name="기_노_용접기300_직류" localSheetId="0">[98]중기가격!#REF!</definedName>
    <definedName name="기_노_용접기300_직류">[98]중기가격!#REF!</definedName>
    <definedName name="기_노_용접기400_교류" localSheetId="1">[98]중기가격!#REF!</definedName>
    <definedName name="기_노_용접기400_교류" localSheetId="4">[98]중기가격!#REF!</definedName>
    <definedName name="기_노_용접기400_교류" localSheetId="2">[98]중기가격!#REF!</definedName>
    <definedName name="기_노_용접기400_교류" localSheetId="0">[98]중기가격!#REF!</definedName>
    <definedName name="기_노_용접기400_교류">[98]중기가격!#REF!</definedName>
    <definedName name="기_노_용접기500_교류" localSheetId="1">[98]중기가격!#REF!</definedName>
    <definedName name="기_노_용접기500_교류" localSheetId="4">[98]중기가격!#REF!</definedName>
    <definedName name="기_노_용접기500_교류" localSheetId="2">[98]중기가격!#REF!</definedName>
    <definedName name="기_노_용접기500_교류" localSheetId="0">[98]중기가격!#REF!</definedName>
    <definedName name="기_노_용접기500_교류">[98]중기가격!#REF!</definedName>
    <definedName name="기_노_윈치" localSheetId="1">[98]중기가격!#REF!</definedName>
    <definedName name="기_노_윈치" localSheetId="4">[98]중기가격!#REF!</definedName>
    <definedName name="기_노_윈치" localSheetId="2">[98]중기가격!#REF!</definedName>
    <definedName name="기_노_윈치" localSheetId="0">[98]중기가격!#REF!</definedName>
    <definedName name="기_노_윈치">[98]중기가격!#REF!</definedName>
    <definedName name="기_노_주철관절단기" localSheetId="1">[98]중기가격!#REF!</definedName>
    <definedName name="기_노_주철관절단기" localSheetId="4">[98]중기가격!#REF!</definedName>
    <definedName name="기_노_주철관절단기" localSheetId="2">[98]중기가격!#REF!</definedName>
    <definedName name="기_노_주철관절단기" localSheetId="0">[98]중기가격!#REF!</definedName>
    <definedName name="기_노_주철관절단기">[98]중기가격!#REF!</definedName>
    <definedName name="기_노_진동10.0" localSheetId="1">[98]중기가격!#REF!</definedName>
    <definedName name="기_노_진동10.0" localSheetId="4">[98]중기가격!#REF!</definedName>
    <definedName name="기_노_진동10.0" localSheetId="2">[98]중기가격!#REF!</definedName>
    <definedName name="기_노_진동10.0" localSheetId="0">[98]중기가격!#REF!</definedName>
    <definedName name="기_노_진동10.0">[98]중기가격!#REF!</definedName>
    <definedName name="기_노_진동2.5" localSheetId="1">[98]중기가격!#REF!</definedName>
    <definedName name="기_노_진동2.5" localSheetId="4">[98]중기가격!#REF!</definedName>
    <definedName name="기_노_진동2.5" localSheetId="2">[98]중기가격!#REF!</definedName>
    <definedName name="기_노_진동2.5" localSheetId="0">[98]중기가격!#REF!</definedName>
    <definedName name="기_노_진동2.5">[98]중기가격!#REF!</definedName>
    <definedName name="기_노_진동6.0" localSheetId="1">[98]중기가격!#REF!</definedName>
    <definedName name="기_노_진동6.0" localSheetId="4">[98]중기가격!#REF!</definedName>
    <definedName name="기_노_진동6.0" localSheetId="2">[98]중기가격!#REF!</definedName>
    <definedName name="기_노_진동6.0" localSheetId="0">[98]중기가격!#REF!</definedName>
    <definedName name="기_노_진동6.0">[98]중기가격!#REF!</definedName>
    <definedName name="기_노_진동기전기" localSheetId="1">[98]중기가격!#REF!</definedName>
    <definedName name="기_노_진동기전기" localSheetId="4">[98]중기가격!#REF!</definedName>
    <definedName name="기_노_진동기전기" localSheetId="2">[98]중기가격!#REF!</definedName>
    <definedName name="기_노_진동기전기" localSheetId="0">[98]중기가격!#REF!</definedName>
    <definedName name="기_노_진동기전기">[98]중기가격!#REF!</definedName>
    <definedName name="기_노_착암기" localSheetId="1">[98]중기가격!#REF!</definedName>
    <definedName name="기_노_착암기" localSheetId="4">[98]중기가격!#REF!</definedName>
    <definedName name="기_노_착암기" localSheetId="2">[98]중기가격!#REF!</definedName>
    <definedName name="기_노_착암기" localSheetId="0">[98]중기가격!#REF!</definedName>
    <definedName name="기_노_착암기">[98]중기가격!#REF!</definedName>
    <definedName name="기_노_착정기450" localSheetId="1">[98]중기가격!#REF!</definedName>
    <definedName name="기_노_착정기450" localSheetId="4">[98]중기가격!#REF!</definedName>
    <definedName name="기_노_착정기450" localSheetId="2">[98]중기가격!#REF!</definedName>
    <definedName name="기_노_착정기450" localSheetId="0">[98]중기가격!#REF!</definedName>
    <definedName name="기_노_착정기450">[98]중기가격!#REF!</definedName>
    <definedName name="기_노_착정기5253" localSheetId="1">[98]중기가격!#REF!</definedName>
    <definedName name="기_노_착정기5253" localSheetId="4">[98]중기가격!#REF!</definedName>
    <definedName name="기_노_착정기5253" localSheetId="2">[98]중기가격!#REF!</definedName>
    <definedName name="기_노_착정기5253" localSheetId="0">[98]중기가격!#REF!</definedName>
    <definedName name="기_노_착정기5253">[98]중기가격!#REF!</definedName>
    <definedName name="기_노_천공기2" localSheetId="1">[98]중기가격!#REF!</definedName>
    <definedName name="기_노_천공기2" localSheetId="4">[98]중기가격!#REF!</definedName>
    <definedName name="기_노_천공기2" localSheetId="2">[98]중기가격!#REF!</definedName>
    <definedName name="기_노_천공기2" localSheetId="0">[98]중기가격!#REF!</definedName>
    <definedName name="기_노_천공기2">[98]중기가격!#REF!</definedName>
    <definedName name="기_노_취부기" localSheetId="1">[98]중기가격!#REF!</definedName>
    <definedName name="기_노_취부기" localSheetId="4">[98]중기가격!#REF!</definedName>
    <definedName name="기_노_취부기" localSheetId="2">[98]중기가격!#REF!</definedName>
    <definedName name="기_노_취부기" localSheetId="0">[98]중기가격!#REF!</definedName>
    <definedName name="기_노_취부기">[98]중기가격!#REF!</definedName>
    <definedName name="기_노_콤팩트1.5" localSheetId="1">[98]중기가격!#REF!</definedName>
    <definedName name="기_노_콤팩트1.5" localSheetId="4">[98]중기가격!#REF!</definedName>
    <definedName name="기_노_콤팩트1.5" localSheetId="2">[98]중기가격!#REF!</definedName>
    <definedName name="기_노_콤팩트1.5" localSheetId="0">[98]중기가격!#REF!</definedName>
    <definedName name="기_노_콤팩트1.5">[98]중기가격!#REF!</definedName>
    <definedName name="기_노_콤팩트4.0" localSheetId="1">[98]중기가격!#REF!</definedName>
    <definedName name="기_노_콤팩트4.0" localSheetId="4">[98]중기가격!#REF!</definedName>
    <definedName name="기_노_콤팩트4.0" localSheetId="2">[98]중기가격!#REF!</definedName>
    <definedName name="기_노_콤팩트4.0" localSheetId="0">[98]중기가격!#REF!</definedName>
    <definedName name="기_노_콤팩트4.0">[98]중기가격!#REF!</definedName>
    <definedName name="기_노_콤팩트6.0" localSheetId="1">[98]중기가격!#REF!</definedName>
    <definedName name="기_노_콤팩트6.0" localSheetId="4">[98]중기가격!#REF!</definedName>
    <definedName name="기_노_콤팩트6.0" localSheetId="2">[98]중기가격!#REF!</definedName>
    <definedName name="기_노_콤팩트6.0" localSheetId="0">[98]중기가격!#REF!</definedName>
    <definedName name="기_노_콤팩트6.0">[98]중기가격!#REF!</definedName>
    <definedName name="기_노_크램쉘0.29" localSheetId="1">[98]중기가격!#REF!</definedName>
    <definedName name="기_노_크램쉘0.29" localSheetId="4">[98]중기가격!#REF!</definedName>
    <definedName name="기_노_크램쉘0.29" localSheetId="2">[98]중기가격!#REF!</definedName>
    <definedName name="기_노_크램쉘0.29" localSheetId="0">[98]중기가격!#REF!</definedName>
    <definedName name="기_노_크램쉘0.29">[98]중기가격!#REF!</definedName>
    <definedName name="기_노_크레인15.0" localSheetId="1">[98]중기가격!#REF!</definedName>
    <definedName name="기_노_크레인15.0" localSheetId="4">[98]중기가격!#REF!</definedName>
    <definedName name="기_노_크레인15.0" localSheetId="2">[98]중기가격!#REF!</definedName>
    <definedName name="기_노_크레인15.0" localSheetId="0">[98]중기가격!#REF!</definedName>
    <definedName name="기_노_크레인15.0">[98]중기가격!#REF!</definedName>
    <definedName name="기_노_크레인20.0" localSheetId="1">[98]중기가격!#REF!</definedName>
    <definedName name="기_노_크레인20.0" localSheetId="4">[98]중기가격!#REF!</definedName>
    <definedName name="기_노_크레인20.0" localSheetId="2">[98]중기가격!#REF!</definedName>
    <definedName name="기_노_크레인20.0" localSheetId="0">[98]중기가격!#REF!</definedName>
    <definedName name="기_노_크레인20.0">[98]중기가격!#REF!</definedName>
    <definedName name="기_노_크레인30.0" localSheetId="1">[98]중기가격!#REF!</definedName>
    <definedName name="기_노_크레인30.0" localSheetId="4">[98]중기가격!#REF!</definedName>
    <definedName name="기_노_크레인30.0" localSheetId="2">[98]중기가격!#REF!</definedName>
    <definedName name="기_노_크레인30.0" localSheetId="0">[98]중기가격!#REF!</definedName>
    <definedName name="기_노_크레인30.0">[98]중기가격!#REF!</definedName>
    <definedName name="기_노_크레인35.0" localSheetId="1">[98]중기가격!#REF!</definedName>
    <definedName name="기_노_크레인35.0" localSheetId="4">[98]중기가격!#REF!</definedName>
    <definedName name="기_노_크레인35.0" localSheetId="2">[98]중기가격!#REF!</definedName>
    <definedName name="기_노_크레인35.0" localSheetId="0">[98]중기가격!#REF!</definedName>
    <definedName name="기_노_크레인35.0">[98]중기가격!#REF!</definedName>
    <definedName name="기_노_크레인5.0_트럭탑재" localSheetId="1">[98]중기가격!#REF!</definedName>
    <definedName name="기_노_크레인5.0_트럭탑재" localSheetId="4">[98]중기가격!#REF!</definedName>
    <definedName name="기_노_크레인5.0_트럭탑재" localSheetId="2">[98]중기가격!#REF!</definedName>
    <definedName name="기_노_크레인5.0_트럭탑재" localSheetId="0">[98]중기가격!#REF!</definedName>
    <definedName name="기_노_크레인5.0_트럭탑재">[98]중기가격!#REF!</definedName>
    <definedName name="기_노_크로울러드릴" localSheetId="1">[98]중기가격!#REF!</definedName>
    <definedName name="기_노_크로울러드릴" localSheetId="4">[98]중기가격!#REF!</definedName>
    <definedName name="기_노_크로울러드릴" localSheetId="2">[98]중기가격!#REF!</definedName>
    <definedName name="기_노_크로울러드릴" localSheetId="0">[98]중기가격!#REF!</definedName>
    <definedName name="기_노_크로울러드릴">[98]중기가격!#REF!</definedName>
    <definedName name="기_노_타이어2.0" localSheetId="1">[98]중기가격!#REF!</definedName>
    <definedName name="기_노_타이어2.0" localSheetId="4">[98]중기가격!#REF!</definedName>
    <definedName name="기_노_타이어2.0" localSheetId="2">[98]중기가격!#REF!</definedName>
    <definedName name="기_노_타이어2.0" localSheetId="0">[98]중기가격!#REF!</definedName>
    <definedName name="기_노_타이어2.0">[98]중기가격!#REF!</definedName>
    <definedName name="기_노_타이어25.0" localSheetId="1">[98]중기가격!#REF!</definedName>
    <definedName name="기_노_타이어25.0" localSheetId="4">[98]중기가격!#REF!</definedName>
    <definedName name="기_노_타이어25.0" localSheetId="2">[98]중기가격!#REF!</definedName>
    <definedName name="기_노_타이어25.0" localSheetId="0">[98]중기가격!#REF!</definedName>
    <definedName name="기_노_타이어25.0">[98]중기가격!#REF!</definedName>
    <definedName name="기_노_타이어8.0" localSheetId="1">[98]중기가격!#REF!</definedName>
    <definedName name="기_노_타이어8.0" localSheetId="4">[98]중기가격!#REF!</definedName>
    <definedName name="기_노_타이어8.0" localSheetId="2">[98]중기가격!#REF!</definedName>
    <definedName name="기_노_타이어8.0" localSheetId="0">[98]중기가격!#REF!</definedName>
    <definedName name="기_노_타이어8.0">[98]중기가격!#REF!</definedName>
    <definedName name="기_노_탠덤14.0" localSheetId="1">[98]중기가격!#REF!</definedName>
    <definedName name="기_노_탠덤14.0" localSheetId="4">[98]중기가격!#REF!</definedName>
    <definedName name="기_노_탠덤14.0" localSheetId="2">[98]중기가격!#REF!</definedName>
    <definedName name="기_노_탠덤14.0" localSheetId="0">[98]중기가격!#REF!</definedName>
    <definedName name="기_노_탠덤14.0">[98]중기가격!#REF!</definedName>
    <definedName name="기_노_탠덤2.0" localSheetId="1">[98]중기가격!#REF!</definedName>
    <definedName name="기_노_탠덤2.0" localSheetId="4">[98]중기가격!#REF!</definedName>
    <definedName name="기_노_탠덤2.0" localSheetId="2">[98]중기가격!#REF!</definedName>
    <definedName name="기_노_탠덤2.0" localSheetId="0">[98]중기가격!#REF!</definedName>
    <definedName name="기_노_탠덤2.0">[98]중기가격!#REF!</definedName>
    <definedName name="기_노_탠덤8.0" localSheetId="1">[98]중기가격!#REF!</definedName>
    <definedName name="기_노_탠덤8.0" localSheetId="4">[98]중기가격!#REF!</definedName>
    <definedName name="기_노_탠덤8.0" localSheetId="2">[98]중기가격!#REF!</definedName>
    <definedName name="기_노_탠덤8.0" localSheetId="0">[98]중기가격!#REF!</definedName>
    <definedName name="기_노_탠덤8.0">[98]중기가격!#REF!</definedName>
    <definedName name="기_노_탠덤진동13.0" localSheetId="1">[98]중기가격!#REF!</definedName>
    <definedName name="기_노_탠덤진동13.0" localSheetId="4">[98]중기가격!#REF!</definedName>
    <definedName name="기_노_탠덤진동13.0" localSheetId="2">[98]중기가격!#REF!</definedName>
    <definedName name="기_노_탠덤진동13.0" localSheetId="0">[98]중기가격!#REF!</definedName>
    <definedName name="기_노_탠덤진동13.0">[98]중기가격!#REF!</definedName>
    <definedName name="기_노_탠덤진동6.0" localSheetId="1">[98]중기가격!#REF!</definedName>
    <definedName name="기_노_탠덤진동6.0" localSheetId="4">[98]중기가격!#REF!</definedName>
    <definedName name="기_노_탠덤진동6.0" localSheetId="2">[98]중기가격!#REF!</definedName>
    <definedName name="기_노_탠덤진동6.0" localSheetId="0">[98]중기가격!#REF!</definedName>
    <definedName name="기_노_탠덤진동6.0">[98]중기가격!#REF!</definedName>
    <definedName name="기_노_탠덤진동8.0" localSheetId="1">[98]중기가격!#REF!</definedName>
    <definedName name="기_노_탠덤진동8.0" localSheetId="4">[98]중기가격!#REF!</definedName>
    <definedName name="기_노_탠덤진동8.0" localSheetId="2">[98]중기가격!#REF!</definedName>
    <definedName name="기_노_탠덤진동8.0" localSheetId="0">[98]중기가격!#REF!</definedName>
    <definedName name="기_노_탠덤진동8.0">[98]중기가격!#REF!</definedName>
    <definedName name="기_노_트럭크레인30.0" localSheetId="1">[98]중기가격!#REF!</definedName>
    <definedName name="기_노_트럭크레인30.0" localSheetId="4">[98]중기가격!#REF!</definedName>
    <definedName name="기_노_트럭크레인30.0" localSheetId="2">[98]중기가격!#REF!</definedName>
    <definedName name="기_노_트럭크레인30.0" localSheetId="0">[98]중기가격!#REF!</definedName>
    <definedName name="기_노_트럭크레인30.0">[98]중기가격!#REF!</definedName>
    <definedName name="기_노_트레일러20.0" localSheetId="1">[98]중기가격!#REF!</definedName>
    <definedName name="기_노_트레일러20.0" localSheetId="4">[98]중기가격!#REF!</definedName>
    <definedName name="기_노_트레일러20.0" localSheetId="2">[98]중기가격!#REF!</definedName>
    <definedName name="기_노_트레일러20.0" localSheetId="0">[98]중기가격!#REF!</definedName>
    <definedName name="기_노_트레일러20.0">[98]중기가격!#REF!</definedName>
    <definedName name="기_노_펌프카" localSheetId="1">[98]중기가격!#REF!</definedName>
    <definedName name="기_노_펌프카" localSheetId="4">[98]중기가격!#REF!</definedName>
    <definedName name="기_노_펌프카" localSheetId="2">[98]중기가격!#REF!</definedName>
    <definedName name="기_노_펌프카" localSheetId="0">[98]중기가격!#REF!</definedName>
    <definedName name="기_노_펌프카">[98]중기가격!#REF!</definedName>
    <definedName name="기_노_햄머30" localSheetId="1">[98]중기가격!#REF!</definedName>
    <definedName name="기_노_햄머30" localSheetId="4">[98]중기가격!#REF!</definedName>
    <definedName name="기_노_햄머30" localSheetId="2">[98]중기가격!#REF!</definedName>
    <definedName name="기_노_햄머30" localSheetId="0">[98]중기가격!#REF!</definedName>
    <definedName name="기_노_햄머30">[98]중기가격!#REF!</definedName>
    <definedName name="기_노_햄머40" localSheetId="1">[98]중기가격!#REF!</definedName>
    <definedName name="기_노_햄머40" localSheetId="4">[98]중기가격!#REF!</definedName>
    <definedName name="기_노_햄머40" localSheetId="2">[98]중기가격!#REF!</definedName>
    <definedName name="기_노_햄머40" localSheetId="0">[98]중기가격!#REF!</definedName>
    <definedName name="기_노_햄머40">[98]중기가격!#REF!</definedName>
    <definedName name="기_노면파쇄기" localSheetId="1">[98]중기가격!#REF!</definedName>
    <definedName name="기_노면파쇄기" localSheetId="4">[98]중기가격!#REF!</definedName>
    <definedName name="기_노면파쇄기" localSheetId="2">[98]중기가격!#REF!</definedName>
    <definedName name="기_노면파쇄기" localSheetId="0">[98]중기가격!#REF!</definedName>
    <definedName name="기_노면파쇄기">[98]중기가격!#REF!</definedName>
    <definedName name="기_노면파쇄기0.5" localSheetId="1">[98]중기가격!#REF!</definedName>
    <definedName name="기_노면파쇄기0.5" localSheetId="4">[98]중기가격!#REF!</definedName>
    <definedName name="기_노면파쇄기0.5" localSheetId="2">[98]중기가격!#REF!</definedName>
    <definedName name="기_노면파쇄기0.5" localSheetId="0">[98]중기가격!#REF!</definedName>
    <definedName name="기_노면파쇄기0.5">[98]중기가격!#REF!</definedName>
    <definedName name="기_노상안전기1.5" localSheetId="1">[98]중기가격!#REF!</definedName>
    <definedName name="기_노상안전기1.5" localSheetId="4">[98]중기가격!#REF!</definedName>
    <definedName name="기_노상안전기1.5" localSheetId="2">[98]중기가격!#REF!</definedName>
    <definedName name="기_노상안전기1.5" localSheetId="0">[98]중기가격!#REF!</definedName>
    <definedName name="기_노상안전기1.5">[98]중기가격!#REF!</definedName>
    <definedName name="기_노상안전기3.6" localSheetId="1">[98]중기가격!#REF!</definedName>
    <definedName name="기_노상안전기3.6" localSheetId="4">[98]중기가격!#REF!</definedName>
    <definedName name="기_노상안전기3.6" localSheetId="2">[98]중기가격!#REF!</definedName>
    <definedName name="기_노상안전기3.6" localSheetId="0">[98]중기가격!#REF!</definedName>
    <definedName name="기_노상안전기3.6">[98]중기가격!#REF!</definedName>
    <definedName name="기_덤프2.5" localSheetId="1">[98]중기가격!#REF!</definedName>
    <definedName name="기_덤프2.5" localSheetId="4">[98]중기가격!#REF!</definedName>
    <definedName name="기_덤프2.5" localSheetId="2">[98]중기가격!#REF!</definedName>
    <definedName name="기_덤프2.5" localSheetId="0">[98]중기가격!#REF!</definedName>
    <definedName name="기_덤프2.5">[98]중기가격!#REF!</definedName>
    <definedName name="기_덤프4.5" localSheetId="1">[98]중기가격!#REF!</definedName>
    <definedName name="기_덤프4.5" localSheetId="4">[98]중기가격!#REF!</definedName>
    <definedName name="기_덤프4.5" localSheetId="2">[98]중기가격!#REF!</definedName>
    <definedName name="기_덤프4.5" localSheetId="0">[98]중기가격!#REF!</definedName>
    <definedName name="기_덤프4.5">[98]중기가격!#REF!</definedName>
    <definedName name="기_덤프6.0" localSheetId="1">[98]중기가격!#REF!</definedName>
    <definedName name="기_덤프6.0" localSheetId="4">[98]중기가격!#REF!</definedName>
    <definedName name="기_덤프6.0" localSheetId="2">[98]중기가격!#REF!</definedName>
    <definedName name="기_덤프6.0" localSheetId="0">[98]중기가격!#REF!</definedName>
    <definedName name="기_덤프6.0">[98]중기가격!#REF!</definedName>
    <definedName name="기_덤프8.0" localSheetId="1">[98]중기가격!#REF!</definedName>
    <definedName name="기_덤프8.0" localSheetId="4">[98]중기가격!#REF!</definedName>
    <definedName name="기_덤프8.0" localSheetId="2">[98]중기가격!#REF!</definedName>
    <definedName name="기_덤프8.0" localSheetId="0">[98]중기가격!#REF!</definedName>
    <definedName name="기_덤프8.0">[98]중기가격!#REF!</definedName>
    <definedName name="기_드래그라인0.29" localSheetId="1">[98]중기가격!#REF!</definedName>
    <definedName name="기_드래그라인0.29" localSheetId="4">[98]중기가격!#REF!</definedName>
    <definedName name="기_드래그라인0.29" localSheetId="2">[98]중기가격!#REF!</definedName>
    <definedName name="기_드래그라인0.29" localSheetId="0">[98]중기가격!#REF!</definedName>
    <definedName name="기_드래그라인0.29">[98]중기가격!#REF!</definedName>
    <definedName name="기_디스트리뷰터4700" localSheetId="1">[98]중기가격!#REF!</definedName>
    <definedName name="기_디스트리뷰터4700" localSheetId="4">[98]중기가격!#REF!</definedName>
    <definedName name="기_디스트리뷰터4700" localSheetId="2">[98]중기가격!#REF!</definedName>
    <definedName name="기_디스트리뷰터4700" localSheetId="0">[98]중기가격!#REF!</definedName>
    <definedName name="기_디스트리뷰터4700">[98]중기가격!#REF!</definedName>
    <definedName name="기_디스트리뷰터5700" localSheetId="1">[98]중기가격!#REF!</definedName>
    <definedName name="기_디스트리뷰터5700" localSheetId="4">[98]중기가격!#REF!</definedName>
    <definedName name="기_디스트리뷰터5700" localSheetId="2">[98]중기가격!#REF!</definedName>
    <definedName name="기_디스트리뷰터5700" localSheetId="0">[98]중기가격!#REF!</definedName>
    <definedName name="기_디스트리뷰터5700">[98]중기가격!#REF!</definedName>
    <definedName name="기_디이젤엔진15" localSheetId="1">[98]중기가격!#REF!</definedName>
    <definedName name="기_디이젤엔진15" localSheetId="4">[98]중기가격!#REF!</definedName>
    <definedName name="기_디이젤엔진15" localSheetId="2">[98]중기가격!#REF!</definedName>
    <definedName name="기_디이젤엔진15" localSheetId="0">[98]중기가격!#REF!</definedName>
    <definedName name="기_디이젤엔진15">[98]중기가격!#REF!</definedName>
    <definedName name="기_디이젤엔진35" localSheetId="1">[98]중기가격!#REF!</definedName>
    <definedName name="기_디이젤엔진35" localSheetId="4">[98]중기가격!#REF!</definedName>
    <definedName name="기_디이젤엔진35" localSheetId="2">[98]중기가격!#REF!</definedName>
    <definedName name="기_디이젤엔진35" localSheetId="0">[98]중기가격!#REF!</definedName>
    <definedName name="기_디이젤엔진35">[98]중기가격!#REF!</definedName>
    <definedName name="기_디이젤엔진5" localSheetId="1">[98]중기가격!#REF!</definedName>
    <definedName name="기_디이젤엔진5" localSheetId="4">[98]중기가격!#REF!</definedName>
    <definedName name="기_디이젤엔진5" localSheetId="2">[98]중기가격!#REF!</definedName>
    <definedName name="기_디이젤엔진5" localSheetId="0">[98]중기가격!#REF!</definedName>
    <definedName name="기_디이젤엔진5">[98]중기가격!#REF!</definedName>
    <definedName name="기_라인마킹" localSheetId="1">[98]중기가격!#REF!</definedName>
    <definedName name="기_라인마킹" localSheetId="4">[98]중기가격!#REF!</definedName>
    <definedName name="기_라인마킹" localSheetId="2">[98]중기가격!#REF!</definedName>
    <definedName name="기_라인마킹" localSheetId="0">[98]중기가격!#REF!</definedName>
    <definedName name="기_라인마킹">[98]중기가격!#REF!</definedName>
    <definedName name="기_로우더0.57" localSheetId="1">[98]중기가격!#REF!</definedName>
    <definedName name="기_로우더0.57" localSheetId="4">[98]중기가격!#REF!</definedName>
    <definedName name="기_로우더0.57" localSheetId="2">[98]중기가격!#REF!</definedName>
    <definedName name="기_로우더0.57" localSheetId="0">[98]중기가격!#REF!</definedName>
    <definedName name="기_로우더0.57">[98]중기가격!#REF!</definedName>
    <definedName name="기_로우더0.76" localSheetId="1">[98]중기가격!#REF!</definedName>
    <definedName name="기_로우더0.76" localSheetId="4">[98]중기가격!#REF!</definedName>
    <definedName name="기_로우더0.76" localSheetId="2">[98]중기가격!#REF!</definedName>
    <definedName name="기_로우더0.76" localSheetId="0">[98]중기가격!#REF!</definedName>
    <definedName name="기_로우더0.76">[98]중기가격!#REF!</definedName>
    <definedName name="기_로우더1.34" localSheetId="1">[98]중기가격!#REF!</definedName>
    <definedName name="기_로우더1.34" localSheetId="4">[98]중기가격!#REF!</definedName>
    <definedName name="기_로우더1.34" localSheetId="2">[98]중기가격!#REF!</definedName>
    <definedName name="기_로우더1.34" localSheetId="0">[98]중기가격!#REF!</definedName>
    <definedName name="기_로우더1.34">[98]중기가격!#REF!</definedName>
    <definedName name="기_로우더1.34_타이어" localSheetId="1">[98]중기가격!#REF!</definedName>
    <definedName name="기_로우더1.34_타이어" localSheetId="4">[98]중기가격!#REF!</definedName>
    <definedName name="기_로우더1.34_타이어" localSheetId="2">[98]중기가격!#REF!</definedName>
    <definedName name="기_로우더1.34_타이어" localSheetId="0">[98]중기가격!#REF!</definedName>
    <definedName name="기_로우더1.34_타이어">[98]중기가격!#REF!</definedName>
    <definedName name="기_리퍼16.0" localSheetId="1">[98]중기가격!#REF!</definedName>
    <definedName name="기_리퍼16.0" localSheetId="4">[98]중기가격!#REF!</definedName>
    <definedName name="기_리퍼16.0" localSheetId="2">[98]중기가격!#REF!</definedName>
    <definedName name="기_리퍼16.0" localSheetId="0">[98]중기가격!#REF!</definedName>
    <definedName name="기_리퍼16.0">[98]중기가격!#REF!</definedName>
    <definedName name="기_리퍼19.0" localSheetId="1">[98]중기가격!#REF!</definedName>
    <definedName name="기_리퍼19.0" localSheetId="4">[98]중기가격!#REF!</definedName>
    <definedName name="기_리퍼19.0" localSheetId="2">[98]중기가격!#REF!</definedName>
    <definedName name="기_리퍼19.0" localSheetId="0">[98]중기가격!#REF!</definedName>
    <definedName name="기_리퍼19.0">[98]중기가격!#REF!</definedName>
    <definedName name="기_리퍼23.0" localSheetId="1">[98]중기가격!#REF!</definedName>
    <definedName name="기_리퍼23.0" localSheetId="4">[98]중기가격!#REF!</definedName>
    <definedName name="기_리퍼23.0" localSheetId="2">[98]중기가격!#REF!</definedName>
    <definedName name="기_리퍼23.0" localSheetId="0">[98]중기가격!#REF!</definedName>
    <definedName name="기_리퍼23.0">[98]중기가격!#REF!</definedName>
    <definedName name="기_리프트트럭" localSheetId="1">[98]중기가격!#REF!</definedName>
    <definedName name="기_리프트트럭" localSheetId="4">[98]중기가격!#REF!</definedName>
    <definedName name="기_리프트트럭" localSheetId="2">[98]중기가격!#REF!</definedName>
    <definedName name="기_리프트트럭" localSheetId="0">[98]중기가격!#REF!</definedName>
    <definedName name="기_리프트트럭">[98]중기가격!#REF!</definedName>
    <definedName name="기_머캐덤15.0" localSheetId="1">[98]중기가격!#REF!</definedName>
    <definedName name="기_머캐덤15.0" localSheetId="4">[98]중기가격!#REF!</definedName>
    <definedName name="기_머캐덤15.0" localSheetId="2">[98]중기가격!#REF!</definedName>
    <definedName name="기_머캐덤15.0" localSheetId="0">[98]중기가격!#REF!</definedName>
    <definedName name="기_머캐덤15.0">[98]중기가격!#REF!</definedName>
    <definedName name="기_물탱크5500" localSheetId="1">[98]중기가격!#REF!</definedName>
    <definedName name="기_물탱크5500" localSheetId="4">[98]중기가격!#REF!</definedName>
    <definedName name="기_물탱크5500" localSheetId="2">[98]중기가격!#REF!</definedName>
    <definedName name="기_물탱크5500" localSheetId="0">[98]중기가격!#REF!</definedName>
    <definedName name="기_물탱크5500">[98]중기가격!#REF!</definedName>
    <definedName name="기_믹서19" localSheetId="1">[98]중기가격!#REF!</definedName>
    <definedName name="기_믹서19" localSheetId="4">[98]중기가격!#REF!</definedName>
    <definedName name="기_믹서19" localSheetId="2">[98]중기가격!#REF!</definedName>
    <definedName name="기_믹서19" localSheetId="0">[98]중기가격!#REF!</definedName>
    <definedName name="기_믹서19">[98]중기가격!#REF!</definedName>
    <definedName name="기_믹서390" localSheetId="1">[98]중기가격!#REF!</definedName>
    <definedName name="기_믹서390" localSheetId="4">[98]중기가격!#REF!</definedName>
    <definedName name="기_믹서390" localSheetId="2">[98]중기가격!#REF!</definedName>
    <definedName name="기_믹서390" localSheetId="0">[98]중기가격!#REF!</definedName>
    <definedName name="기_믹서390">[98]중기가격!#REF!</definedName>
    <definedName name="기_발전기100" localSheetId="1">[98]중기가격!#REF!</definedName>
    <definedName name="기_발전기100" localSheetId="4">[98]중기가격!#REF!</definedName>
    <definedName name="기_발전기100" localSheetId="2">[98]중기가격!#REF!</definedName>
    <definedName name="기_발전기100" localSheetId="0">[98]중기가격!#REF!</definedName>
    <definedName name="기_발전기100">[98]중기가격!#REF!</definedName>
    <definedName name="기_발전기125" localSheetId="1">[98]중기가격!#REF!</definedName>
    <definedName name="기_발전기125" localSheetId="4">[98]중기가격!#REF!</definedName>
    <definedName name="기_발전기125" localSheetId="2">[98]중기가격!#REF!</definedName>
    <definedName name="기_발전기125" localSheetId="0">[98]중기가격!#REF!</definedName>
    <definedName name="기_발전기125">[98]중기가격!#REF!</definedName>
    <definedName name="기_발전기150" localSheetId="1">[98]중기가격!#REF!</definedName>
    <definedName name="기_발전기150" localSheetId="4">[98]중기가격!#REF!</definedName>
    <definedName name="기_발전기150" localSheetId="2">[98]중기가격!#REF!</definedName>
    <definedName name="기_발전기150" localSheetId="0">[98]중기가격!#REF!</definedName>
    <definedName name="기_발전기150">[98]중기가격!#REF!</definedName>
    <definedName name="기_발전기200" localSheetId="1">[98]중기가격!#REF!</definedName>
    <definedName name="기_발전기200" localSheetId="4">[98]중기가격!#REF!</definedName>
    <definedName name="기_발전기200" localSheetId="2">[98]중기가격!#REF!</definedName>
    <definedName name="기_발전기200" localSheetId="0">[98]중기가격!#REF!</definedName>
    <definedName name="기_발전기200">[98]중기가격!#REF!</definedName>
    <definedName name="기_발전기250" localSheetId="1">[98]중기가격!#REF!</definedName>
    <definedName name="기_발전기250" localSheetId="4">[98]중기가격!#REF!</definedName>
    <definedName name="기_발전기250" localSheetId="2">[98]중기가격!#REF!</definedName>
    <definedName name="기_발전기250" localSheetId="0">[98]중기가격!#REF!</definedName>
    <definedName name="기_발전기250">[98]중기가격!#REF!</definedName>
    <definedName name="기_발전기450" localSheetId="1">[98]중기가격!#REF!</definedName>
    <definedName name="기_발전기450" localSheetId="4">[98]중기가격!#REF!</definedName>
    <definedName name="기_발전기450" localSheetId="2">[98]중기가격!#REF!</definedName>
    <definedName name="기_발전기450" localSheetId="0">[98]중기가격!#REF!</definedName>
    <definedName name="기_발전기450">[98]중기가격!#REF!</definedName>
    <definedName name="기_발전기50" localSheetId="1">[98]중기가격!#REF!</definedName>
    <definedName name="기_발전기50" localSheetId="4">[98]중기가격!#REF!</definedName>
    <definedName name="기_발전기50" localSheetId="2">[98]중기가격!#REF!</definedName>
    <definedName name="기_발전기50" localSheetId="0">[98]중기가격!#REF!</definedName>
    <definedName name="기_발전기50">[98]중기가격!#REF!</definedName>
    <definedName name="기_백호우_0.7_브" localSheetId="1">[98]중기가격!#REF!</definedName>
    <definedName name="기_백호우_0.7_브" localSheetId="4">[98]중기가격!#REF!</definedName>
    <definedName name="기_백호우_0.7_브" localSheetId="2">[98]중기가격!#REF!</definedName>
    <definedName name="기_백호우_0.7_브" localSheetId="0">[98]중기가격!#REF!</definedName>
    <definedName name="기_백호우_0.7_브">[98]중기가격!#REF!</definedName>
    <definedName name="기_백호우0.12" localSheetId="1">[98]중기가격!#REF!</definedName>
    <definedName name="기_백호우0.12" localSheetId="4">[98]중기가격!#REF!</definedName>
    <definedName name="기_백호우0.12" localSheetId="2">[98]중기가격!#REF!</definedName>
    <definedName name="기_백호우0.12" localSheetId="0">[98]중기가격!#REF!</definedName>
    <definedName name="기_백호우0.12">[98]중기가격!#REF!</definedName>
    <definedName name="기_백호우0.4" localSheetId="1">[98]중기가격!#REF!</definedName>
    <definedName name="기_백호우0.4" localSheetId="4">[98]중기가격!#REF!</definedName>
    <definedName name="기_백호우0.4" localSheetId="2">[98]중기가격!#REF!</definedName>
    <definedName name="기_백호우0.4" localSheetId="0">[98]중기가격!#REF!</definedName>
    <definedName name="기_백호우0.4">[98]중기가격!#REF!</definedName>
    <definedName name="기_백호우1.0" localSheetId="1">[98]중기가격!#REF!</definedName>
    <definedName name="기_백호우1.0" localSheetId="4">[98]중기가격!#REF!</definedName>
    <definedName name="기_백호우1.0" localSheetId="2">[98]중기가격!#REF!</definedName>
    <definedName name="기_백호우1.0" localSheetId="0">[98]중기가격!#REF!</definedName>
    <definedName name="기_백호우1.0">[98]중기가격!#REF!</definedName>
    <definedName name="기_보오링기계1000" localSheetId="1">[98]중기가격!#REF!</definedName>
    <definedName name="기_보오링기계1000" localSheetId="4">[98]중기가격!#REF!</definedName>
    <definedName name="기_보오링기계1000" localSheetId="2">[98]중기가격!#REF!</definedName>
    <definedName name="기_보오링기계1000" localSheetId="0">[98]중기가격!#REF!</definedName>
    <definedName name="기_보오링기계1000">[98]중기가격!#REF!</definedName>
    <definedName name="기_보오링기계150" localSheetId="1">[98]중기가격!#REF!</definedName>
    <definedName name="기_보오링기계150" localSheetId="4">[98]중기가격!#REF!</definedName>
    <definedName name="기_보오링기계150" localSheetId="2">[98]중기가격!#REF!</definedName>
    <definedName name="기_보오링기계150" localSheetId="0">[98]중기가격!#REF!</definedName>
    <definedName name="기_보오링기계150">[98]중기가격!#REF!</definedName>
    <definedName name="기_보오링기계200" localSheetId="1">[98]중기가격!#REF!</definedName>
    <definedName name="기_보오링기계200" localSheetId="4">[98]중기가격!#REF!</definedName>
    <definedName name="기_보오링기계200" localSheetId="2">[98]중기가격!#REF!</definedName>
    <definedName name="기_보오링기계200" localSheetId="0">[98]중기가격!#REF!</definedName>
    <definedName name="기_보오링기계200">[98]중기가격!#REF!</definedName>
    <definedName name="기_불10.0" localSheetId="1">[98]중기가격!#REF!</definedName>
    <definedName name="기_불10.0" localSheetId="4">[98]중기가격!#REF!</definedName>
    <definedName name="기_불10.0" localSheetId="2">[98]중기가격!#REF!</definedName>
    <definedName name="기_불10.0" localSheetId="0">[98]중기가격!#REF!</definedName>
    <definedName name="기_불10.0">[98]중기가격!#REF!</definedName>
    <definedName name="기_불12.0" localSheetId="1">[98]중기가격!#REF!</definedName>
    <definedName name="기_불12.0" localSheetId="4">[98]중기가격!#REF!</definedName>
    <definedName name="기_불12.0" localSheetId="2">[98]중기가격!#REF!</definedName>
    <definedName name="기_불12.0" localSheetId="0">[98]중기가격!#REF!</definedName>
    <definedName name="기_불12.0">[98]중기가격!#REF!</definedName>
    <definedName name="기_불15.0_타이어" localSheetId="1">[98]중기가격!#REF!</definedName>
    <definedName name="기_불15.0_타이어" localSheetId="4">[98]중기가격!#REF!</definedName>
    <definedName name="기_불15.0_타이어" localSheetId="2">[98]중기가격!#REF!</definedName>
    <definedName name="기_불15.0_타이어" localSheetId="0">[98]중기가격!#REF!</definedName>
    <definedName name="기_불15.0_타이어">[98]중기가격!#REF!</definedName>
    <definedName name="기_불19.0" localSheetId="1">[98]중기가격!#REF!</definedName>
    <definedName name="기_불19.0" localSheetId="4">[98]중기가격!#REF!</definedName>
    <definedName name="기_불19.0" localSheetId="2">[98]중기가격!#REF!</definedName>
    <definedName name="기_불19.0" localSheetId="0">[98]중기가격!#REF!</definedName>
    <definedName name="기_불19.0">[98]중기가격!#REF!</definedName>
    <definedName name="기_불28.0_타이어" localSheetId="1">[98]중기가격!#REF!</definedName>
    <definedName name="기_불28.0_타이어" localSheetId="4">[98]중기가격!#REF!</definedName>
    <definedName name="기_불28.0_타이어" localSheetId="2">[98]중기가격!#REF!</definedName>
    <definedName name="기_불28.0_타이어" localSheetId="0">[98]중기가격!#REF!</definedName>
    <definedName name="기_불28.0_타이어">[98]중기가격!#REF!</definedName>
    <definedName name="기_불33.0_타이어" localSheetId="1">[98]중기가격!#REF!</definedName>
    <definedName name="기_불33.0_타이어" localSheetId="4">[98]중기가격!#REF!</definedName>
    <definedName name="기_불33.0_타이어" localSheetId="2">[98]중기가격!#REF!</definedName>
    <definedName name="기_불33.0_타이어" localSheetId="0">[98]중기가격!#REF!</definedName>
    <definedName name="기_불33.0_타이어">[98]중기가격!#REF!</definedName>
    <definedName name="기_불7.0" localSheetId="1">[98]중기가격!#REF!</definedName>
    <definedName name="기_불7.0" localSheetId="4">[98]중기가격!#REF!</definedName>
    <definedName name="기_불7.0" localSheetId="2">[98]중기가격!#REF!</definedName>
    <definedName name="기_불7.0" localSheetId="0">[98]중기가격!#REF!</definedName>
    <definedName name="기_불7.0">[98]중기가격!#REF!</definedName>
    <definedName name="기_브레카0.4" localSheetId="1">[98]중기가격!#REF!</definedName>
    <definedName name="기_브레카0.4" localSheetId="4">[98]중기가격!#REF!</definedName>
    <definedName name="기_브레카0.4" localSheetId="2">[98]중기가격!#REF!</definedName>
    <definedName name="기_브레카0.4" localSheetId="0">[98]중기가격!#REF!</definedName>
    <definedName name="기_브레카0.4">[98]중기가격!#REF!</definedName>
    <definedName name="기_브레카0.7" localSheetId="1">[98]중기가격!#REF!</definedName>
    <definedName name="기_브레카0.7" localSheetId="4">[98]중기가격!#REF!</definedName>
    <definedName name="기_브레카0.7" localSheetId="2">[98]중기가격!#REF!</definedName>
    <definedName name="기_브레카0.7" localSheetId="0">[98]중기가격!#REF!</definedName>
    <definedName name="기_브레카0.7">[98]중기가격!#REF!</definedName>
    <definedName name="기_브레카15.9" localSheetId="1">[98]중기가격!#REF!</definedName>
    <definedName name="기_브레카15.9" localSheetId="4">[98]중기가격!#REF!</definedName>
    <definedName name="기_브레카15.9" localSheetId="2">[98]중기가격!#REF!</definedName>
    <definedName name="기_브레카15.9" localSheetId="0">[98]중기가격!#REF!</definedName>
    <definedName name="기_브레카15.9">[98]중기가격!#REF!</definedName>
    <definedName name="기_브레카25.0" localSheetId="1">[98]중기가격!#REF!</definedName>
    <definedName name="기_브레카25.0" localSheetId="4">[98]중기가격!#REF!</definedName>
    <definedName name="기_브레카25.0" localSheetId="2">[98]중기가격!#REF!</definedName>
    <definedName name="기_브레카25.0" localSheetId="0">[98]중기가격!#REF!</definedName>
    <definedName name="기_브레카25.0">[98]중기가격!#REF!</definedName>
    <definedName name="기_브레카치즐0.4" localSheetId="1">[98]중기가격!#REF!</definedName>
    <definedName name="기_브레카치즐0.4" localSheetId="4">[98]중기가격!#REF!</definedName>
    <definedName name="기_브레카치즐0.4" localSheetId="2">[98]중기가격!#REF!</definedName>
    <definedName name="기_브레카치즐0.4" localSheetId="0">[98]중기가격!#REF!</definedName>
    <definedName name="기_브레카치즐0.4">[98]중기가격!#REF!</definedName>
    <definedName name="기_브레카치즐0.7" localSheetId="1">[98]중기가격!#REF!</definedName>
    <definedName name="기_브레카치즐0.7" localSheetId="4">[98]중기가격!#REF!</definedName>
    <definedName name="기_브레카치즐0.7" localSheetId="2">[98]중기가격!#REF!</definedName>
    <definedName name="기_브레카치즐0.7" localSheetId="0">[98]중기가격!#REF!</definedName>
    <definedName name="기_브레카치즐0.7">[98]중기가격!#REF!</definedName>
    <definedName name="기_수중펌프100" localSheetId="1">[98]중기가격!#REF!</definedName>
    <definedName name="기_수중펌프100" localSheetId="4">[98]중기가격!#REF!</definedName>
    <definedName name="기_수중펌프100" localSheetId="2">[98]중기가격!#REF!</definedName>
    <definedName name="기_수중펌프100" localSheetId="0">[98]중기가격!#REF!</definedName>
    <definedName name="기_수중펌프100">[98]중기가격!#REF!</definedName>
    <definedName name="기_수중펌프150" localSheetId="1">[98]중기가격!#REF!</definedName>
    <definedName name="기_수중펌프150" localSheetId="4">[98]중기가격!#REF!</definedName>
    <definedName name="기_수중펌프150" localSheetId="2">[98]중기가격!#REF!</definedName>
    <definedName name="기_수중펌프150" localSheetId="0">[98]중기가격!#REF!</definedName>
    <definedName name="기_수중펌프150">[98]중기가격!#REF!</definedName>
    <definedName name="기_스프레이어300" localSheetId="1">[98]중기가격!#REF!</definedName>
    <definedName name="기_스프레이어300" localSheetId="4">[98]중기가격!#REF!</definedName>
    <definedName name="기_스프레이어300" localSheetId="2">[98]중기가격!#REF!</definedName>
    <definedName name="기_스프레이어300" localSheetId="0">[98]중기가격!#REF!</definedName>
    <definedName name="기_스프레이어300">[98]중기가격!#REF!</definedName>
    <definedName name="기_스프레이어400" localSheetId="1">[98]중기가격!#REF!</definedName>
    <definedName name="기_스프레이어400" localSheetId="4">[98]중기가격!#REF!</definedName>
    <definedName name="기_스프레이어400" localSheetId="2">[98]중기가격!#REF!</definedName>
    <definedName name="기_스프레이어400" localSheetId="0">[98]중기가격!#REF!</definedName>
    <definedName name="기_스프레이어400">[98]중기가격!#REF!</definedName>
    <definedName name="기_슬립폼페이버100" localSheetId="1">[98]중기가격!#REF!</definedName>
    <definedName name="기_슬립폼페이버100" localSheetId="4">[98]중기가격!#REF!</definedName>
    <definedName name="기_슬립폼페이버100" localSheetId="2">[98]중기가격!#REF!</definedName>
    <definedName name="기_슬립폼페이버100" localSheetId="0">[98]중기가격!#REF!</definedName>
    <definedName name="기_슬립폼페이버100">[98]중기가격!#REF!</definedName>
    <definedName name="기_슬립폼페이버215" localSheetId="1">[98]중기가격!#REF!</definedName>
    <definedName name="기_슬립폼페이버215" localSheetId="4">[98]중기가격!#REF!</definedName>
    <definedName name="기_슬립폼페이버215" localSheetId="2">[98]중기가격!#REF!</definedName>
    <definedName name="기_슬립폼페이버215" localSheetId="0">[98]중기가격!#REF!</definedName>
    <definedName name="기_슬립폼페이버215">[98]중기가격!#REF!</definedName>
    <definedName name="기_슬립폼페이버250" localSheetId="1">[98]중기가격!#REF!</definedName>
    <definedName name="기_슬립폼페이버250" localSheetId="4">[98]중기가격!#REF!</definedName>
    <definedName name="기_슬립폼페이버250" localSheetId="2">[98]중기가격!#REF!</definedName>
    <definedName name="기_슬립폼페이버250" localSheetId="0">[98]중기가격!#REF!</definedName>
    <definedName name="기_슬립폼페이버250">[98]중기가격!#REF!</definedName>
    <definedName name="기_양수기100" localSheetId="1">[98]중기가격!#REF!</definedName>
    <definedName name="기_양수기100" localSheetId="4">[98]중기가격!#REF!</definedName>
    <definedName name="기_양수기100" localSheetId="2">[98]중기가격!#REF!</definedName>
    <definedName name="기_양수기100" localSheetId="0">[98]중기가격!#REF!</definedName>
    <definedName name="기_양수기100">[98]중기가격!#REF!</definedName>
    <definedName name="기_양수기125" localSheetId="1">[98]중기가격!#REF!</definedName>
    <definedName name="기_양수기125" localSheetId="4">[98]중기가격!#REF!</definedName>
    <definedName name="기_양수기125" localSheetId="2">[98]중기가격!#REF!</definedName>
    <definedName name="기_양수기125" localSheetId="0">[98]중기가격!#REF!</definedName>
    <definedName name="기_양수기125">[98]중기가격!#REF!</definedName>
    <definedName name="기_양수기150" localSheetId="1">[98]중기가격!#REF!</definedName>
    <definedName name="기_양수기150" localSheetId="4">[98]중기가격!#REF!</definedName>
    <definedName name="기_양수기150" localSheetId="2">[98]중기가격!#REF!</definedName>
    <definedName name="기_양수기150" localSheetId="0">[98]중기가격!#REF!</definedName>
    <definedName name="기_양수기150">[98]중기가격!#REF!</definedName>
    <definedName name="기_양수기50" localSheetId="1">[98]중기가격!#REF!</definedName>
    <definedName name="기_양수기50" localSheetId="4">[98]중기가격!#REF!</definedName>
    <definedName name="기_양수기50" localSheetId="2">[98]중기가격!#REF!</definedName>
    <definedName name="기_양수기50" localSheetId="0">[98]중기가격!#REF!</definedName>
    <definedName name="기_양수기50">[98]중기가격!#REF!</definedName>
    <definedName name="기_양수기80" localSheetId="1">[98]중기가격!#REF!</definedName>
    <definedName name="기_양수기80" localSheetId="4">[98]중기가격!#REF!</definedName>
    <definedName name="기_양수기80" localSheetId="2">[98]중기가격!#REF!</definedName>
    <definedName name="기_양수기80" localSheetId="0">[98]중기가격!#REF!</definedName>
    <definedName name="기_양수기80">[98]중기가격!#REF!</definedName>
    <definedName name="기_에어호스19" localSheetId="1">[98]중기가격!#REF!</definedName>
    <definedName name="기_에어호스19" localSheetId="4">[98]중기가격!#REF!</definedName>
    <definedName name="기_에어호스19" localSheetId="2">[98]중기가격!#REF!</definedName>
    <definedName name="기_에어호스19" localSheetId="0">[98]중기가격!#REF!</definedName>
    <definedName name="기_에어호스19">[98]중기가격!#REF!</definedName>
    <definedName name="기_에어호스25" localSheetId="1">[98]중기가격!#REF!</definedName>
    <definedName name="기_에어호스25" localSheetId="4">[98]중기가격!#REF!</definedName>
    <definedName name="기_에어호스25" localSheetId="2">[98]중기가격!#REF!</definedName>
    <definedName name="기_에어호스25" localSheetId="0">[98]중기가격!#REF!</definedName>
    <definedName name="기_에어호스25">[98]중기가격!#REF!</definedName>
    <definedName name="기_에어호스37" localSheetId="1">[98]중기가격!#REF!</definedName>
    <definedName name="기_에어호스37" localSheetId="4">[98]중기가격!#REF!</definedName>
    <definedName name="기_에어호스37" localSheetId="2">[98]중기가격!#REF!</definedName>
    <definedName name="기_에어호스37" localSheetId="0">[98]중기가격!#REF!</definedName>
    <definedName name="기_에어호스37">[98]중기가격!#REF!</definedName>
    <definedName name="기_용접기200_교류" localSheetId="1">[98]중기가격!#REF!</definedName>
    <definedName name="기_용접기200_교류" localSheetId="4">[98]중기가격!#REF!</definedName>
    <definedName name="기_용접기200_교류" localSheetId="2">[98]중기가격!#REF!</definedName>
    <definedName name="기_용접기200_교류" localSheetId="0">[98]중기가격!#REF!</definedName>
    <definedName name="기_용접기200_교류">[98]중기가격!#REF!</definedName>
    <definedName name="기_용접기200_직류" localSheetId="1">[98]중기가격!#REF!</definedName>
    <definedName name="기_용접기200_직류" localSheetId="4">[98]중기가격!#REF!</definedName>
    <definedName name="기_용접기200_직류" localSheetId="2">[98]중기가격!#REF!</definedName>
    <definedName name="기_용접기200_직류" localSheetId="0">[98]중기가격!#REF!</definedName>
    <definedName name="기_용접기200_직류">[98]중기가격!#REF!</definedName>
    <definedName name="기_용접기300_직류" localSheetId="1">[98]중기가격!#REF!</definedName>
    <definedName name="기_용접기300_직류" localSheetId="4">[98]중기가격!#REF!</definedName>
    <definedName name="기_용접기300_직류" localSheetId="2">[98]중기가격!#REF!</definedName>
    <definedName name="기_용접기300_직류" localSheetId="0">[98]중기가격!#REF!</definedName>
    <definedName name="기_용접기300_직류">[98]중기가격!#REF!</definedName>
    <definedName name="기_용접기400_교류" localSheetId="1">[98]중기가격!#REF!</definedName>
    <definedName name="기_용접기400_교류" localSheetId="4">[98]중기가격!#REF!</definedName>
    <definedName name="기_용접기400_교류" localSheetId="2">[98]중기가격!#REF!</definedName>
    <definedName name="기_용접기400_교류" localSheetId="0">[98]중기가격!#REF!</definedName>
    <definedName name="기_용접기400_교류">[98]중기가격!#REF!</definedName>
    <definedName name="기_용접기500_교류" localSheetId="1">[98]중기가격!#REF!</definedName>
    <definedName name="기_용접기500_교류" localSheetId="4">[98]중기가격!#REF!</definedName>
    <definedName name="기_용접기500_교류" localSheetId="2">[98]중기가격!#REF!</definedName>
    <definedName name="기_용접기500_교류" localSheetId="0">[98]중기가격!#REF!</definedName>
    <definedName name="기_용접기500_교류">[98]중기가격!#REF!</definedName>
    <definedName name="기_윈치" localSheetId="1">[98]중기가격!#REF!</definedName>
    <definedName name="기_윈치" localSheetId="4">[98]중기가격!#REF!</definedName>
    <definedName name="기_윈치" localSheetId="2">[98]중기가격!#REF!</definedName>
    <definedName name="기_윈치" localSheetId="0">[98]중기가격!#REF!</definedName>
    <definedName name="기_윈치">[98]중기가격!#REF!</definedName>
    <definedName name="기_재_roller800" localSheetId="1">[98]중기가격!#REF!</definedName>
    <definedName name="기_재_roller800" localSheetId="4">[98]중기가격!#REF!</definedName>
    <definedName name="기_재_roller800" localSheetId="2">[98]중기가격!#REF!</definedName>
    <definedName name="기_재_roller800" localSheetId="0">[98]중기가격!#REF!</definedName>
    <definedName name="기_재_roller800">[98]중기가격!#REF!</definedName>
    <definedName name="기_재_가솔린엔진2.5" localSheetId="1">[98]중기가격!#REF!</definedName>
    <definedName name="기_재_가솔린엔진2.5" localSheetId="4">[98]중기가격!#REF!</definedName>
    <definedName name="기_재_가솔린엔진2.5" localSheetId="2">[98]중기가격!#REF!</definedName>
    <definedName name="기_재_가솔린엔진2.5" localSheetId="0">[98]중기가격!#REF!</definedName>
    <definedName name="기_재_가솔린엔진2.5">[98]중기가격!#REF!</definedName>
    <definedName name="기_재_가솔린엔진3.0" localSheetId="1">[98]중기가격!#REF!</definedName>
    <definedName name="기_재_가솔린엔진3.0" localSheetId="4">[98]중기가격!#REF!</definedName>
    <definedName name="기_재_가솔린엔진3.0" localSheetId="2">[98]중기가격!#REF!</definedName>
    <definedName name="기_재_가솔린엔진3.0" localSheetId="0">[98]중기가격!#REF!</definedName>
    <definedName name="기_재_가솔린엔진3.0">[98]중기가격!#REF!</definedName>
    <definedName name="기_재_경운기" localSheetId="1">[98]중기가격!#REF!</definedName>
    <definedName name="기_재_경운기" localSheetId="4">[98]중기가격!#REF!</definedName>
    <definedName name="기_재_경운기" localSheetId="2">[98]중기가격!#REF!</definedName>
    <definedName name="기_재_경운기" localSheetId="0">[98]중기가격!#REF!</definedName>
    <definedName name="기_재_경운기">[98]중기가격!#REF!</definedName>
    <definedName name="기_재_공기압축기125" localSheetId="1">[98]중기가격!#REF!</definedName>
    <definedName name="기_재_공기압축기125" localSheetId="4">[98]중기가격!#REF!</definedName>
    <definedName name="기_재_공기압축기125" localSheetId="2">[98]중기가격!#REF!</definedName>
    <definedName name="기_재_공기압축기125" localSheetId="0">[98]중기가격!#REF!</definedName>
    <definedName name="기_재_공기압축기125">[98]중기가격!#REF!</definedName>
    <definedName name="기_재_공기압축기250" localSheetId="1">[98]중기가격!#REF!</definedName>
    <definedName name="기_재_공기압축기250" localSheetId="4">[98]중기가격!#REF!</definedName>
    <definedName name="기_재_공기압축기250" localSheetId="2">[98]중기가격!#REF!</definedName>
    <definedName name="기_재_공기압축기250" localSheetId="0">[98]중기가격!#REF!</definedName>
    <definedName name="기_재_공기압축기250">[98]중기가격!#REF!</definedName>
    <definedName name="기_재_공기압축기365" localSheetId="1">[98]중기가격!#REF!</definedName>
    <definedName name="기_재_공기압축기365" localSheetId="4">[98]중기가격!#REF!</definedName>
    <definedName name="기_재_공기압축기365" localSheetId="2">[98]중기가격!#REF!</definedName>
    <definedName name="기_재_공기압축기365" localSheetId="0">[98]중기가격!#REF!</definedName>
    <definedName name="기_재_공기압축기365">[98]중기가격!#REF!</definedName>
    <definedName name="기_재_공기압축기600" localSheetId="1">[98]중기가격!#REF!</definedName>
    <definedName name="기_재_공기압축기600" localSheetId="4">[98]중기가격!#REF!</definedName>
    <definedName name="기_재_공기압축기600" localSheetId="2">[98]중기가격!#REF!</definedName>
    <definedName name="기_재_공기압축기600" localSheetId="0">[98]중기가격!#REF!</definedName>
    <definedName name="기_재_공기압축기600">[98]중기가격!#REF!</definedName>
    <definedName name="기_재_그라우팅펌프200" localSheetId="1">[98]중기가격!#REF!</definedName>
    <definedName name="기_재_그라우팅펌프200" localSheetId="4">[98]중기가격!#REF!</definedName>
    <definedName name="기_재_그라우팅펌프200" localSheetId="2">[98]중기가격!#REF!</definedName>
    <definedName name="기_재_그라우팅펌프200" localSheetId="0">[98]중기가격!#REF!</definedName>
    <definedName name="기_재_그라우팅펌프200">[98]중기가격!#REF!</definedName>
    <definedName name="기_재_그라우팅펌프60" localSheetId="1">[98]중기가격!#REF!</definedName>
    <definedName name="기_재_그라우팅펌프60" localSheetId="4">[98]중기가격!#REF!</definedName>
    <definedName name="기_재_그라우팅펌프60" localSheetId="2">[98]중기가격!#REF!</definedName>
    <definedName name="기_재_그라우팅펌프60" localSheetId="0">[98]중기가격!#REF!</definedName>
    <definedName name="기_재_그라우팅펌프60">[98]중기가격!#REF!</definedName>
    <definedName name="기_재_노면파쇄기0.5" localSheetId="1">[98]중기가격!#REF!</definedName>
    <definedName name="기_재_노면파쇄기0.5" localSheetId="4">[98]중기가격!#REF!</definedName>
    <definedName name="기_재_노면파쇄기0.5" localSheetId="2">[98]중기가격!#REF!</definedName>
    <definedName name="기_재_노면파쇄기0.5" localSheetId="0">[98]중기가격!#REF!</definedName>
    <definedName name="기_재_노면파쇄기0.5">[98]중기가격!#REF!</definedName>
    <definedName name="기_재_노면파쇄기1.0" localSheetId="1">[98]중기가격!#REF!</definedName>
    <definedName name="기_재_노면파쇄기1.0" localSheetId="4">[98]중기가격!#REF!</definedName>
    <definedName name="기_재_노면파쇄기1.0" localSheetId="2">[98]중기가격!#REF!</definedName>
    <definedName name="기_재_노면파쇄기1.0" localSheetId="0">[98]중기가격!#REF!</definedName>
    <definedName name="기_재_노면파쇄기1.0">[98]중기가격!#REF!</definedName>
    <definedName name="기_재_노상안전기1.5" localSheetId="1">[98]중기가격!#REF!</definedName>
    <definedName name="기_재_노상안전기1.5" localSheetId="4">[98]중기가격!#REF!</definedName>
    <definedName name="기_재_노상안전기1.5" localSheetId="2">[98]중기가격!#REF!</definedName>
    <definedName name="기_재_노상안전기1.5" localSheetId="0">[98]중기가격!#REF!</definedName>
    <definedName name="기_재_노상안전기1.5">[98]중기가격!#REF!</definedName>
    <definedName name="기_재_노상안전기3.6" localSheetId="1">[98]중기가격!#REF!</definedName>
    <definedName name="기_재_노상안전기3.6" localSheetId="4">[98]중기가격!#REF!</definedName>
    <definedName name="기_재_노상안전기3.6" localSheetId="2">[98]중기가격!#REF!</definedName>
    <definedName name="기_재_노상안전기3.6" localSheetId="0">[98]중기가격!#REF!</definedName>
    <definedName name="기_재_노상안전기3.6">[98]중기가격!#REF!</definedName>
    <definedName name="기_재_덤프2.5" localSheetId="1">[98]중기가격!#REF!</definedName>
    <definedName name="기_재_덤프2.5" localSheetId="4">[98]중기가격!#REF!</definedName>
    <definedName name="기_재_덤프2.5" localSheetId="2">[98]중기가격!#REF!</definedName>
    <definedName name="기_재_덤프2.5" localSheetId="0">[98]중기가격!#REF!</definedName>
    <definedName name="기_재_덤프2.5">[98]중기가격!#REF!</definedName>
    <definedName name="기_재_덤프4.5" localSheetId="1">[98]중기가격!#REF!</definedName>
    <definedName name="기_재_덤프4.5" localSheetId="4">[98]중기가격!#REF!</definedName>
    <definedName name="기_재_덤프4.5" localSheetId="2">[98]중기가격!#REF!</definedName>
    <definedName name="기_재_덤프4.5" localSheetId="0">[98]중기가격!#REF!</definedName>
    <definedName name="기_재_덤프4.5">[98]중기가격!#REF!</definedName>
    <definedName name="기_재_덤프6.0" localSheetId="1">[98]중기가격!#REF!</definedName>
    <definedName name="기_재_덤프6.0" localSheetId="4">[98]중기가격!#REF!</definedName>
    <definedName name="기_재_덤프6.0" localSheetId="2">[98]중기가격!#REF!</definedName>
    <definedName name="기_재_덤프6.0" localSheetId="0">[98]중기가격!#REF!</definedName>
    <definedName name="기_재_덤프6.0">[98]중기가격!#REF!</definedName>
    <definedName name="기_재_덤프8.0" localSheetId="1">[98]중기가격!#REF!</definedName>
    <definedName name="기_재_덤프8.0" localSheetId="4">[98]중기가격!#REF!</definedName>
    <definedName name="기_재_덤프8.0" localSheetId="2">[98]중기가격!#REF!</definedName>
    <definedName name="기_재_덤프8.0" localSheetId="0">[98]중기가격!#REF!</definedName>
    <definedName name="기_재_덤프8.0">[98]중기가격!#REF!</definedName>
    <definedName name="기_재_드래그라인0.29" localSheetId="1">[98]중기가격!#REF!</definedName>
    <definedName name="기_재_드래그라인0.29" localSheetId="4">[98]중기가격!#REF!</definedName>
    <definedName name="기_재_드래그라인0.29" localSheetId="2">[98]중기가격!#REF!</definedName>
    <definedName name="기_재_드래그라인0.29" localSheetId="0">[98]중기가격!#REF!</definedName>
    <definedName name="기_재_드래그라인0.29">[98]중기가격!#REF!</definedName>
    <definedName name="기_재_디스트리뷰터" localSheetId="1">[98]중기가격!#REF!</definedName>
    <definedName name="기_재_디스트리뷰터" localSheetId="4">[98]중기가격!#REF!</definedName>
    <definedName name="기_재_디스트리뷰터" localSheetId="2">[98]중기가격!#REF!</definedName>
    <definedName name="기_재_디스트리뷰터" localSheetId="0">[98]중기가격!#REF!</definedName>
    <definedName name="기_재_디스트리뷰터">[98]중기가격!#REF!</definedName>
    <definedName name="기_재_디스트리뷰터4700" localSheetId="1">[98]중기가격!#REF!</definedName>
    <definedName name="기_재_디스트리뷰터4700" localSheetId="4">[98]중기가격!#REF!</definedName>
    <definedName name="기_재_디스트리뷰터4700" localSheetId="2">[98]중기가격!#REF!</definedName>
    <definedName name="기_재_디스트리뷰터4700" localSheetId="0">[98]중기가격!#REF!</definedName>
    <definedName name="기_재_디스트리뷰터4700">[98]중기가격!#REF!</definedName>
    <definedName name="기_재_디이젤엔진15" localSheetId="1">[98]중기가격!#REF!</definedName>
    <definedName name="기_재_디이젤엔진15" localSheetId="4">[98]중기가격!#REF!</definedName>
    <definedName name="기_재_디이젤엔진15" localSheetId="2">[98]중기가격!#REF!</definedName>
    <definedName name="기_재_디이젤엔진15" localSheetId="0">[98]중기가격!#REF!</definedName>
    <definedName name="기_재_디이젤엔진15">[98]중기가격!#REF!</definedName>
    <definedName name="기_재_디이젤엔진35" localSheetId="1">[98]중기가격!#REF!</definedName>
    <definedName name="기_재_디이젤엔진35" localSheetId="4">[98]중기가격!#REF!</definedName>
    <definedName name="기_재_디이젤엔진35" localSheetId="2">[98]중기가격!#REF!</definedName>
    <definedName name="기_재_디이젤엔진35" localSheetId="0">[98]중기가격!#REF!</definedName>
    <definedName name="기_재_디이젤엔진35">[98]중기가격!#REF!</definedName>
    <definedName name="기_재_디이젤엔진5" localSheetId="1">[98]중기가격!#REF!</definedName>
    <definedName name="기_재_디이젤엔진5" localSheetId="4">[98]중기가격!#REF!</definedName>
    <definedName name="기_재_디이젤엔진5" localSheetId="2">[98]중기가격!#REF!</definedName>
    <definedName name="기_재_디이젤엔진5" localSheetId="0">[98]중기가격!#REF!</definedName>
    <definedName name="기_재_디이젤엔진5">[98]중기가격!#REF!</definedName>
    <definedName name="기_재_라인마킹" localSheetId="1">[98]중기가격!#REF!</definedName>
    <definedName name="기_재_라인마킹" localSheetId="4">[98]중기가격!#REF!</definedName>
    <definedName name="기_재_라인마킹" localSheetId="2">[98]중기가격!#REF!</definedName>
    <definedName name="기_재_라인마킹" localSheetId="0">[98]중기가격!#REF!</definedName>
    <definedName name="기_재_라인마킹">[98]중기가격!#REF!</definedName>
    <definedName name="기_재_로우더0.57" localSheetId="1">[98]중기가격!#REF!</definedName>
    <definedName name="기_재_로우더0.57" localSheetId="4">[98]중기가격!#REF!</definedName>
    <definedName name="기_재_로우더0.57" localSheetId="2">[98]중기가격!#REF!</definedName>
    <definedName name="기_재_로우더0.57" localSheetId="0">[98]중기가격!#REF!</definedName>
    <definedName name="기_재_로우더0.57">[98]중기가격!#REF!</definedName>
    <definedName name="기_재_로우더0.76" localSheetId="1">[98]중기가격!#REF!</definedName>
    <definedName name="기_재_로우더0.76" localSheetId="4">[98]중기가격!#REF!</definedName>
    <definedName name="기_재_로우더0.76" localSheetId="2">[98]중기가격!#REF!</definedName>
    <definedName name="기_재_로우더0.76" localSheetId="0">[98]중기가격!#REF!</definedName>
    <definedName name="기_재_로우더0.76">[98]중기가격!#REF!</definedName>
    <definedName name="기_재_로우더1.34" localSheetId="1">[98]중기가격!#REF!</definedName>
    <definedName name="기_재_로우더1.34" localSheetId="4">[98]중기가격!#REF!</definedName>
    <definedName name="기_재_로우더1.34" localSheetId="2">[98]중기가격!#REF!</definedName>
    <definedName name="기_재_로우더1.34" localSheetId="0">[98]중기가격!#REF!</definedName>
    <definedName name="기_재_로우더1.34">[98]중기가격!#REF!</definedName>
    <definedName name="기_재_로우더1.34_타이어" localSheetId="1">[98]중기가격!#REF!</definedName>
    <definedName name="기_재_로우더1.34_타이어" localSheetId="4">[98]중기가격!#REF!</definedName>
    <definedName name="기_재_로우더1.34_타이어" localSheetId="2">[98]중기가격!#REF!</definedName>
    <definedName name="기_재_로우더1.34_타이어" localSheetId="0">[98]중기가격!#REF!</definedName>
    <definedName name="기_재_로우더1.34_타이어">[98]중기가격!#REF!</definedName>
    <definedName name="기_재_리퍼16.0" localSheetId="1">[98]중기가격!#REF!</definedName>
    <definedName name="기_재_리퍼16.0" localSheetId="4">[98]중기가격!#REF!</definedName>
    <definedName name="기_재_리퍼16.0" localSheetId="2">[98]중기가격!#REF!</definedName>
    <definedName name="기_재_리퍼16.0" localSheetId="0">[98]중기가격!#REF!</definedName>
    <definedName name="기_재_리퍼16.0">[98]중기가격!#REF!</definedName>
    <definedName name="기_재_리퍼19.0" localSheetId="1">[98]중기가격!#REF!</definedName>
    <definedName name="기_재_리퍼19.0" localSheetId="4">[98]중기가격!#REF!</definedName>
    <definedName name="기_재_리퍼19.0" localSheetId="2">[98]중기가격!#REF!</definedName>
    <definedName name="기_재_리퍼19.0" localSheetId="0">[98]중기가격!#REF!</definedName>
    <definedName name="기_재_리퍼19.0">[98]중기가격!#REF!</definedName>
    <definedName name="기_재_리퍼23.0" localSheetId="1">[98]중기가격!#REF!</definedName>
    <definedName name="기_재_리퍼23.0" localSheetId="4">[98]중기가격!#REF!</definedName>
    <definedName name="기_재_리퍼23.0" localSheetId="2">[98]중기가격!#REF!</definedName>
    <definedName name="기_재_리퍼23.0" localSheetId="0">[98]중기가격!#REF!</definedName>
    <definedName name="기_재_리퍼23.0">[98]중기가격!#REF!</definedName>
    <definedName name="기_재_리프트트럭" localSheetId="1">[98]중기가격!#REF!</definedName>
    <definedName name="기_재_리프트트럭" localSheetId="4">[98]중기가격!#REF!</definedName>
    <definedName name="기_재_리프트트럭" localSheetId="2">[98]중기가격!#REF!</definedName>
    <definedName name="기_재_리프트트럭" localSheetId="0">[98]중기가격!#REF!</definedName>
    <definedName name="기_재_리프트트럭">[98]중기가격!#REF!</definedName>
    <definedName name="기_재_머캐덤15.0" localSheetId="1">[98]중기가격!#REF!</definedName>
    <definedName name="기_재_머캐덤15.0" localSheetId="4">[98]중기가격!#REF!</definedName>
    <definedName name="기_재_머캐덤15.0" localSheetId="2">[98]중기가격!#REF!</definedName>
    <definedName name="기_재_머캐덤15.0" localSheetId="0">[98]중기가격!#REF!</definedName>
    <definedName name="기_재_머캐덤15.0">[98]중기가격!#REF!</definedName>
    <definedName name="기_재_물탱크5500" localSheetId="1">[98]중기가격!#REF!</definedName>
    <definedName name="기_재_물탱크5500" localSheetId="4">[98]중기가격!#REF!</definedName>
    <definedName name="기_재_물탱크5500" localSheetId="2">[98]중기가격!#REF!</definedName>
    <definedName name="기_재_물탱크5500" localSheetId="0">[98]중기가격!#REF!</definedName>
    <definedName name="기_재_물탱크5500">[98]중기가격!#REF!</definedName>
    <definedName name="기_재_믹서19" localSheetId="1">[98]중기가격!#REF!</definedName>
    <definedName name="기_재_믹서19" localSheetId="4">[98]중기가격!#REF!</definedName>
    <definedName name="기_재_믹서19" localSheetId="2">[98]중기가격!#REF!</definedName>
    <definedName name="기_재_믹서19" localSheetId="0">[98]중기가격!#REF!</definedName>
    <definedName name="기_재_믹서19">[98]중기가격!#REF!</definedName>
    <definedName name="기_재_믹서390" localSheetId="1">[98]중기가격!#REF!</definedName>
    <definedName name="기_재_믹서390" localSheetId="4">[98]중기가격!#REF!</definedName>
    <definedName name="기_재_믹서390" localSheetId="2">[98]중기가격!#REF!</definedName>
    <definedName name="기_재_믹서390" localSheetId="0">[98]중기가격!#REF!</definedName>
    <definedName name="기_재_믹서390">[98]중기가격!#REF!</definedName>
    <definedName name="기_재_발전기100" localSheetId="1">[98]중기가격!#REF!</definedName>
    <definedName name="기_재_발전기100" localSheetId="4">[98]중기가격!#REF!</definedName>
    <definedName name="기_재_발전기100" localSheetId="2">[98]중기가격!#REF!</definedName>
    <definedName name="기_재_발전기100" localSheetId="0">[98]중기가격!#REF!</definedName>
    <definedName name="기_재_발전기100">[98]중기가격!#REF!</definedName>
    <definedName name="기_재_발전기125" localSheetId="1">[98]중기가격!#REF!</definedName>
    <definedName name="기_재_발전기125" localSheetId="4">[98]중기가격!#REF!</definedName>
    <definedName name="기_재_발전기125" localSheetId="2">[98]중기가격!#REF!</definedName>
    <definedName name="기_재_발전기125" localSheetId="0">[98]중기가격!#REF!</definedName>
    <definedName name="기_재_발전기125">[98]중기가격!#REF!</definedName>
    <definedName name="기_재_발전기150" localSheetId="1">[98]중기가격!#REF!</definedName>
    <definedName name="기_재_발전기150" localSheetId="4">[98]중기가격!#REF!</definedName>
    <definedName name="기_재_발전기150" localSheetId="2">[98]중기가격!#REF!</definedName>
    <definedName name="기_재_발전기150" localSheetId="0">[98]중기가격!#REF!</definedName>
    <definedName name="기_재_발전기150">[98]중기가격!#REF!</definedName>
    <definedName name="기_재_발전기200" localSheetId="1">[98]중기가격!#REF!</definedName>
    <definedName name="기_재_발전기200" localSheetId="4">[98]중기가격!#REF!</definedName>
    <definedName name="기_재_발전기200" localSheetId="2">[98]중기가격!#REF!</definedName>
    <definedName name="기_재_발전기200" localSheetId="0">[98]중기가격!#REF!</definedName>
    <definedName name="기_재_발전기200">[98]중기가격!#REF!</definedName>
    <definedName name="기_재_발전기250" localSheetId="1">[98]중기가격!#REF!</definedName>
    <definedName name="기_재_발전기250" localSheetId="4">[98]중기가격!#REF!</definedName>
    <definedName name="기_재_발전기250" localSheetId="2">[98]중기가격!#REF!</definedName>
    <definedName name="기_재_발전기250" localSheetId="0">[98]중기가격!#REF!</definedName>
    <definedName name="기_재_발전기250">[98]중기가격!#REF!</definedName>
    <definedName name="기_재_발전기450" localSheetId="1">[98]중기가격!#REF!</definedName>
    <definedName name="기_재_발전기450" localSheetId="4">[98]중기가격!#REF!</definedName>
    <definedName name="기_재_발전기450" localSheetId="2">[98]중기가격!#REF!</definedName>
    <definedName name="기_재_발전기450" localSheetId="0">[98]중기가격!#REF!</definedName>
    <definedName name="기_재_발전기450">[98]중기가격!#REF!</definedName>
    <definedName name="기_재_발전기50" localSheetId="1">[98]중기가격!#REF!</definedName>
    <definedName name="기_재_발전기50" localSheetId="4">[98]중기가격!#REF!</definedName>
    <definedName name="기_재_발전기50" localSheetId="2">[98]중기가격!#REF!</definedName>
    <definedName name="기_재_발전기50" localSheetId="0">[98]중기가격!#REF!</definedName>
    <definedName name="기_재_발전기50">[98]중기가격!#REF!</definedName>
    <definedName name="기_재_백호우0.12" localSheetId="1">[98]중기가격!#REF!</definedName>
    <definedName name="기_재_백호우0.12" localSheetId="4">[98]중기가격!#REF!</definedName>
    <definedName name="기_재_백호우0.12" localSheetId="2">[98]중기가격!#REF!</definedName>
    <definedName name="기_재_백호우0.12" localSheetId="0">[98]중기가격!#REF!</definedName>
    <definedName name="기_재_백호우0.12">[98]중기가격!#REF!</definedName>
    <definedName name="기_재_백호우0.4" localSheetId="1">[98]중기가격!#REF!</definedName>
    <definedName name="기_재_백호우0.4" localSheetId="4">[98]중기가격!#REF!</definedName>
    <definedName name="기_재_백호우0.4" localSheetId="2">[98]중기가격!#REF!</definedName>
    <definedName name="기_재_백호우0.4" localSheetId="0">[98]중기가격!#REF!</definedName>
    <definedName name="기_재_백호우0.4">[98]중기가격!#REF!</definedName>
    <definedName name="기_재_백호우0.7_브" localSheetId="1">[98]중기가격!#REF!</definedName>
    <definedName name="기_재_백호우0.7_브" localSheetId="4">[98]중기가격!#REF!</definedName>
    <definedName name="기_재_백호우0.7_브" localSheetId="2">[98]중기가격!#REF!</definedName>
    <definedName name="기_재_백호우0.7_브" localSheetId="0">[98]중기가격!#REF!</definedName>
    <definedName name="기_재_백호우0.7_브">[98]중기가격!#REF!</definedName>
    <definedName name="기_재_백호우1.0" localSheetId="1">[98]중기가격!#REF!</definedName>
    <definedName name="기_재_백호우1.0" localSheetId="4">[98]중기가격!#REF!</definedName>
    <definedName name="기_재_백호우1.0" localSheetId="2">[98]중기가격!#REF!</definedName>
    <definedName name="기_재_백호우1.0" localSheetId="0">[98]중기가격!#REF!</definedName>
    <definedName name="기_재_백호우1.0">[98]중기가격!#REF!</definedName>
    <definedName name="기_재_보오링기계1000" localSheetId="1">[98]중기가격!#REF!</definedName>
    <definedName name="기_재_보오링기계1000" localSheetId="4">[98]중기가격!#REF!</definedName>
    <definedName name="기_재_보오링기계1000" localSheetId="2">[98]중기가격!#REF!</definedName>
    <definedName name="기_재_보오링기계1000" localSheetId="0">[98]중기가격!#REF!</definedName>
    <definedName name="기_재_보오링기계1000">[98]중기가격!#REF!</definedName>
    <definedName name="기_재_보오링기계150" localSheetId="1">[98]중기가격!#REF!</definedName>
    <definedName name="기_재_보오링기계150" localSheetId="4">[98]중기가격!#REF!</definedName>
    <definedName name="기_재_보오링기계150" localSheetId="2">[98]중기가격!#REF!</definedName>
    <definedName name="기_재_보오링기계150" localSheetId="0">[98]중기가격!#REF!</definedName>
    <definedName name="기_재_보오링기계150">[98]중기가격!#REF!</definedName>
    <definedName name="기_재_보오링기계200" localSheetId="1">[98]중기가격!#REF!</definedName>
    <definedName name="기_재_보오링기계200" localSheetId="4">[98]중기가격!#REF!</definedName>
    <definedName name="기_재_보오링기계200" localSheetId="2">[98]중기가격!#REF!</definedName>
    <definedName name="기_재_보오링기계200" localSheetId="0">[98]중기가격!#REF!</definedName>
    <definedName name="기_재_보오링기계200">[98]중기가격!#REF!</definedName>
    <definedName name="기_재_불10.0" localSheetId="1">[98]중기가격!#REF!</definedName>
    <definedName name="기_재_불10.0" localSheetId="4">[98]중기가격!#REF!</definedName>
    <definedName name="기_재_불10.0" localSheetId="2">[98]중기가격!#REF!</definedName>
    <definedName name="기_재_불10.0" localSheetId="0">[98]중기가격!#REF!</definedName>
    <definedName name="기_재_불10.0">[98]중기가격!#REF!</definedName>
    <definedName name="기_재_불12.0" localSheetId="1">[98]중기가격!#REF!</definedName>
    <definedName name="기_재_불12.0" localSheetId="4">[98]중기가격!#REF!</definedName>
    <definedName name="기_재_불12.0" localSheetId="2">[98]중기가격!#REF!</definedName>
    <definedName name="기_재_불12.0" localSheetId="0">[98]중기가격!#REF!</definedName>
    <definedName name="기_재_불12.0">[98]중기가격!#REF!</definedName>
    <definedName name="기_재_불15.0_타이어" localSheetId="1">[98]중기가격!#REF!</definedName>
    <definedName name="기_재_불15.0_타이어" localSheetId="4">[98]중기가격!#REF!</definedName>
    <definedName name="기_재_불15.0_타이어" localSheetId="2">[98]중기가격!#REF!</definedName>
    <definedName name="기_재_불15.0_타이어" localSheetId="0">[98]중기가격!#REF!</definedName>
    <definedName name="기_재_불15.0_타이어">[98]중기가격!#REF!</definedName>
    <definedName name="기_재_불19.0" localSheetId="1">[98]중기가격!#REF!</definedName>
    <definedName name="기_재_불19.0" localSheetId="4">[98]중기가격!#REF!</definedName>
    <definedName name="기_재_불19.0" localSheetId="2">[98]중기가격!#REF!</definedName>
    <definedName name="기_재_불19.0" localSheetId="0">[98]중기가격!#REF!</definedName>
    <definedName name="기_재_불19.0">[98]중기가격!#REF!</definedName>
    <definedName name="기_재_불28.0_타이어" localSheetId="1">[98]중기가격!#REF!</definedName>
    <definedName name="기_재_불28.0_타이어" localSheetId="4">[98]중기가격!#REF!</definedName>
    <definedName name="기_재_불28.0_타이어" localSheetId="2">[98]중기가격!#REF!</definedName>
    <definedName name="기_재_불28.0_타이어" localSheetId="0">[98]중기가격!#REF!</definedName>
    <definedName name="기_재_불28.0_타이어">[98]중기가격!#REF!</definedName>
    <definedName name="기_재_불33.0_타이어" localSheetId="1">[98]중기가격!#REF!</definedName>
    <definedName name="기_재_불33.0_타이어" localSheetId="4">[98]중기가격!#REF!</definedName>
    <definedName name="기_재_불33.0_타이어" localSheetId="2">[98]중기가격!#REF!</definedName>
    <definedName name="기_재_불33.0_타이어" localSheetId="0">[98]중기가격!#REF!</definedName>
    <definedName name="기_재_불33.0_타이어">[98]중기가격!#REF!</definedName>
    <definedName name="기_재_불7.0" localSheetId="1">[98]중기가격!#REF!</definedName>
    <definedName name="기_재_불7.0" localSheetId="4">[98]중기가격!#REF!</definedName>
    <definedName name="기_재_불7.0" localSheetId="2">[98]중기가격!#REF!</definedName>
    <definedName name="기_재_불7.0" localSheetId="0">[98]중기가격!#REF!</definedName>
    <definedName name="기_재_불7.0">[98]중기가격!#REF!</definedName>
    <definedName name="기_재_브레카0.4" localSheetId="1">[98]중기가격!#REF!</definedName>
    <definedName name="기_재_브레카0.4" localSheetId="4">[98]중기가격!#REF!</definedName>
    <definedName name="기_재_브레카0.4" localSheetId="2">[98]중기가격!#REF!</definedName>
    <definedName name="기_재_브레카0.4" localSheetId="0">[98]중기가격!#REF!</definedName>
    <definedName name="기_재_브레카0.4">[98]중기가격!#REF!</definedName>
    <definedName name="기_재_브레카0.7" localSheetId="1">[98]중기가격!#REF!</definedName>
    <definedName name="기_재_브레카0.7" localSheetId="4">[98]중기가격!#REF!</definedName>
    <definedName name="기_재_브레카0.7" localSheetId="2">[98]중기가격!#REF!</definedName>
    <definedName name="기_재_브레카0.7" localSheetId="0">[98]중기가격!#REF!</definedName>
    <definedName name="기_재_브레카0.7">[98]중기가격!#REF!</definedName>
    <definedName name="기_재_브레카15.9" localSheetId="1">[98]중기가격!#REF!</definedName>
    <definedName name="기_재_브레카15.9" localSheetId="4">[98]중기가격!#REF!</definedName>
    <definedName name="기_재_브레카15.9" localSheetId="2">[98]중기가격!#REF!</definedName>
    <definedName name="기_재_브레카15.9" localSheetId="0">[98]중기가격!#REF!</definedName>
    <definedName name="기_재_브레카15.9">[98]중기가격!#REF!</definedName>
    <definedName name="기_재_브레카25.0" localSheetId="1">[98]중기가격!#REF!</definedName>
    <definedName name="기_재_브레카25.0" localSheetId="4">[98]중기가격!#REF!</definedName>
    <definedName name="기_재_브레카25.0" localSheetId="2">[98]중기가격!#REF!</definedName>
    <definedName name="기_재_브레카25.0" localSheetId="0">[98]중기가격!#REF!</definedName>
    <definedName name="기_재_브레카25.0">[98]중기가격!#REF!</definedName>
    <definedName name="기_재_브레카치즐0.4" localSheetId="1">[98]중기가격!#REF!</definedName>
    <definedName name="기_재_브레카치즐0.4" localSheetId="4">[98]중기가격!#REF!</definedName>
    <definedName name="기_재_브레카치즐0.4" localSheetId="2">[98]중기가격!#REF!</definedName>
    <definedName name="기_재_브레카치즐0.4" localSheetId="0">[98]중기가격!#REF!</definedName>
    <definedName name="기_재_브레카치즐0.4">[98]중기가격!#REF!</definedName>
    <definedName name="기_재_브레카치즐0.7" localSheetId="1">[98]중기가격!#REF!</definedName>
    <definedName name="기_재_브레카치즐0.7" localSheetId="4">[98]중기가격!#REF!</definedName>
    <definedName name="기_재_브레카치즐0.7" localSheetId="2">[98]중기가격!#REF!</definedName>
    <definedName name="기_재_브레카치즐0.7" localSheetId="0">[98]중기가격!#REF!</definedName>
    <definedName name="기_재_브레카치즐0.7">[98]중기가격!#REF!</definedName>
    <definedName name="기_재_수중펌프100" localSheetId="1">[98]중기가격!#REF!</definedName>
    <definedName name="기_재_수중펌프100" localSheetId="4">[98]중기가격!#REF!</definedName>
    <definedName name="기_재_수중펌프100" localSheetId="2">[98]중기가격!#REF!</definedName>
    <definedName name="기_재_수중펌프100" localSheetId="0">[98]중기가격!#REF!</definedName>
    <definedName name="기_재_수중펌프100">[98]중기가격!#REF!</definedName>
    <definedName name="기_재_수중펌프150" localSheetId="1">[98]중기가격!#REF!</definedName>
    <definedName name="기_재_수중펌프150" localSheetId="4">[98]중기가격!#REF!</definedName>
    <definedName name="기_재_수중펌프150" localSheetId="2">[98]중기가격!#REF!</definedName>
    <definedName name="기_재_수중펌프150" localSheetId="0">[98]중기가격!#REF!</definedName>
    <definedName name="기_재_수중펌프150">[98]중기가격!#REF!</definedName>
    <definedName name="기_재_스프레이어300" localSheetId="1">[98]중기가격!#REF!</definedName>
    <definedName name="기_재_스프레이어300" localSheetId="4">[98]중기가격!#REF!</definedName>
    <definedName name="기_재_스프레이어300" localSheetId="2">[98]중기가격!#REF!</definedName>
    <definedName name="기_재_스프레이어300" localSheetId="0">[98]중기가격!#REF!</definedName>
    <definedName name="기_재_스프레이어300">[98]중기가격!#REF!</definedName>
    <definedName name="기_재_스프레이어400" localSheetId="1">[98]중기가격!#REF!</definedName>
    <definedName name="기_재_스프레이어400" localSheetId="4">[98]중기가격!#REF!</definedName>
    <definedName name="기_재_스프레이어400" localSheetId="2">[98]중기가격!#REF!</definedName>
    <definedName name="기_재_스프레이어400" localSheetId="0">[98]중기가격!#REF!</definedName>
    <definedName name="기_재_스프레이어400">[98]중기가격!#REF!</definedName>
    <definedName name="기_재_슬립폼페이버100" localSheetId="1">[98]중기가격!#REF!</definedName>
    <definedName name="기_재_슬립폼페이버100" localSheetId="4">[98]중기가격!#REF!</definedName>
    <definedName name="기_재_슬립폼페이버100" localSheetId="2">[98]중기가격!#REF!</definedName>
    <definedName name="기_재_슬립폼페이버100" localSheetId="0">[98]중기가격!#REF!</definedName>
    <definedName name="기_재_슬립폼페이버100">[98]중기가격!#REF!</definedName>
    <definedName name="기_재_슬립폼페이버215" localSheetId="1">[98]중기가격!#REF!</definedName>
    <definedName name="기_재_슬립폼페이버215" localSheetId="4">[98]중기가격!#REF!</definedName>
    <definedName name="기_재_슬립폼페이버215" localSheetId="2">[98]중기가격!#REF!</definedName>
    <definedName name="기_재_슬립폼페이버215" localSheetId="0">[98]중기가격!#REF!</definedName>
    <definedName name="기_재_슬립폼페이버215">[98]중기가격!#REF!</definedName>
    <definedName name="기_재_슬립폼페이버250" localSheetId="1">[98]중기가격!#REF!</definedName>
    <definedName name="기_재_슬립폼페이버250" localSheetId="4">[98]중기가격!#REF!</definedName>
    <definedName name="기_재_슬립폼페이버250" localSheetId="2">[98]중기가격!#REF!</definedName>
    <definedName name="기_재_슬립폼페이버250" localSheetId="0">[98]중기가격!#REF!</definedName>
    <definedName name="기_재_슬립폼페이버250">[98]중기가격!#REF!</definedName>
    <definedName name="기_재_양수기100" localSheetId="1">[98]중기가격!#REF!</definedName>
    <definedName name="기_재_양수기100" localSheetId="4">[98]중기가격!#REF!</definedName>
    <definedName name="기_재_양수기100" localSheetId="2">[98]중기가격!#REF!</definedName>
    <definedName name="기_재_양수기100" localSheetId="0">[98]중기가격!#REF!</definedName>
    <definedName name="기_재_양수기100">[98]중기가격!#REF!</definedName>
    <definedName name="기_재_양수기125" localSheetId="1">[98]중기가격!#REF!</definedName>
    <definedName name="기_재_양수기125" localSheetId="4">[98]중기가격!#REF!</definedName>
    <definedName name="기_재_양수기125" localSheetId="2">[98]중기가격!#REF!</definedName>
    <definedName name="기_재_양수기125" localSheetId="0">[98]중기가격!#REF!</definedName>
    <definedName name="기_재_양수기125">[98]중기가격!#REF!</definedName>
    <definedName name="기_재_양수기150" localSheetId="1">[98]중기가격!#REF!</definedName>
    <definedName name="기_재_양수기150" localSheetId="4">[98]중기가격!#REF!</definedName>
    <definedName name="기_재_양수기150" localSheetId="2">[98]중기가격!#REF!</definedName>
    <definedName name="기_재_양수기150" localSheetId="0">[98]중기가격!#REF!</definedName>
    <definedName name="기_재_양수기150">[98]중기가격!#REF!</definedName>
    <definedName name="기_재_양수기50" localSheetId="1">[98]중기가격!#REF!</definedName>
    <definedName name="기_재_양수기50" localSheetId="4">[98]중기가격!#REF!</definedName>
    <definedName name="기_재_양수기50" localSheetId="2">[98]중기가격!#REF!</definedName>
    <definedName name="기_재_양수기50" localSheetId="0">[98]중기가격!#REF!</definedName>
    <definedName name="기_재_양수기50">[98]중기가격!#REF!</definedName>
    <definedName name="기_재_양수기80" localSheetId="1">[98]중기가격!#REF!</definedName>
    <definedName name="기_재_양수기80" localSheetId="4">[98]중기가격!#REF!</definedName>
    <definedName name="기_재_양수기80" localSheetId="2">[98]중기가격!#REF!</definedName>
    <definedName name="기_재_양수기80" localSheetId="0">[98]중기가격!#REF!</definedName>
    <definedName name="기_재_양수기80">[98]중기가격!#REF!</definedName>
    <definedName name="기_재_에어호스19" localSheetId="1">[98]중기가격!#REF!</definedName>
    <definedName name="기_재_에어호스19" localSheetId="4">[98]중기가격!#REF!</definedName>
    <definedName name="기_재_에어호스19" localSheetId="2">[98]중기가격!#REF!</definedName>
    <definedName name="기_재_에어호스19" localSheetId="0">[98]중기가격!#REF!</definedName>
    <definedName name="기_재_에어호스19">[98]중기가격!#REF!</definedName>
    <definedName name="기_재_에어호스25" localSheetId="1">[98]중기가격!#REF!</definedName>
    <definedName name="기_재_에어호스25" localSheetId="4">[98]중기가격!#REF!</definedName>
    <definedName name="기_재_에어호스25" localSheetId="2">[98]중기가격!#REF!</definedName>
    <definedName name="기_재_에어호스25" localSheetId="0">[98]중기가격!#REF!</definedName>
    <definedName name="기_재_에어호스25">[98]중기가격!#REF!</definedName>
    <definedName name="기_재_에어호스37" localSheetId="1">[98]중기가격!#REF!</definedName>
    <definedName name="기_재_에어호스37" localSheetId="4">[98]중기가격!#REF!</definedName>
    <definedName name="기_재_에어호스37" localSheetId="2">[98]중기가격!#REF!</definedName>
    <definedName name="기_재_에어호스37" localSheetId="0">[98]중기가격!#REF!</definedName>
    <definedName name="기_재_에어호스37">[98]중기가격!#REF!</definedName>
    <definedName name="기_재_용접기200_교류" localSheetId="1">[98]중기가격!#REF!</definedName>
    <definedName name="기_재_용접기200_교류" localSheetId="4">[98]중기가격!#REF!</definedName>
    <definedName name="기_재_용접기200_교류" localSheetId="2">[98]중기가격!#REF!</definedName>
    <definedName name="기_재_용접기200_교류" localSheetId="0">[98]중기가격!#REF!</definedName>
    <definedName name="기_재_용접기200_교류">[98]중기가격!#REF!</definedName>
    <definedName name="기_재_용접기200_직류" localSheetId="1">[98]중기가격!#REF!</definedName>
    <definedName name="기_재_용접기200_직류" localSheetId="4">[98]중기가격!#REF!</definedName>
    <definedName name="기_재_용접기200_직류" localSheetId="2">[98]중기가격!#REF!</definedName>
    <definedName name="기_재_용접기200_직류" localSheetId="0">[98]중기가격!#REF!</definedName>
    <definedName name="기_재_용접기200_직류">[98]중기가격!#REF!</definedName>
    <definedName name="기_재_용접기300_직류" localSheetId="1">[98]중기가격!#REF!</definedName>
    <definedName name="기_재_용접기300_직류" localSheetId="4">[98]중기가격!#REF!</definedName>
    <definedName name="기_재_용접기300_직류" localSheetId="2">[98]중기가격!#REF!</definedName>
    <definedName name="기_재_용접기300_직류" localSheetId="0">[98]중기가격!#REF!</definedName>
    <definedName name="기_재_용접기300_직류">[98]중기가격!#REF!</definedName>
    <definedName name="기_재_용접기400_교류" localSheetId="1">[98]중기가격!#REF!</definedName>
    <definedName name="기_재_용접기400_교류" localSheetId="4">[98]중기가격!#REF!</definedName>
    <definedName name="기_재_용접기400_교류" localSheetId="2">[98]중기가격!#REF!</definedName>
    <definedName name="기_재_용접기400_교류" localSheetId="0">[98]중기가격!#REF!</definedName>
    <definedName name="기_재_용접기400_교류">[98]중기가격!#REF!</definedName>
    <definedName name="기_재_용접기500_교류" localSheetId="1">[98]중기가격!#REF!</definedName>
    <definedName name="기_재_용접기500_교류" localSheetId="4">[98]중기가격!#REF!</definedName>
    <definedName name="기_재_용접기500_교류" localSheetId="2">[98]중기가격!#REF!</definedName>
    <definedName name="기_재_용접기500_교류" localSheetId="0">[98]중기가격!#REF!</definedName>
    <definedName name="기_재_용접기500_교류">[98]중기가격!#REF!</definedName>
    <definedName name="기_재_윈치" localSheetId="1">[98]중기가격!#REF!</definedName>
    <definedName name="기_재_윈치" localSheetId="4">[98]중기가격!#REF!</definedName>
    <definedName name="기_재_윈치" localSheetId="2">[98]중기가격!#REF!</definedName>
    <definedName name="기_재_윈치" localSheetId="0">[98]중기가격!#REF!</definedName>
    <definedName name="기_재_윈치">[98]중기가격!#REF!</definedName>
    <definedName name="기_재_주철관절단기" localSheetId="1">[98]중기가격!#REF!</definedName>
    <definedName name="기_재_주철관절단기" localSheetId="4">[98]중기가격!#REF!</definedName>
    <definedName name="기_재_주철관절단기" localSheetId="2">[98]중기가격!#REF!</definedName>
    <definedName name="기_재_주철관절단기" localSheetId="0">[98]중기가격!#REF!</definedName>
    <definedName name="기_재_주철관절단기">[98]중기가격!#REF!</definedName>
    <definedName name="기_재_진동10.0" localSheetId="1">[98]중기가격!#REF!</definedName>
    <definedName name="기_재_진동10.0" localSheetId="4">[98]중기가격!#REF!</definedName>
    <definedName name="기_재_진동10.0" localSheetId="2">[98]중기가격!#REF!</definedName>
    <definedName name="기_재_진동10.0" localSheetId="0">[98]중기가격!#REF!</definedName>
    <definedName name="기_재_진동10.0">[98]중기가격!#REF!</definedName>
    <definedName name="기_재_진동2.5" localSheetId="1">[98]중기가격!#REF!</definedName>
    <definedName name="기_재_진동2.5" localSheetId="4">[98]중기가격!#REF!</definedName>
    <definedName name="기_재_진동2.5" localSheetId="2">[98]중기가격!#REF!</definedName>
    <definedName name="기_재_진동2.5" localSheetId="0">[98]중기가격!#REF!</definedName>
    <definedName name="기_재_진동2.5">[98]중기가격!#REF!</definedName>
    <definedName name="기_재_진동6.0" localSheetId="1">[98]중기가격!#REF!</definedName>
    <definedName name="기_재_진동6.0" localSheetId="4">[98]중기가격!#REF!</definedName>
    <definedName name="기_재_진동6.0" localSheetId="2">[98]중기가격!#REF!</definedName>
    <definedName name="기_재_진동6.0" localSheetId="0">[98]중기가격!#REF!</definedName>
    <definedName name="기_재_진동6.0">[98]중기가격!#REF!</definedName>
    <definedName name="기_재_진동기전지" localSheetId="1">[98]중기가격!#REF!</definedName>
    <definedName name="기_재_진동기전지" localSheetId="4">[98]중기가격!#REF!</definedName>
    <definedName name="기_재_진동기전지" localSheetId="2">[98]중기가격!#REF!</definedName>
    <definedName name="기_재_진동기전지" localSheetId="0">[98]중기가격!#REF!</definedName>
    <definedName name="기_재_진동기전지">[98]중기가격!#REF!</definedName>
    <definedName name="기_재_착암기" localSheetId="1">[98]중기가격!#REF!</definedName>
    <definedName name="기_재_착암기" localSheetId="4">[98]중기가격!#REF!</definedName>
    <definedName name="기_재_착암기" localSheetId="2">[98]중기가격!#REF!</definedName>
    <definedName name="기_재_착암기" localSheetId="0">[98]중기가격!#REF!</definedName>
    <definedName name="기_재_착암기">[98]중기가격!#REF!</definedName>
    <definedName name="기_재_착정기450" localSheetId="1">[98]중기가격!#REF!</definedName>
    <definedName name="기_재_착정기450" localSheetId="4">[98]중기가격!#REF!</definedName>
    <definedName name="기_재_착정기450" localSheetId="2">[98]중기가격!#REF!</definedName>
    <definedName name="기_재_착정기450" localSheetId="0">[98]중기가격!#REF!</definedName>
    <definedName name="기_재_착정기450">[98]중기가격!#REF!</definedName>
    <definedName name="기_재_착정기525" localSheetId="1">[98]중기가격!#REF!</definedName>
    <definedName name="기_재_착정기525" localSheetId="4">[98]중기가격!#REF!</definedName>
    <definedName name="기_재_착정기525" localSheetId="2">[98]중기가격!#REF!</definedName>
    <definedName name="기_재_착정기525" localSheetId="0">[98]중기가격!#REF!</definedName>
    <definedName name="기_재_착정기525">[98]중기가격!#REF!</definedName>
    <definedName name="기_재_천공기2" localSheetId="1">[98]중기가격!#REF!</definedName>
    <definedName name="기_재_천공기2" localSheetId="4">[98]중기가격!#REF!</definedName>
    <definedName name="기_재_천공기2" localSheetId="2">[98]중기가격!#REF!</definedName>
    <definedName name="기_재_천공기2" localSheetId="0">[98]중기가격!#REF!</definedName>
    <definedName name="기_재_천공기2">[98]중기가격!#REF!</definedName>
    <definedName name="기_재_취부기" localSheetId="1">[98]중기가격!#REF!</definedName>
    <definedName name="기_재_취부기" localSheetId="4">[98]중기가격!#REF!</definedName>
    <definedName name="기_재_취부기" localSheetId="2">[98]중기가격!#REF!</definedName>
    <definedName name="기_재_취부기" localSheetId="0">[98]중기가격!#REF!</definedName>
    <definedName name="기_재_취부기">[98]중기가격!#REF!</definedName>
    <definedName name="기_재_콤팩트1.5" localSheetId="1">[98]중기가격!#REF!</definedName>
    <definedName name="기_재_콤팩트1.5" localSheetId="4">[98]중기가격!#REF!</definedName>
    <definedName name="기_재_콤팩트1.5" localSheetId="2">[98]중기가격!#REF!</definedName>
    <definedName name="기_재_콤팩트1.5" localSheetId="0">[98]중기가격!#REF!</definedName>
    <definedName name="기_재_콤팩트1.5">[98]중기가격!#REF!</definedName>
    <definedName name="기_재_콤팩트4.0" localSheetId="1">[98]중기가격!#REF!</definedName>
    <definedName name="기_재_콤팩트4.0" localSheetId="4">[98]중기가격!#REF!</definedName>
    <definedName name="기_재_콤팩트4.0" localSheetId="2">[98]중기가격!#REF!</definedName>
    <definedName name="기_재_콤팩트4.0" localSheetId="0">[98]중기가격!#REF!</definedName>
    <definedName name="기_재_콤팩트4.0">[98]중기가격!#REF!</definedName>
    <definedName name="기_재_콤팩트6.0" localSheetId="1">[98]중기가격!#REF!</definedName>
    <definedName name="기_재_콤팩트6.0" localSheetId="4">[98]중기가격!#REF!</definedName>
    <definedName name="기_재_콤팩트6.0" localSheetId="2">[98]중기가격!#REF!</definedName>
    <definedName name="기_재_콤팩트6.0" localSheetId="0">[98]중기가격!#REF!</definedName>
    <definedName name="기_재_콤팩트6.0">[98]중기가격!#REF!</definedName>
    <definedName name="기_재_크램쉘0.29" localSheetId="1">[98]중기가격!#REF!</definedName>
    <definedName name="기_재_크램쉘0.29" localSheetId="4">[98]중기가격!#REF!</definedName>
    <definedName name="기_재_크램쉘0.29" localSheetId="2">[98]중기가격!#REF!</definedName>
    <definedName name="기_재_크램쉘0.29" localSheetId="0">[98]중기가격!#REF!</definedName>
    <definedName name="기_재_크램쉘0.29">[98]중기가격!#REF!</definedName>
    <definedName name="기_재_크레인15.0" localSheetId="1">[98]중기가격!#REF!</definedName>
    <definedName name="기_재_크레인15.0" localSheetId="4">[98]중기가격!#REF!</definedName>
    <definedName name="기_재_크레인15.0" localSheetId="2">[98]중기가격!#REF!</definedName>
    <definedName name="기_재_크레인15.0" localSheetId="0">[98]중기가격!#REF!</definedName>
    <definedName name="기_재_크레인15.0">[98]중기가격!#REF!</definedName>
    <definedName name="기_재_크레인20.0" localSheetId="1">[98]중기가격!#REF!</definedName>
    <definedName name="기_재_크레인20.0" localSheetId="4">[98]중기가격!#REF!</definedName>
    <definedName name="기_재_크레인20.0" localSheetId="2">[98]중기가격!#REF!</definedName>
    <definedName name="기_재_크레인20.0" localSheetId="0">[98]중기가격!#REF!</definedName>
    <definedName name="기_재_크레인20.0">[98]중기가격!#REF!</definedName>
    <definedName name="기_재_크레인30.0" localSheetId="1">[98]중기가격!#REF!</definedName>
    <definedName name="기_재_크레인30.0" localSheetId="4">[98]중기가격!#REF!</definedName>
    <definedName name="기_재_크레인30.0" localSheetId="2">[98]중기가격!#REF!</definedName>
    <definedName name="기_재_크레인30.0" localSheetId="0">[98]중기가격!#REF!</definedName>
    <definedName name="기_재_크레인30.0">[98]중기가격!#REF!</definedName>
    <definedName name="기_재_크레인35.0" localSheetId="1">[98]중기가격!#REF!</definedName>
    <definedName name="기_재_크레인35.0" localSheetId="4">[98]중기가격!#REF!</definedName>
    <definedName name="기_재_크레인35.0" localSheetId="2">[98]중기가격!#REF!</definedName>
    <definedName name="기_재_크레인35.0" localSheetId="0">[98]중기가격!#REF!</definedName>
    <definedName name="기_재_크레인35.0">[98]중기가격!#REF!</definedName>
    <definedName name="기_재_크레인5.0_트럭탑재" localSheetId="1">[98]중기가격!#REF!</definedName>
    <definedName name="기_재_크레인5.0_트럭탑재" localSheetId="4">[98]중기가격!#REF!</definedName>
    <definedName name="기_재_크레인5.0_트럭탑재" localSheetId="2">[98]중기가격!#REF!</definedName>
    <definedName name="기_재_크레인5.0_트럭탑재" localSheetId="0">[98]중기가격!#REF!</definedName>
    <definedName name="기_재_크레인5.0_트럭탑재">[98]중기가격!#REF!</definedName>
    <definedName name="기_재_크로울러드릴" localSheetId="1">[98]중기가격!#REF!</definedName>
    <definedName name="기_재_크로울러드릴" localSheetId="4">[98]중기가격!#REF!</definedName>
    <definedName name="기_재_크로울러드릴" localSheetId="2">[98]중기가격!#REF!</definedName>
    <definedName name="기_재_크로울러드릴" localSheetId="0">[98]중기가격!#REF!</definedName>
    <definedName name="기_재_크로울러드릴">[98]중기가격!#REF!</definedName>
    <definedName name="기_재_타이어2.0" localSheetId="1">[98]중기가격!#REF!</definedName>
    <definedName name="기_재_타이어2.0" localSheetId="4">[98]중기가격!#REF!</definedName>
    <definedName name="기_재_타이어2.0" localSheetId="2">[98]중기가격!#REF!</definedName>
    <definedName name="기_재_타이어2.0" localSheetId="0">[98]중기가격!#REF!</definedName>
    <definedName name="기_재_타이어2.0">[98]중기가격!#REF!</definedName>
    <definedName name="기_재_타이어25.0" localSheetId="1">[98]중기가격!#REF!</definedName>
    <definedName name="기_재_타이어25.0" localSheetId="4">[98]중기가격!#REF!</definedName>
    <definedName name="기_재_타이어25.0" localSheetId="2">[98]중기가격!#REF!</definedName>
    <definedName name="기_재_타이어25.0" localSheetId="0">[98]중기가격!#REF!</definedName>
    <definedName name="기_재_타이어25.0">[98]중기가격!#REF!</definedName>
    <definedName name="기_재_타이어8.0" localSheetId="1">[98]중기가격!#REF!</definedName>
    <definedName name="기_재_타이어8.0" localSheetId="4">[98]중기가격!#REF!</definedName>
    <definedName name="기_재_타이어8.0" localSheetId="2">[98]중기가격!#REF!</definedName>
    <definedName name="기_재_타이어8.0" localSheetId="0">[98]중기가격!#REF!</definedName>
    <definedName name="기_재_타이어8.0">[98]중기가격!#REF!</definedName>
    <definedName name="기_재_탠덤14.0" localSheetId="1">[98]중기가격!#REF!</definedName>
    <definedName name="기_재_탠덤14.0" localSheetId="4">[98]중기가격!#REF!</definedName>
    <definedName name="기_재_탠덤14.0" localSheetId="2">[98]중기가격!#REF!</definedName>
    <definedName name="기_재_탠덤14.0" localSheetId="0">[98]중기가격!#REF!</definedName>
    <definedName name="기_재_탠덤14.0">[98]중기가격!#REF!</definedName>
    <definedName name="기_재_탠덤2.0" localSheetId="1">[98]중기가격!#REF!</definedName>
    <definedName name="기_재_탠덤2.0" localSheetId="4">[98]중기가격!#REF!</definedName>
    <definedName name="기_재_탠덤2.0" localSheetId="2">[98]중기가격!#REF!</definedName>
    <definedName name="기_재_탠덤2.0" localSheetId="0">[98]중기가격!#REF!</definedName>
    <definedName name="기_재_탠덤2.0">[98]중기가격!#REF!</definedName>
    <definedName name="기_재_탠덤8.0" localSheetId="1">[98]중기가격!#REF!</definedName>
    <definedName name="기_재_탠덤8.0" localSheetId="4">[98]중기가격!#REF!</definedName>
    <definedName name="기_재_탠덤8.0" localSheetId="2">[98]중기가격!#REF!</definedName>
    <definedName name="기_재_탠덤8.0" localSheetId="0">[98]중기가격!#REF!</definedName>
    <definedName name="기_재_탠덤8.0">[98]중기가격!#REF!</definedName>
    <definedName name="기_재_탠덤진동13.0" localSheetId="1">[98]중기가격!#REF!</definedName>
    <definedName name="기_재_탠덤진동13.0" localSheetId="4">[98]중기가격!#REF!</definedName>
    <definedName name="기_재_탠덤진동13.0" localSheetId="2">[98]중기가격!#REF!</definedName>
    <definedName name="기_재_탠덤진동13.0" localSheetId="0">[98]중기가격!#REF!</definedName>
    <definedName name="기_재_탠덤진동13.0">[98]중기가격!#REF!</definedName>
    <definedName name="기_재_탠덤진동6.0" localSheetId="1">[98]중기가격!#REF!</definedName>
    <definedName name="기_재_탠덤진동6.0" localSheetId="4">[98]중기가격!#REF!</definedName>
    <definedName name="기_재_탠덤진동6.0" localSheetId="2">[98]중기가격!#REF!</definedName>
    <definedName name="기_재_탠덤진동6.0" localSheetId="0">[98]중기가격!#REF!</definedName>
    <definedName name="기_재_탠덤진동6.0">[98]중기가격!#REF!</definedName>
    <definedName name="기_재_탠덤진동8.0" localSheetId="1">[98]중기가격!#REF!</definedName>
    <definedName name="기_재_탠덤진동8.0" localSheetId="4">[98]중기가격!#REF!</definedName>
    <definedName name="기_재_탠덤진동8.0" localSheetId="2">[98]중기가격!#REF!</definedName>
    <definedName name="기_재_탠덤진동8.0" localSheetId="0">[98]중기가격!#REF!</definedName>
    <definedName name="기_재_탠덤진동8.0">[98]중기가격!#REF!</definedName>
    <definedName name="기_재_트럭크레인30.0" localSheetId="1">[98]중기가격!#REF!</definedName>
    <definedName name="기_재_트럭크레인30.0" localSheetId="4">[98]중기가격!#REF!</definedName>
    <definedName name="기_재_트럭크레인30.0" localSheetId="2">[98]중기가격!#REF!</definedName>
    <definedName name="기_재_트럭크레인30.0" localSheetId="0">[98]중기가격!#REF!</definedName>
    <definedName name="기_재_트럭크레인30.0">[98]중기가격!#REF!</definedName>
    <definedName name="기_재_트레일러20.0" localSheetId="1">[98]중기가격!#REF!</definedName>
    <definedName name="기_재_트레일러20.0" localSheetId="4">[98]중기가격!#REF!</definedName>
    <definedName name="기_재_트레일러20.0" localSheetId="2">[98]중기가격!#REF!</definedName>
    <definedName name="기_재_트레일러20.0" localSheetId="0">[98]중기가격!#REF!</definedName>
    <definedName name="기_재_트레일러20.0">[98]중기가격!#REF!</definedName>
    <definedName name="기_재_펌프카" localSheetId="1">[98]중기가격!#REF!</definedName>
    <definedName name="기_재_펌프카" localSheetId="4">[98]중기가격!#REF!</definedName>
    <definedName name="기_재_펌프카" localSheetId="2">[98]중기가격!#REF!</definedName>
    <definedName name="기_재_펌프카" localSheetId="0">[98]중기가격!#REF!</definedName>
    <definedName name="기_재_펌프카">[98]중기가격!#REF!</definedName>
    <definedName name="기_재_햄머30" localSheetId="1">[98]중기가격!#REF!</definedName>
    <definedName name="기_재_햄머30" localSheetId="4">[98]중기가격!#REF!</definedName>
    <definedName name="기_재_햄머30" localSheetId="2">[98]중기가격!#REF!</definedName>
    <definedName name="기_재_햄머30" localSheetId="0">[98]중기가격!#REF!</definedName>
    <definedName name="기_재_햄머30">[98]중기가격!#REF!</definedName>
    <definedName name="기_재_햄머40" localSheetId="1">[98]중기가격!#REF!</definedName>
    <definedName name="기_재_햄머40" localSheetId="4">[98]중기가격!#REF!</definedName>
    <definedName name="기_재_햄머40" localSheetId="2">[98]중기가격!#REF!</definedName>
    <definedName name="기_재_햄머40" localSheetId="0">[98]중기가격!#REF!</definedName>
    <definedName name="기_재_햄머40">[98]중기가격!#REF!</definedName>
    <definedName name="기_주철관절단기" localSheetId="1">[98]중기가격!#REF!</definedName>
    <definedName name="기_주철관절단기" localSheetId="4">[98]중기가격!#REF!</definedName>
    <definedName name="기_주철관절단기" localSheetId="2">[98]중기가격!#REF!</definedName>
    <definedName name="기_주철관절단기" localSheetId="0">[98]중기가격!#REF!</definedName>
    <definedName name="기_주철관절단기">[98]중기가격!#REF!</definedName>
    <definedName name="기_진동10.0" localSheetId="1">[98]중기가격!#REF!</definedName>
    <definedName name="기_진동10.0" localSheetId="4">[98]중기가격!#REF!</definedName>
    <definedName name="기_진동10.0" localSheetId="2">[98]중기가격!#REF!</definedName>
    <definedName name="기_진동10.0" localSheetId="0">[98]중기가격!#REF!</definedName>
    <definedName name="기_진동10.0">[98]중기가격!#REF!</definedName>
    <definedName name="기_진동2.5" localSheetId="1">[98]중기가격!#REF!</definedName>
    <definedName name="기_진동2.5" localSheetId="4">[98]중기가격!#REF!</definedName>
    <definedName name="기_진동2.5" localSheetId="2">[98]중기가격!#REF!</definedName>
    <definedName name="기_진동2.5" localSheetId="0">[98]중기가격!#REF!</definedName>
    <definedName name="기_진동2.5">[98]중기가격!#REF!</definedName>
    <definedName name="기_진동6.0" localSheetId="1">[98]중기가격!#REF!</definedName>
    <definedName name="기_진동6.0" localSheetId="4">[98]중기가격!#REF!</definedName>
    <definedName name="기_진동6.0" localSheetId="2">[98]중기가격!#REF!</definedName>
    <definedName name="기_진동6.0" localSheetId="0">[98]중기가격!#REF!</definedName>
    <definedName name="기_진동6.0">[98]중기가격!#REF!</definedName>
    <definedName name="기_진동기전지" localSheetId="1">[98]중기가격!#REF!</definedName>
    <definedName name="기_진동기전지" localSheetId="4">[98]중기가격!#REF!</definedName>
    <definedName name="기_진동기전지" localSheetId="2">[98]중기가격!#REF!</definedName>
    <definedName name="기_진동기전지" localSheetId="0">[98]중기가격!#REF!</definedName>
    <definedName name="기_진동기전지">[98]중기가격!#REF!</definedName>
    <definedName name="기_착암기" localSheetId="1">[98]중기가격!#REF!</definedName>
    <definedName name="기_착암기" localSheetId="4">[98]중기가격!#REF!</definedName>
    <definedName name="기_착암기" localSheetId="2">[98]중기가격!#REF!</definedName>
    <definedName name="기_착암기" localSheetId="0">[98]중기가격!#REF!</definedName>
    <definedName name="기_착암기">[98]중기가격!#REF!</definedName>
    <definedName name="기_착정기450" localSheetId="1">[98]중기가격!#REF!</definedName>
    <definedName name="기_착정기450" localSheetId="4">[98]중기가격!#REF!</definedName>
    <definedName name="기_착정기450" localSheetId="2">[98]중기가격!#REF!</definedName>
    <definedName name="기_착정기450" localSheetId="0">[98]중기가격!#REF!</definedName>
    <definedName name="기_착정기450">[98]중기가격!#REF!</definedName>
    <definedName name="기_착정기525" localSheetId="1">[98]중기가격!#REF!</definedName>
    <definedName name="기_착정기525" localSheetId="4">[98]중기가격!#REF!</definedName>
    <definedName name="기_착정기525" localSheetId="2">[98]중기가격!#REF!</definedName>
    <definedName name="기_착정기525" localSheetId="0">[98]중기가격!#REF!</definedName>
    <definedName name="기_착정기525">[98]중기가격!#REF!</definedName>
    <definedName name="기_천공기2" localSheetId="1">[98]중기가격!#REF!</definedName>
    <definedName name="기_천공기2" localSheetId="4">[98]중기가격!#REF!</definedName>
    <definedName name="기_천공기2" localSheetId="2">[98]중기가격!#REF!</definedName>
    <definedName name="기_천공기2" localSheetId="0">[98]중기가격!#REF!</definedName>
    <definedName name="기_천공기2">[98]중기가격!#REF!</definedName>
    <definedName name="기_취부기" localSheetId="1">[98]중기가격!#REF!</definedName>
    <definedName name="기_취부기" localSheetId="4">[98]중기가격!#REF!</definedName>
    <definedName name="기_취부기" localSheetId="2">[98]중기가격!#REF!</definedName>
    <definedName name="기_취부기" localSheetId="0">[98]중기가격!#REF!</definedName>
    <definedName name="기_취부기">[98]중기가격!#REF!</definedName>
    <definedName name="기_콤팩트1.5" localSheetId="1">[98]중기가격!#REF!</definedName>
    <definedName name="기_콤팩트1.5" localSheetId="4">[98]중기가격!#REF!</definedName>
    <definedName name="기_콤팩트1.5" localSheetId="2">[98]중기가격!#REF!</definedName>
    <definedName name="기_콤팩트1.5" localSheetId="0">[98]중기가격!#REF!</definedName>
    <definedName name="기_콤팩트1.5">[98]중기가격!#REF!</definedName>
    <definedName name="기_콤팩트4.0" localSheetId="1">[98]중기가격!#REF!</definedName>
    <definedName name="기_콤팩트4.0" localSheetId="4">[98]중기가격!#REF!</definedName>
    <definedName name="기_콤팩트4.0" localSheetId="2">[98]중기가격!#REF!</definedName>
    <definedName name="기_콤팩트4.0" localSheetId="0">[98]중기가격!#REF!</definedName>
    <definedName name="기_콤팩트4.0">[98]중기가격!#REF!</definedName>
    <definedName name="기_콤팩트6.0" localSheetId="1">[98]중기가격!#REF!</definedName>
    <definedName name="기_콤팩트6.0" localSheetId="4">[98]중기가격!#REF!</definedName>
    <definedName name="기_콤팩트6.0" localSheetId="2">[98]중기가격!#REF!</definedName>
    <definedName name="기_콤팩트6.0" localSheetId="0">[98]중기가격!#REF!</definedName>
    <definedName name="기_콤팩트6.0">[98]중기가격!#REF!</definedName>
    <definedName name="기_크램쉘0.29" localSheetId="1">[98]중기가격!#REF!</definedName>
    <definedName name="기_크램쉘0.29" localSheetId="4">[98]중기가격!#REF!</definedName>
    <definedName name="기_크램쉘0.29" localSheetId="2">[98]중기가격!#REF!</definedName>
    <definedName name="기_크램쉘0.29" localSheetId="0">[98]중기가격!#REF!</definedName>
    <definedName name="기_크램쉘0.29">[98]중기가격!#REF!</definedName>
    <definedName name="기_크레인15.0" localSheetId="1">[98]중기가격!#REF!</definedName>
    <definedName name="기_크레인15.0" localSheetId="4">[98]중기가격!#REF!</definedName>
    <definedName name="기_크레인15.0" localSheetId="2">[98]중기가격!#REF!</definedName>
    <definedName name="기_크레인15.0" localSheetId="0">[98]중기가격!#REF!</definedName>
    <definedName name="기_크레인15.0">[98]중기가격!#REF!</definedName>
    <definedName name="기_크레인20.0" localSheetId="1">[98]중기가격!#REF!</definedName>
    <definedName name="기_크레인20.0" localSheetId="4">[98]중기가격!#REF!</definedName>
    <definedName name="기_크레인20.0" localSheetId="2">[98]중기가격!#REF!</definedName>
    <definedName name="기_크레인20.0" localSheetId="0">[98]중기가격!#REF!</definedName>
    <definedName name="기_크레인20.0">[98]중기가격!#REF!</definedName>
    <definedName name="기_크레인30.0" localSheetId="1">[98]중기가격!#REF!</definedName>
    <definedName name="기_크레인30.0" localSheetId="4">[98]중기가격!#REF!</definedName>
    <definedName name="기_크레인30.0" localSheetId="2">[98]중기가격!#REF!</definedName>
    <definedName name="기_크레인30.0" localSheetId="0">[98]중기가격!#REF!</definedName>
    <definedName name="기_크레인30.0">[98]중기가격!#REF!</definedName>
    <definedName name="기_크레인35.0" localSheetId="1">[98]중기가격!#REF!</definedName>
    <definedName name="기_크레인35.0" localSheetId="4">[98]중기가격!#REF!</definedName>
    <definedName name="기_크레인35.0" localSheetId="2">[98]중기가격!#REF!</definedName>
    <definedName name="기_크레인35.0" localSheetId="0">[98]중기가격!#REF!</definedName>
    <definedName name="기_크레인35.0">[98]중기가격!#REF!</definedName>
    <definedName name="기_크레인5.0_트럭탑재" localSheetId="1">[98]중기가격!#REF!</definedName>
    <definedName name="기_크레인5.0_트럭탑재" localSheetId="4">[98]중기가격!#REF!</definedName>
    <definedName name="기_크레인5.0_트럭탑재" localSheetId="2">[98]중기가격!#REF!</definedName>
    <definedName name="기_크레인5.0_트럭탑재" localSheetId="0">[98]중기가격!#REF!</definedName>
    <definedName name="기_크레인5.0_트럭탑재">[98]중기가격!#REF!</definedName>
    <definedName name="기_크로울러드릴" localSheetId="1">[98]중기가격!#REF!</definedName>
    <definedName name="기_크로울러드릴" localSheetId="4">[98]중기가격!#REF!</definedName>
    <definedName name="기_크로울러드릴" localSheetId="2">[98]중기가격!#REF!</definedName>
    <definedName name="기_크로울러드릴" localSheetId="0">[98]중기가격!#REF!</definedName>
    <definedName name="기_크로울러드릴">[98]중기가격!#REF!</definedName>
    <definedName name="기_타이어2.0" localSheetId="1">[98]중기가격!#REF!</definedName>
    <definedName name="기_타이어2.0" localSheetId="4">[98]중기가격!#REF!</definedName>
    <definedName name="기_타이어2.0" localSheetId="2">[98]중기가격!#REF!</definedName>
    <definedName name="기_타이어2.0" localSheetId="0">[98]중기가격!#REF!</definedName>
    <definedName name="기_타이어2.0">[98]중기가격!#REF!</definedName>
    <definedName name="기_타이어25.0" localSheetId="1">[98]중기가격!#REF!</definedName>
    <definedName name="기_타이어25.0" localSheetId="4">[98]중기가격!#REF!</definedName>
    <definedName name="기_타이어25.0" localSheetId="2">[98]중기가격!#REF!</definedName>
    <definedName name="기_타이어25.0" localSheetId="0">[98]중기가격!#REF!</definedName>
    <definedName name="기_타이어25.0">[98]중기가격!#REF!</definedName>
    <definedName name="기_타이어8.0" localSheetId="1">[98]중기가격!#REF!</definedName>
    <definedName name="기_타이어8.0" localSheetId="4">[98]중기가격!#REF!</definedName>
    <definedName name="기_타이어8.0" localSheetId="2">[98]중기가격!#REF!</definedName>
    <definedName name="기_타이어8.0" localSheetId="0">[98]중기가격!#REF!</definedName>
    <definedName name="기_타이어8.0">[98]중기가격!#REF!</definedName>
    <definedName name="기_탠덤14.0" localSheetId="1">[98]중기가격!#REF!</definedName>
    <definedName name="기_탠덤14.0" localSheetId="4">[98]중기가격!#REF!</definedName>
    <definedName name="기_탠덤14.0" localSheetId="2">[98]중기가격!#REF!</definedName>
    <definedName name="기_탠덤14.0" localSheetId="0">[98]중기가격!#REF!</definedName>
    <definedName name="기_탠덤14.0">[98]중기가격!#REF!</definedName>
    <definedName name="기_탠덤2.0" localSheetId="1">[98]중기가격!#REF!</definedName>
    <definedName name="기_탠덤2.0" localSheetId="4">[98]중기가격!#REF!</definedName>
    <definedName name="기_탠덤2.0" localSheetId="2">[98]중기가격!#REF!</definedName>
    <definedName name="기_탠덤2.0" localSheetId="0">[98]중기가격!#REF!</definedName>
    <definedName name="기_탠덤2.0">[98]중기가격!#REF!</definedName>
    <definedName name="기_탠덤8.0" localSheetId="1">[98]중기가격!#REF!</definedName>
    <definedName name="기_탠덤8.0" localSheetId="4">[98]중기가격!#REF!</definedName>
    <definedName name="기_탠덤8.0" localSheetId="2">[98]중기가격!#REF!</definedName>
    <definedName name="기_탠덤8.0" localSheetId="0">[98]중기가격!#REF!</definedName>
    <definedName name="기_탠덤8.0">[98]중기가격!#REF!</definedName>
    <definedName name="기_탠덤진동13.0" localSheetId="1">[98]중기가격!#REF!</definedName>
    <definedName name="기_탠덤진동13.0" localSheetId="4">[98]중기가격!#REF!</definedName>
    <definedName name="기_탠덤진동13.0" localSheetId="2">[98]중기가격!#REF!</definedName>
    <definedName name="기_탠덤진동13.0" localSheetId="0">[98]중기가격!#REF!</definedName>
    <definedName name="기_탠덤진동13.0">[98]중기가격!#REF!</definedName>
    <definedName name="기_탠덤진동6.0" localSheetId="1">[98]중기가격!#REF!</definedName>
    <definedName name="기_탠덤진동6.0" localSheetId="4">[98]중기가격!#REF!</definedName>
    <definedName name="기_탠덤진동6.0" localSheetId="2">[98]중기가격!#REF!</definedName>
    <definedName name="기_탠덤진동6.0" localSheetId="0">[98]중기가격!#REF!</definedName>
    <definedName name="기_탠덤진동6.0">[98]중기가격!#REF!</definedName>
    <definedName name="기_탠덤진동8.0" localSheetId="1">[98]중기가격!#REF!</definedName>
    <definedName name="기_탠덤진동8.0" localSheetId="4">[98]중기가격!#REF!</definedName>
    <definedName name="기_탠덤진동8.0" localSheetId="2">[98]중기가격!#REF!</definedName>
    <definedName name="기_탠덤진동8.0" localSheetId="0">[98]중기가격!#REF!</definedName>
    <definedName name="기_탠덤진동8.0">[98]중기가격!#REF!</definedName>
    <definedName name="기_트럭크레인30.0" localSheetId="1">[98]중기가격!#REF!</definedName>
    <definedName name="기_트럭크레인30.0" localSheetId="4">[98]중기가격!#REF!</definedName>
    <definedName name="기_트럭크레인30.0" localSheetId="2">[98]중기가격!#REF!</definedName>
    <definedName name="기_트럭크레인30.0" localSheetId="0">[98]중기가격!#REF!</definedName>
    <definedName name="기_트럭크레인30.0">[98]중기가격!#REF!</definedName>
    <definedName name="기_트레일러20.0" localSheetId="1">[98]중기가격!#REF!</definedName>
    <definedName name="기_트레일러20.0" localSheetId="4">[98]중기가격!#REF!</definedName>
    <definedName name="기_트레일러20.0" localSheetId="2">[98]중기가격!#REF!</definedName>
    <definedName name="기_트레일러20.0" localSheetId="0">[98]중기가격!#REF!</definedName>
    <definedName name="기_트레일러20.0">[98]중기가격!#REF!</definedName>
    <definedName name="기_펌프카" localSheetId="1">[98]중기가격!#REF!</definedName>
    <definedName name="기_펌프카" localSheetId="4">[98]중기가격!#REF!</definedName>
    <definedName name="기_펌프카" localSheetId="2">[98]중기가격!#REF!</definedName>
    <definedName name="기_펌프카" localSheetId="0">[98]중기가격!#REF!</definedName>
    <definedName name="기_펌프카">[98]중기가격!#REF!</definedName>
    <definedName name="기_햄머30" localSheetId="1">[98]중기가격!#REF!</definedName>
    <definedName name="기_햄머30" localSheetId="4">[98]중기가격!#REF!</definedName>
    <definedName name="기_햄머30" localSheetId="2">[98]중기가격!#REF!</definedName>
    <definedName name="기_햄머30" localSheetId="0">[98]중기가격!#REF!</definedName>
    <definedName name="기_햄머30">[98]중기가격!#REF!</definedName>
    <definedName name="기_햄머40" localSheetId="1">[98]중기가격!#REF!</definedName>
    <definedName name="기_햄머40" localSheetId="4">[98]중기가격!#REF!</definedName>
    <definedName name="기_햄머40" localSheetId="2">[98]중기가격!#REF!</definedName>
    <definedName name="기_햄머40" localSheetId="0">[98]중기가격!#REF!</definedName>
    <definedName name="기_햄머40">[98]중기가격!#REF!</definedName>
    <definedName name="기계3" localSheetId="1">BlankMacro1</definedName>
    <definedName name="기계3" localSheetId="4">BlankMacro1</definedName>
    <definedName name="기계3" localSheetId="2">BlankMacro1</definedName>
    <definedName name="기계3" localSheetId="0">BlankMacro1</definedName>
    <definedName name="기계3">BlankMacro1</definedName>
    <definedName name="기계공" localSheetId="1">#REF!</definedName>
    <definedName name="기계공" localSheetId="4">#REF!</definedName>
    <definedName name="기계공" localSheetId="2">#REF!</definedName>
    <definedName name="기계공" localSheetId="0">#REF!</definedName>
    <definedName name="기계공">#REF!</definedName>
    <definedName name="기계설치공" localSheetId="1">#REF!</definedName>
    <definedName name="기계설치공" localSheetId="4">#REF!</definedName>
    <definedName name="기계설치공" localSheetId="2">#REF!</definedName>
    <definedName name="기계설치공" localSheetId="0">#REF!</definedName>
    <definedName name="기계설치공">#REF!</definedName>
    <definedName name="기공" localSheetId="1" hidden="1">[99]노임이!#REF!</definedName>
    <definedName name="기공" localSheetId="4" hidden="1">[99]노임이!#REF!</definedName>
    <definedName name="기공" localSheetId="2" hidden="1">[99]노임이!#REF!</definedName>
    <definedName name="기공" localSheetId="0" hidden="1">[99]노임이!#REF!</definedName>
    <definedName name="기공" hidden="1">[99]노임이!#REF!</definedName>
    <definedName name="기구본사" localSheetId="4">{#N/A,#N/A,FALSE,"갑지";#N/A,#N/A,FALSE,"개요";#N/A,#N/A,FALSE,"비목별";#N/A,#N/A,FALSE,"건물별";#N/A,#N/A,FALSE,"기구표";#N/A,#N/A,FALSE,"직원투입"}</definedName>
    <definedName name="기구본사" localSheetId="2">{#N/A,#N/A,FALSE,"갑지";#N/A,#N/A,FALSE,"개요";#N/A,#N/A,FALSE,"비목별";#N/A,#N/A,FALSE,"건물별";#N/A,#N/A,FALSE,"기구표";#N/A,#N/A,FALSE,"직원투입"}</definedName>
    <definedName name="기구본사" localSheetId="0">{#N/A,#N/A,FALSE,"갑지";#N/A,#N/A,FALSE,"개요";#N/A,#N/A,FALSE,"비목별";#N/A,#N/A,FALSE,"건물별";#N/A,#N/A,FALSE,"기구표";#N/A,#N/A,FALSE,"직원투입"}</definedName>
    <definedName name="기구본사">{#N/A,#N/A,FALSE,"갑지";#N/A,#N/A,FALSE,"개요";#N/A,#N/A,FALSE,"비목별";#N/A,#N/A,FALSE,"건물별";#N/A,#N/A,FALSE,"기구표";#N/A,#N/A,FALSE,"직원투입"}</definedName>
    <definedName name="기구조직표" localSheetId="4">{#N/A,#N/A,FALSE,"갑지";#N/A,#N/A,FALSE,"개요";#N/A,#N/A,FALSE,"비목별";#N/A,#N/A,FALSE,"건물별";#N/A,#N/A,FALSE,"기구표";#N/A,#N/A,FALSE,"직원투입"}</definedName>
    <definedName name="기구조직표" localSheetId="2">{#N/A,#N/A,FALSE,"갑지";#N/A,#N/A,FALSE,"개요";#N/A,#N/A,FALSE,"비목별";#N/A,#N/A,FALSE,"건물별";#N/A,#N/A,FALSE,"기구표";#N/A,#N/A,FALSE,"직원투입"}</definedName>
    <definedName name="기구조직표" localSheetId="0">{#N/A,#N/A,FALSE,"갑지";#N/A,#N/A,FALSE,"개요";#N/A,#N/A,FALSE,"비목별";#N/A,#N/A,FALSE,"건물별";#N/A,#N/A,FALSE,"기구표";#N/A,#N/A,FALSE,"직원투입"}</definedName>
    <definedName name="기구조직표">{#N/A,#N/A,FALSE,"갑지";#N/A,#N/A,FALSE,"개요";#N/A,#N/A,FALSE,"비목별";#N/A,#N/A,FALSE,"건물별";#N/A,#N/A,FALSE,"기구표";#N/A,#N/A,FALSE,"직원투입"}</definedName>
    <definedName name="기구표2" localSheetId="4">{#N/A,#N/A,FALSE,"갑지";#N/A,#N/A,FALSE,"개요";#N/A,#N/A,FALSE,"비목별";#N/A,#N/A,FALSE,"건물별";#N/A,#N/A,FALSE,"기구표";#N/A,#N/A,FALSE,"직원투입"}</definedName>
    <definedName name="기구표2" localSheetId="2">{#N/A,#N/A,FALSE,"갑지";#N/A,#N/A,FALSE,"개요";#N/A,#N/A,FALSE,"비목별";#N/A,#N/A,FALSE,"건물별";#N/A,#N/A,FALSE,"기구표";#N/A,#N/A,FALSE,"직원투입"}</definedName>
    <definedName name="기구표2" localSheetId="0">{#N/A,#N/A,FALSE,"갑지";#N/A,#N/A,FALSE,"개요";#N/A,#N/A,FALSE,"비목별";#N/A,#N/A,FALSE,"건물별";#N/A,#N/A,FALSE,"기구표";#N/A,#N/A,FALSE,"직원투입"}</definedName>
    <definedName name="기구표2">{#N/A,#N/A,FALSE,"갑지";#N/A,#N/A,FALSE,"개요";#N/A,#N/A,FALSE,"비목별";#N/A,#N/A,FALSE,"건물별";#N/A,#N/A,FALSE,"기구표";#N/A,#N/A,FALSE,"직원투입"}</definedName>
    <definedName name="기본입력" localSheetId="1">[14]골조시행!#REF!</definedName>
    <definedName name="기본입력" localSheetId="4">[14]골조시행!#REF!</definedName>
    <definedName name="기본입력" localSheetId="2">[14]골조시행!#REF!</definedName>
    <definedName name="기본입력" localSheetId="0">[14]골조시행!#REF!</definedName>
    <definedName name="기본입력">[14]골조시행!#REF!</definedName>
    <definedName name="기본입력2" localSheetId="1">[14]골조시행!#REF!</definedName>
    <definedName name="기본입력2" localSheetId="4">[14]골조시행!#REF!</definedName>
    <definedName name="기본입력2" localSheetId="2">[14]골조시행!#REF!</definedName>
    <definedName name="기본입력2" localSheetId="0">[14]골조시행!#REF!</definedName>
    <definedName name="기본입력2">[14]골조시행!#REF!</definedName>
    <definedName name="기본입력참고Data" localSheetId="1">#REF!</definedName>
    <definedName name="기본입력참고Data" localSheetId="4">#REF!</definedName>
    <definedName name="기본입력참고Data" localSheetId="2">#REF!</definedName>
    <definedName name="기본입력참고Data" localSheetId="0">#REF!</definedName>
    <definedName name="기본입력참고Data">#REF!</definedName>
    <definedName name="기본입력화면" localSheetId="1">#REF!</definedName>
    <definedName name="기본입력화면" localSheetId="4">#REF!</definedName>
    <definedName name="기본입력화면" localSheetId="2">#REF!</definedName>
    <definedName name="기본입력화면" localSheetId="0">#REF!</definedName>
    <definedName name="기본입력화면">#REF!</definedName>
    <definedName name="기술" localSheetId="4" hidden="1">{#N/A,#N/A,FALSE,"부대1"}</definedName>
    <definedName name="기술" localSheetId="2" hidden="1">{#N/A,#N/A,FALSE,"부대1"}</definedName>
    <definedName name="기술" localSheetId="0" hidden="1">{#N/A,#N/A,FALSE,"부대1"}</definedName>
    <definedName name="기술" hidden="1">{#N/A,#N/A,FALSE,"부대1"}</definedName>
    <definedName name="기안" localSheetId="1" hidden="1">[100]갑지!#REF!</definedName>
    <definedName name="기안" localSheetId="4" hidden="1">[100]갑지!#REF!</definedName>
    <definedName name="기안" localSheetId="2" hidden="1">[100]갑지!#REF!</definedName>
    <definedName name="기안" localSheetId="0" hidden="1">[100]갑지!#REF!</definedName>
    <definedName name="기안" hidden="1">[100]갑지!#REF!</definedName>
    <definedName name="기안갑" localSheetId="1">'[77]2.대외공문'!#REF!</definedName>
    <definedName name="기안갑" localSheetId="4">'[77]2.대외공문'!#REF!</definedName>
    <definedName name="기안갑" localSheetId="2">'[77]2.대외공문'!#REF!</definedName>
    <definedName name="기안갑" localSheetId="0">'[77]2.대외공문'!#REF!</definedName>
    <definedName name="기안갑">'[77]2.대외공문'!#REF!</definedName>
    <definedName name="기안변경" localSheetId="1" hidden="1">[101]도급원가!#REF!</definedName>
    <definedName name="기안변경" localSheetId="4" hidden="1">[101]도급원가!#REF!</definedName>
    <definedName name="기안변경" localSheetId="2" hidden="1">[101]도급원가!#REF!</definedName>
    <definedName name="기안변경" localSheetId="0" hidden="1">[101]도급원가!#REF!</definedName>
    <definedName name="기안변경" hidden="1">[101]도급원가!#REF!</definedName>
    <definedName name="기안을" localSheetId="1">'[77]2.대외공문'!#REF!</definedName>
    <definedName name="기안을" localSheetId="4">'[77]2.대외공문'!#REF!</definedName>
    <definedName name="기안을" localSheetId="2">'[77]2.대외공문'!#REF!</definedName>
    <definedName name="기안을" localSheetId="0">'[77]2.대외공문'!#REF!</definedName>
    <definedName name="기안을">'[77]2.대외공문'!#REF!</definedName>
    <definedName name="기초" localSheetId="1">#REF!</definedName>
    <definedName name="기초" localSheetId="4">#REF!</definedName>
    <definedName name="기초" localSheetId="2">#REF!</definedName>
    <definedName name="기초" localSheetId="0">#REF!</definedName>
    <definedName name="기초">#REF!</definedName>
    <definedName name="기초단가">[102]기초일위!$G$1:$M$65536</definedName>
    <definedName name="기초단가1">[102]기초일위!$B$1:$G$65536</definedName>
    <definedName name="기초사기성차감분" localSheetId="1">#REF!</definedName>
    <definedName name="기초사기성차감분" localSheetId="4">#REF!</definedName>
    <definedName name="기초사기성차감분" localSheetId="2">#REF!</definedName>
    <definedName name="기초사기성차감분" localSheetId="0">#REF!</definedName>
    <definedName name="기초사기성차감분">#REF!</definedName>
    <definedName name="기초연결관" localSheetId="1">INT(#REF!*1.05)</definedName>
    <definedName name="기초연결관" localSheetId="4">INT(#REF!*1.05)</definedName>
    <definedName name="기초연결관" localSheetId="2">INT(#REF!*1.05)</definedName>
    <definedName name="기초연결관" localSheetId="0">INT(#REF!*1.05)</definedName>
    <definedName name="기초연결관">INT(#REF!*1.05)</definedName>
    <definedName name="기타">'[103]원가계산서(남측)'!$D$38</definedName>
    <definedName name="기흥" localSheetId="1">[104]내역!#REF!</definedName>
    <definedName name="기흥" localSheetId="4">[104]내역!#REF!</definedName>
    <definedName name="기흥" localSheetId="2">[104]내역!#REF!</definedName>
    <definedName name="기흥" localSheetId="0">[104]내역!#REF!</definedName>
    <definedName name="기흥">[104]내역!#REF!</definedName>
    <definedName name="기흥2" localSheetId="1">[104]내역!#REF!</definedName>
    <definedName name="기흥2" localSheetId="4">[104]내역!#REF!</definedName>
    <definedName name="기흥2" localSheetId="2">[104]내역!#REF!</definedName>
    <definedName name="기흥2" localSheetId="0">[104]내역!#REF!</definedName>
    <definedName name="기흥2">[104]내역!#REF!</definedName>
    <definedName name="기ㅣ" localSheetId="1">#REF!</definedName>
    <definedName name="기ㅣ" localSheetId="4">#REF!</definedName>
    <definedName name="기ㅣ" localSheetId="2">#REF!</definedName>
    <definedName name="기ㅣ" localSheetId="0">#REF!</definedName>
    <definedName name="기ㅣ">#REF!</definedName>
    <definedName name="길" localSheetId="1">[105]관급!#REF!</definedName>
    <definedName name="길" localSheetId="4">[105]관급!#REF!</definedName>
    <definedName name="길" localSheetId="2">[105]관급!#REF!</definedName>
    <definedName name="길" localSheetId="0">[105]관급!#REF!</definedName>
    <definedName name="길">[105]관급!#REF!</definedName>
    <definedName name="길이" localSheetId="1">[106]관급!#REF!</definedName>
    <definedName name="길이" localSheetId="4">[106]관급!#REF!</definedName>
    <definedName name="길이" localSheetId="2">[106]관급!#REF!</definedName>
    <definedName name="길이" localSheetId="0">[106]관급!#REF!</definedName>
    <definedName name="길이">[106]관급!#REF!</definedName>
    <definedName name="김" localSheetId="1">[107]관급!#REF!</definedName>
    <definedName name="김" localSheetId="4">[107]관급!#REF!</definedName>
    <definedName name="김" localSheetId="2">[107]관급!#REF!</definedName>
    <definedName name="김" localSheetId="0">[107]관급!#REF!</definedName>
    <definedName name="김">[107]관급!#REF!</definedName>
    <definedName name="김길" localSheetId="1">#REF!</definedName>
    <definedName name="김길" localSheetId="4">#REF!</definedName>
    <definedName name="김길" localSheetId="2">#REF!</definedName>
    <definedName name="김길" localSheetId="0">#REF!</definedName>
    <definedName name="김길">#REF!</definedName>
    <definedName name="김봉만" localSheetId="4">{#N/A,#N/A,FALSE,"교리2"}</definedName>
    <definedName name="김봉만" localSheetId="2">{#N/A,#N/A,FALSE,"교리2"}</definedName>
    <definedName name="김봉만" localSheetId="0">{#N/A,#N/A,FALSE,"교리2"}</definedName>
    <definedName name="김봉만">{#N/A,#N/A,FALSE,"교리2"}</definedName>
    <definedName name="김영훈" localSheetId="4" hidden="1">{#N/A,#N/A,FALSE,"변경관리예산";#N/A,#N/A,FALSE,"변경장비예산";#N/A,#N/A,FALSE,"변경준설예산";#N/A,#N/A,FALSE,"변경철구예산"}</definedName>
    <definedName name="김영훈" localSheetId="2" hidden="1">{#N/A,#N/A,FALSE,"변경관리예산";#N/A,#N/A,FALSE,"변경장비예산";#N/A,#N/A,FALSE,"변경준설예산";#N/A,#N/A,FALSE,"변경철구예산"}</definedName>
    <definedName name="김영훈" localSheetId="0" hidden="1">{#N/A,#N/A,FALSE,"변경관리예산";#N/A,#N/A,FALSE,"변경장비예산";#N/A,#N/A,FALSE,"변경준설예산";#N/A,#N/A,FALSE,"변경철구예산"}</definedName>
    <definedName name="김영훈" hidden="1">{#N/A,#N/A,FALSE,"변경관리예산";#N/A,#N/A,FALSE,"변경장비예산";#N/A,#N/A,FALSE,"변경준설예산";#N/A,#N/A,FALSE,"변경철구예산"}</definedName>
    <definedName name="김원" localSheetId="1">[108]관급!#REF!</definedName>
    <definedName name="김원" localSheetId="4">[108]관급!#REF!</definedName>
    <definedName name="김원" localSheetId="2">[108]관급!#REF!</definedName>
    <definedName name="김원" localSheetId="0">[108]관급!#REF!</definedName>
    <definedName name="김원">[108]관급!#REF!</definedName>
    <definedName name="김원길" localSheetId="1">[108]관급!#REF!</definedName>
    <definedName name="김원길" localSheetId="4">[108]관급!#REF!</definedName>
    <definedName name="김원길" localSheetId="2">[108]관급!#REF!</definedName>
    <definedName name="김원길" localSheetId="0">[108]관급!#REF!</definedName>
    <definedName name="김원길">[108]관급!#REF!</definedName>
    <definedName name="김종혁" localSheetId="1">#REF!</definedName>
    <definedName name="김종혁" localSheetId="4">#REF!</definedName>
    <definedName name="김종혁" localSheetId="2">#REF!</definedName>
    <definedName name="김종혁" localSheetId="0">#REF!</definedName>
    <definedName name="김종혁">#REF!</definedName>
    <definedName name="김태빈" localSheetId="1">[109]관급!#REF!</definedName>
    <definedName name="김태빈" localSheetId="4">[109]관급!#REF!</definedName>
    <definedName name="김태빈" localSheetId="2">[109]관급!#REF!</definedName>
    <definedName name="김태빈" localSheetId="0">[109]관급!#REF!</definedName>
    <definedName name="김태빈">[109]관급!#REF!</definedName>
    <definedName name="김태종" localSheetId="1">#REF!</definedName>
    <definedName name="김태종" localSheetId="4">#REF!</definedName>
    <definedName name="김태종" localSheetId="2">#REF!</definedName>
    <definedName name="김태종" localSheetId="0">#REF!</definedName>
    <definedName name="김태종">#REF!</definedName>
    <definedName name="까뮤">'[1]방배동내역(리라)'!$A$6:$Q$951</definedName>
    <definedName name="껍데기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껍데기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껍데기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껍데기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꽃복숭아R3">[80]데이타!$E$58</definedName>
    <definedName name="꽃복숭아R4">[80]데이타!$E$59</definedName>
    <definedName name="꽃복숭아R5">[80]데이타!$E$60</definedName>
    <definedName name="꽃사과R10">[80]데이타!$E$64</definedName>
    <definedName name="꽃사과R4">[80]데이타!$E$61</definedName>
    <definedName name="꽃사과R6">[80]데이타!$E$62</definedName>
    <definedName name="꽃사과R8">[80]데이타!$E$63</definedName>
    <definedName name="꽃아그배R10">[80]데이타!$E$68</definedName>
    <definedName name="꽃아그배R4">[80]데이타!$E$65</definedName>
    <definedName name="꽃아그배R6">[80]데이타!$E$66</definedName>
    <definedName name="꽃아그배R8">[80]데이타!$E$67</definedName>
    <definedName name="꽃창포" localSheetId="1">#REF!</definedName>
    <definedName name="꽃창포" localSheetId="4">#REF!</definedName>
    <definedName name="꽃창포" localSheetId="2">#REF!</definedName>
    <definedName name="꽃창포" localSheetId="0">#REF!</definedName>
    <definedName name="꽃창포">#REF!</definedName>
    <definedName name="꽃향유" localSheetId="1">#REF!</definedName>
    <definedName name="꽃향유" localSheetId="4">#REF!</definedName>
    <definedName name="꽃향유" localSheetId="2">#REF!</definedName>
    <definedName name="꽃향유" localSheetId="0">#REF!</definedName>
    <definedName name="꽃향유">#REF!</definedName>
    <definedName name="꽝꽝0304">[80]데이타!$E$54</definedName>
    <definedName name="꽝꽝0406">[80]데이타!$E$55</definedName>
    <definedName name="꽝꽝0508">[80]데이타!$E$56</definedName>
    <definedName name="꽝꽝0610">[80]데이타!$E$57</definedName>
    <definedName name="끝1" localSheetId="1">#REF!</definedName>
    <definedName name="끝1" localSheetId="4">#REF!</definedName>
    <definedName name="끝1" localSheetId="2">#REF!</definedName>
    <definedName name="끝1" localSheetId="0">#REF!</definedName>
    <definedName name="끝1">#REF!</definedName>
    <definedName name="끝까지" localSheetId="1">#REF!</definedName>
    <definedName name="끝까지" localSheetId="4">#REF!</definedName>
    <definedName name="끝까지" localSheetId="2">#REF!</definedName>
    <definedName name="끝까지" localSheetId="0">#REF!</definedName>
    <definedName name="끝까지">#REF!</definedName>
    <definedName name="ㄳㄷ" localSheetId="4" hidden="1">{#N/A,#N/A,FALSE,"Sheet6"}</definedName>
    <definedName name="ㄳㄷ" localSheetId="2" hidden="1">{#N/A,#N/A,FALSE,"Sheet6"}</definedName>
    <definedName name="ㄳㄷ" localSheetId="0" hidden="1">{#N/A,#N/A,FALSE,"Sheet6"}</definedName>
    <definedName name="ㄳㄷ" hidden="1">{#N/A,#N/A,FALSE,"Sheet6"}</definedName>
    <definedName name="ㄳ됴" localSheetId="4" hidden="1">{#N/A,#N/A,FALSE,"단가표지"}</definedName>
    <definedName name="ㄳ됴" localSheetId="2" hidden="1">{#N/A,#N/A,FALSE,"단가표지"}</definedName>
    <definedName name="ㄳ됴" localSheetId="0" hidden="1">{#N/A,#N/A,FALSE,"단가표지"}</definedName>
    <definedName name="ㄳ됴" hidden="1">{#N/A,#N/A,FALSE,"단가표지"}</definedName>
    <definedName name="ㄳㅈ" localSheetId="4">'6월 1차분 RACK 추락방지망 물량 산출서'!ㄳㅈ</definedName>
    <definedName name="ㄳㅈ" localSheetId="2">'9월 3차분 RACK 추락방지망 물량 산출서'!ㄳㅈ</definedName>
    <definedName name="ㄳㅈ" localSheetId="0">'RACK 추락방지망 설치 계약물량'!ㄳㅈ</definedName>
    <definedName name="ㄳㅈ">[0]!ㄳㅈ</definedName>
    <definedName name="ㄴ" localSheetId="1">#REF!</definedName>
    <definedName name="ㄴ" localSheetId="4">#REF!</definedName>
    <definedName name="ㄴ" localSheetId="2">#REF!</definedName>
    <definedName name="ㄴ" localSheetId="0">#REF!</definedName>
    <definedName name="ㄴ">#REF!</definedName>
    <definedName name="ㄴㄱㄷ소" localSheetId="4">'6월 1차분 RACK 추락방지망 물량 산출서'!ㄴㄱㄷ소</definedName>
    <definedName name="ㄴㄱㄷ소" localSheetId="2">'9월 3차분 RACK 추락방지망 물량 산출서'!ㄴㄱㄷ소</definedName>
    <definedName name="ㄴㄱㄷ소" localSheetId="0">'RACK 추락방지망 설치 계약물량'!ㄴㄱㄷ소</definedName>
    <definedName name="ㄴㄱㄷ소">[0]!ㄴㄱㄷ소</definedName>
    <definedName name="ㄴㄱㄹ" localSheetId="1" hidden="1">#REF!</definedName>
    <definedName name="ㄴㄱㄹ" localSheetId="4" hidden="1">#REF!</definedName>
    <definedName name="ㄴㄱㄹ" localSheetId="2" hidden="1">#REF!</definedName>
    <definedName name="ㄴㄱㄹ" localSheetId="0" hidden="1">#REF!</definedName>
    <definedName name="ㄴㄱㄹ" hidden="1">#REF!</definedName>
    <definedName name="ㄴㄴ" localSheetId="1">#REF!</definedName>
    <definedName name="ㄴㄴ" localSheetId="4">#REF!</definedName>
    <definedName name="ㄴㄴ" localSheetId="2">#REF!</definedName>
    <definedName name="ㄴㄴ" localSheetId="0">#REF!</definedName>
    <definedName name="ㄴㄴ">#REF!</definedName>
    <definedName name="ㄴㄴㄴ" localSheetId="1">#REF!</definedName>
    <definedName name="ㄴㄴㄴ" localSheetId="4">#REF!</definedName>
    <definedName name="ㄴㄴㄴ" localSheetId="2">#REF!</definedName>
    <definedName name="ㄴㄴㄴ" localSheetId="0">#REF!</definedName>
    <definedName name="ㄴㄴㄴ">#REF!</definedName>
    <definedName name="ㄴㄴㄴㄴ" localSheetId="1">#REF!</definedName>
    <definedName name="ㄴㄴㄴㄴ" localSheetId="4">#REF!</definedName>
    <definedName name="ㄴㄴㄴㄴ" localSheetId="2">#REF!</definedName>
    <definedName name="ㄴㄴㄴㄴ" localSheetId="0">#REF!</definedName>
    <definedName name="ㄴㄴㄴㄴ">#REF!</definedName>
    <definedName name="ㄴㄴㄴㄴㄴ" localSheetId="1">#REF!</definedName>
    <definedName name="ㄴㄴㄴㄴㄴ" localSheetId="4">#REF!</definedName>
    <definedName name="ㄴㄴㄴㄴㄴ" localSheetId="2">#REF!</definedName>
    <definedName name="ㄴㄴㄴㄴㄴ" localSheetId="0">#REF!</definedName>
    <definedName name="ㄴㄴㄴㄴㄴ">#REF!</definedName>
    <definedName name="ㄴㄷㄱㅈ" localSheetId="4" hidden="1">{#N/A,#N/A,FALSE,"Sheet6"}</definedName>
    <definedName name="ㄴㄷㄱㅈ" localSheetId="2" hidden="1">{#N/A,#N/A,FALSE,"Sheet6"}</definedName>
    <definedName name="ㄴㄷㄱㅈ" localSheetId="0" hidden="1">{#N/A,#N/A,FALSE,"Sheet6"}</definedName>
    <definedName name="ㄴㄷㄱㅈ" hidden="1">{#N/A,#N/A,FALSE,"Sheet6"}</definedName>
    <definedName name="ㄴㄹㄹ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옷ㄷ" localSheetId="4">'6월 1차분 RACK 추락방지망 물량 산출서'!ㄴㄹ옷ㄷ</definedName>
    <definedName name="ㄴㄹ옷ㄷ" localSheetId="2">'9월 3차분 RACK 추락방지망 물량 산출서'!ㄴㄹ옷ㄷ</definedName>
    <definedName name="ㄴㄹ옷ㄷ" localSheetId="0">'RACK 추락방지망 설치 계약물량'!ㄴㄹ옷ㄷ</definedName>
    <definedName name="ㄴㄹ옷ㄷ">[0]!ㄴㄹ옷ㄷ</definedName>
    <definedName name="ㄴㄹ유" localSheetId="4">'6월 1차분 RACK 추락방지망 물량 산출서'!ㄴㄹ유</definedName>
    <definedName name="ㄴㄹ유" localSheetId="2">'9월 3차분 RACK 추락방지망 물량 산출서'!ㄴㄹ유</definedName>
    <definedName name="ㄴㄹ유" localSheetId="0">'RACK 추락방지망 설치 계약물량'!ㄴㄹ유</definedName>
    <definedName name="ㄴㄹ유">[0]!ㄴㄹ유</definedName>
    <definedName name="ㄴㄹ호" localSheetId="4">'6월 1차분 RACK 추락방지망 물량 산출서'!ㄴㄹ호</definedName>
    <definedName name="ㄴㄹ호" localSheetId="2">'9월 3차분 RACK 추락방지망 물량 산출서'!ㄴㄹ호</definedName>
    <definedName name="ㄴㄹ호" localSheetId="0">'RACK 추락방지망 설치 계약물량'!ㄴㄹ호</definedName>
    <definedName name="ㄴㄹ호">[0]!ㄴㄹ호</definedName>
    <definedName name="ㄴㄹ호ㅜㅀ" localSheetId="4">'6월 1차분 RACK 추락방지망 물량 산출서'!ㄴㄹ호ㅜㅀ</definedName>
    <definedName name="ㄴㄹ호ㅜㅀ" localSheetId="2">'9월 3차분 RACK 추락방지망 물량 산출서'!ㄴㄹ호ㅜㅀ</definedName>
    <definedName name="ㄴㄹ호ㅜㅀ" localSheetId="0">'RACK 추락방지망 설치 계약물량'!ㄴㄹ호ㅜㅀ</definedName>
    <definedName name="ㄴㄹ호ㅜㅀ">[0]!ㄴㄹ호ㅜㅀ</definedName>
    <definedName name="ㄴㄻ" localSheetId="4">'6월 1차분 RACK 추락방지망 물량 산출서'!ㄴㄻ</definedName>
    <definedName name="ㄴㄻ" localSheetId="2">'9월 3차분 RACK 추락방지망 물량 산출서'!ㄴㄻ</definedName>
    <definedName name="ㄴㄻ" localSheetId="0">'RACK 추락방지망 설치 계약물량'!ㄴㄻ</definedName>
    <definedName name="ㄴㄻ">[0]!ㄴㄻ</definedName>
    <definedName name="ㄴㅁ" localSheetId="1" hidden="1">#REF!</definedName>
    <definedName name="ㄴㅁ" localSheetId="4" hidden="1">#REF!</definedName>
    <definedName name="ㄴㅁ" localSheetId="2" hidden="1">#REF!</definedName>
    <definedName name="ㄴㅁ" localSheetId="0" hidden="1">#REF!</definedName>
    <definedName name="ㄴㅁ" hidden="1">#REF!</definedName>
    <definedName name="ㄴㅁㄹ" localSheetId="4">'6월 1차분 RACK 추락방지망 물량 산출서'!ㄴㅁㄹ</definedName>
    <definedName name="ㄴㅁㄹ" localSheetId="2">'9월 3차분 RACK 추락방지망 물량 산출서'!ㄴㅁㄹ</definedName>
    <definedName name="ㄴㅁㄹ" localSheetId="0">'RACK 추락방지망 설치 계약물량'!ㄴㅁㄹ</definedName>
    <definedName name="ㄴㅁㄹ">[0]!ㄴㅁㄹ</definedName>
    <definedName name="ㄴㅁㅇㅎ" localSheetId="4">'6월 1차분 RACK 추락방지망 물량 산출서'!ㄴㅁㅇㅎ</definedName>
    <definedName name="ㄴㅁㅇㅎ" localSheetId="2">'9월 3차분 RACK 추락방지망 물량 산출서'!ㄴㅁㅇㅎ</definedName>
    <definedName name="ㄴㅁㅇㅎ" localSheetId="0">'RACK 추락방지망 설치 계약물량'!ㄴㅁㅇㅎ</definedName>
    <definedName name="ㄴㅁㅇㅎ">[0]!ㄴㅁㅇㅎ</definedName>
    <definedName name="ㄴㅁㅇㅎㅎ" localSheetId="1" hidden="1">#REF!</definedName>
    <definedName name="ㄴㅁㅇㅎㅎ" localSheetId="4" hidden="1">#REF!</definedName>
    <definedName name="ㄴㅁㅇㅎㅎ" localSheetId="2" hidden="1">#REF!</definedName>
    <definedName name="ㄴㅁㅇㅎㅎ" localSheetId="0" hidden="1">#REF!</definedName>
    <definedName name="ㄴㅁㅇㅎㅎ" hidden="1">#REF!</definedName>
    <definedName name="ㄴㅇ" localSheetId="4" hidden="1">{#N/A,#N/A,FALSE,"단가표지"}</definedName>
    <definedName name="ㄴㅇ" localSheetId="2" hidden="1">{#N/A,#N/A,FALSE,"단가표지"}</definedName>
    <definedName name="ㄴㅇ" localSheetId="0" hidden="1">{#N/A,#N/A,FALSE,"단가표지"}</definedName>
    <definedName name="ㄴㅇ" hidden="1">{#N/A,#N/A,FALSE,"단가표지"}</definedName>
    <definedName name="ㄴㅇㄹ" localSheetId="4" hidden="1">{#N/A,#N/A,FALSE,"골재소요량";#N/A,#N/A,FALSE,"골재소요량"}</definedName>
    <definedName name="ㄴㅇㄹ" localSheetId="2" hidden="1">{#N/A,#N/A,FALSE,"골재소요량";#N/A,#N/A,FALSE,"골재소요량"}</definedName>
    <definedName name="ㄴㅇㄹ" localSheetId="0" hidden="1">{#N/A,#N/A,FALSE,"골재소요량";#N/A,#N/A,FALSE,"골재소요량"}</definedName>
    <definedName name="ㄴㅇㄹ" hidden="1">{#N/A,#N/A,FALSE,"골재소요량";#N/A,#N/A,FALSE,"골재소요량"}</definedName>
    <definedName name="ㄴㅇㄹ햐" localSheetId="4" hidden="1">{#N/A,#N/A,FALSE,"기안지";#N/A,#N/A,FALSE,"통신지"}</definedName>
    <definedName name="ㄴㅇㄹ햐" localSheetId="2" hidden="1">{#N/A,#N/A,FALSE,"기안지";#N/A,#N/A,FALSE,"통신지"}</definedName>
    <definedName name="ㄴㅇㄹ햐" localSheetId="0" hidden="1">{#N/A,#N/A,FALSE,"기안지";#N/A,#N/A,FALSE,"통신지"}</definedName>
    <definedName name="ㄴㅇㄹ햐" hidden="1">{#N/A,#N/A,FALSE,"기안지";#N/A,#N/A,FALSE,"통신지"}</definedName>
    <definedName name="ㄴㅇ로" localSheetId="4">'6월 1차분 RACK 추락방지망 물량 산출서'!ㄴㅇ로</definedName>
    <definedName name="ㄴㅇ로" localSheetId="2">'9월 3차분 RACK 추락방지망 물량 산출서'!ㄴㅇ로</definedName>
    <definedName name="ㄴㅇ로" localSheetId="0">'RACK 추락방지망 설치 계약물량'!ㄴㅇ로</definedName>
    <definedName name="ㄴㅇ로">[0]!ㄴㅇ로</definedName>
    <definedName name="ㄴㅇ로ㅇㄴ로" localSheetId="4">'6월 1차분 RACK 추락방지망 물량 산출서'!ㄴㅇ로ㅇㄴ로</definedName>
    <definedName name="ㄴㅇ로ㅇㄴ로" localSheetId="2">'9월 3차분 RACK 추락방지망 물량 산출서'!ㄴㅇ로ㅇㄴ로</definedName>
    <definedName name="ㄴㅇ로ㅇㄴ로" localSheetId="0">'RACK 추락방지망 설치 계약물량'!ㄴㅇ로ㅇㄴ로</definedName>
    <definedName name="ㄴㅇ로ㅇㄴ로">[0]!ㄴㅇ로ㅇㄴ로</definedName>
    <definedName name="ㄴㅇ로ㅠ" localSheetId="4">'6월 1차분 RACK 추락방지망 물량 산출서'!ㄴㅇ로ㅠ</definedName>
    <definedName name="ㄴㅇ로ㅠ" localSheetId="2">'9월 3차분 RACK 추락방지망 물량 산출서'!ㄴㅇ로ㅠ</definedName>
    <definedName name="ㄴㅇ로ㅠ" localSheetId="0">'RACK 추락방지망 설치 계약물량'!ㄴㅇ로ㅠ</definedName>
    <definedName name="ㄴㅇ로ㅠ">[0]!ㄴㅇ로ㅠ</definedName>
    <definedName name="ㄴㅇ로ㅠㄹ" localSheetId="4">'6월 1차분 RACK 추락방지망 물량 산출서'!ㄴㅇ로ㅠㄹ</definedName>
    <definedName name="ㄴㅇ로ㅠㄹ" localSheetId="2">'9월 3차분 RACK 추락방지망 물량 산출서'!ㄴㅇ로ㅠㄹ</definedName>
    <definedName name="ㄴㅇ로ㅠㄹ" localSheetId="0">'RACK 추락방지망 설치 계약물량'!ㄴㅇ로ㅠㄹ</definedName>
    <definedName name="ㄴㅇ로ㅠㄹ">[0]!ㄴㅇ로ㅠㄹ</definedName>
    <definedName name="ㄴㅇㄾㅌ" localSheetId="4">'6월 1차분 RACK 추락방지망 물량 산출서'!ㄴㅇㄾㅌ</definedName>
    <definedName name="ㄴㅇㄾㅌ" localSheetId="2">'9월 3차분 RACK 추락방지망 물량 산출서'!ㄴㅇㄾㅌ</definedName>
    <definedName name="ㄴㅇㄾㅌ" localSheetId="0">'RACK 추락방지망 설치 계약물량'!ㄴㅇㄾㅌ</definedName>
    <definedName name="ㄴㅇㄾㅌ">[0]!ㄴㅇㄾㅌ</definedName>
    <definedName name="ㄴㅇㅀ" localSheetId="4">'6월 1차분 RACK 추락방지망 물량 산출서'!ㄴㅇㅀ</definedName>
    <definedName name="ㄴㅇㅀ" localSheetId="2">'9월 3차분 RACK 추락방지망 물량 산출서'!ㄴㅇㅀ</definedName>
    <definedName name="ㄴㅇㅀ" localSheetId="0">'RACK 추락방지망 설치 계약물량'!ㄴㅇㅀ</definedName>
    <definedName name="ㄴㅇㅀ">[0]!ㄴㅇㅀ</definedName>
    <definedName name="ㄴㅇㅅㄱ" localSheetId="4">'6월 1차분 RACK 추락방지망 물량 산출서'!ㄴㅇㅅㄱ</definedName>
    <definedName name="ㄴㅇㅅㄱ" localSheetId="2">'9월 3차분 RACK 추락방지망 물량 산출서'!ㄴㅇㅅㄱ</definedName>
    <definedName name="ㄴㅇㅅㄱ" localSheetId="0">'RACK 추락방지망 설치 계약물량'!ㄴㅇㅅㄱ</definedName>
    <definedName name="ㄴㅇㅅㄱ">[0]!ㄴㅇㅅㄱ</definedName>
    <definedName name="ㄴ오" localSheetId="4">'6월 1차분 RACK 추락방지망 물량 산출서'!ㄴ오</definedName>
    <definedName name="ㄴ오" localSheetId="2">'9월 3차분 RACK 추락방지망 물량 산출서'!ㄴ오</definedName>
    <definedName name="ㄴ오" localSheetId="0">'RACK 추락방지망 설치 계약물량'!ㄴ오</definedName>
    <definedName name="ㄴ오">[0]!ㄴ오</definedName>
    <definedName name="ㄴ오ㅜㄱㄴㅅ" localSheetId="4">'6월 1차분 RACK 추락방지망 물량 산출서'!ㄴ오ㅜㄱㄴㅅ</definedName>
    <definedName name="ㄴ오ㅜㄱㄴㅅ" localSheetId="2">'9월 3차분 RACK 추락방지망 물량 산출서'!ㄴ오ㅜㄱㄴㅅ</definedName>
    <definedName name="ㄴ오ㅜㄱㄴㅅ" localSheetId="0">'RACK 추락방지망 설치 계약물량'!ㄴ오ㅜㄱㄴㅅ</definedName>
    <definedName name="ㄴ오ㅜㄱㄴㅅ">[0]!ㄴ오ㅜㄱㄴㅅ</definedName>
    <definedName name="ㄴ온ㅇㄹ" localSheetId="4">'6월 1차분 RACK 추락방지망 물량 산출서'!ㄴ온ㅇㄹ</definedName>
    <definedName name="ㄴ온ㅇㄹ" localSheetId="2">'9월 3차분 RACK 추락방지망 물량 산출서'!ㄴ온ㅇㄹ</definedName>
    <definedName name="ㄴ온ㅇㄹ" localSheetId="0">'RACK 추락방지망 설치 계약물량'!ㄴ온ㅇㄹ</definedName>
    <definedName name="ㄴ온ㅇㄹ">[0]!ㄴ온ㅇㄹ</definedName>
    <definedName name="ㄴ온ㅇ로" localSheetId="4">'6월 1차분 RACK 추락방지망 물량 산출서'!ㄴ온ㅇ로</definedName>
    <definedName name="ㄴ온ㅇ로" localSheetId="2">'9월 3차분 RACK 추락방지망 물량 산출서'!ㄴ온ㅇ로</definedName>
    <definedName name="ㄴ온ㅇ로" localSheetId="0">'RACK 추락방지망 설치 계약물량'!ㄴ온ㅇ로</definedName>
    <definedName name="ㄴ온ㅇ로">[0]!ㄴ온ㅇ로</definedName>
    <definedName name="ㄴㅌㅀㅍ" localSheetId="4">'6월 1차분 RACK 추락방지망 물량 산출서'!ㄴㅌㅀㅍ</definedName>
    <definedName name="ㄴㅌㅀㅍ" localSheetId="2">'9월 3차분 RACK 추락방지망 물량 산출서'!ㄴㅌㅀㅍ</definedName>
    <definedName name="ㄴㅌㅀㅍ" localSheetId="0">'RACK 추락방지망 설치 계약물량'!ㄴㅌㅀㅍ</definedName>
    <definedName name="ㄴㅌㅀㅍ">[0]!ㄴㅌㅀㅍ</definedName>
    <definedName name="나무" localSheetId="1">#REF!</definedName>
    <definedName name="나무" localSheetId="4">#REF!</definedName>
    <definedName name="나무" localSheetId="2">#REF!</definedName>
    <definedName name="나무" localSheetId="0">#REF!</definedName>
    <definedName name="나무">#REF!</definedName>
    <definedName name="낙상홍1004">[80]데이타!$E$76</definedName>
    <definedName name="낙상홍1506">[80]데이타!$E$77</definedName>
    <definedName name="낙상홍1808">[80]데이타!$E$78</definedName>
    <definedName name="낙상홍2010">[80]데이타!$E$79</definedName>
    <definedName name="낙상홍2515">[80]데이타!$E$80</definedName>
    <definedName name="낙우송R10">[80]데이타!$E$84</definedName>
    <definedName name="낙우송R12">[80]데이타!$E$85</definedName>
    <definedName name="낙우송R5">[80]데이타!$E$81</definedName>
    <definedName name="낙우송R6">[80]데이타!$E$82</definedName>
    <definedName name="낙우송R8">[80]데이타!$E$83</definedName>
    <definedName name="낙찰가">#N/A</definedName>
    <definedName name="낙하물" localSheetId="1" hidden="1">#REF!</definedName>
    <definedName name="낙하물" localSheetId="4" hidden="1">#REF!</definedName>
    <definedName name="낙하물" localSheetId="2" hidden="1">#REF!</definedName>
    <definedName name="낙하물" localSheetId="0" hidden="1">#REF!</definedName>
    <definedName name="낙하물" hidden="1">#REF!</definedName>
    <definedName name="남정교1" localSheetId="1">#REF!</definedName>
    <definedName name="남정교1" localSheetId="4">#REF!</definedName>
    <definedName name="남정교1" localSheetId="2">#REF!</definedName>
    <definedName name="남정교1" localSheetId="0">#REF!</definedName>
    <definedName name="남정교1">#REF!</definedName>
    <definedName name="내">#N/A</definedName>
    <definedName name="내선전공" localSheetId="1">'[89]일위대가 '!#REF!</definedName>
    <definedName name="내선전공" localSheetId="4">'[89]일위대가 '!#REF!</definedName>
    <definedName name="내선전공" localSheetId="2">'[89]일위대가 '!#REF!</definedName>
    <definedName name="내선전공" localSheetId="0">'[89]일위대가 '!#REF!</definedName>
    <definedName name="내선전공">'[89]일위대가 '!#REF!</definedName>
    <definedName name="내역" localSheetId="1">#REF!</definedName>
    <definedName name="내역" localSheetId="4">#REF!</definedName>
    <definedName name="내역" localSheetId="2">#REF!</definedName>
    <definedName name="내역" localSheetId="0">#REF!</definedName>
    <definedName name="내역">#REF!</definedName>
    <definedName name="내역1" localSheetId="1">#REF!</definedName>
    <definedName name="내역1" localSheetId="4">#REF!</definedName>
    <definedName name="내역1" localSheetId="2">#REF!</definedName>
    <definedName name="내역1" localSheetId="0">#REF!</definedName>
    <definedName name="내역1">#REF!</definedName>
    <definedName name="내역2" localSheetId="1">#REF!</definedName>
    <definedName name="내역2" localSheetId="4">#REF!</definedName>
    <definedName name="내역2" localSheetId="2">#REF!</definedName>
    <definedName name="내역2" localSheetId="0">#REF!</definedName>
    <definedName name="내역2">#REF!</definedName>
    <definedName name="내역산출근거" localSheetId="4">{#N/A,#N/A,TRUE,"1";#N/A,#N/A,TRUE,"2";#N/A,#N/A,TRUE,"3";#N/A,#N/A,TRUE,"4";#N/A,#N/A,TRUE,"5";#N/A,#N/A,TRUE,"6";#N/A,#N/A,TRUE,"7"}</definedName>
    <definedName name="내역산출근거" localSheetId="2">{#N/A,#N/A,TRUE,"1";#N/A,#N/A,TRUE,"2";#N/A,#N/A,TRUE,"3";#N/A,#N/A,TRUE,"4";#N/A,#N/A,TRUE,"5";#N/A,#N/A,TRUE,"6";#N/A,#N/A,TRUE,"7"}</definedName>
    <definedName name="내역산출근거" localSheetId="0">{#N/A,#N/A,TRUE,"1";#N/A,#N/A,TRUE,"2";#N/A,#N/A,TRUE,"3";#N/A,#N/A,TRUE,"4";#N/A,#N/A,TRUE,"5";#N/A,#N/A,TRUE,"6";#N/A,#N/A,TRUE,"7"}</definedName>
    <definedName name="내역산출근거">{#N/A,#N/A,TRUE,"1";#N/A,#N/A,TRUE,"2";#N/A,#N/A,TRUE,"3";#N/A,#N/A,TRUE,"4";#N/A,#N/A,TRUE,"5";#N/A,#N/A,TRUE,"6";#N/A,#N/A,TRUE,"7"}</definedName>
    <definedName name="내역서" localSheetId="1">#REF!</definedName>
    <definedName name="내역서" localSheetId="4">#REF!</definedName>
    <definedName name="내역서" localSheetId="2">#REF!</definedName>
    <definedName name="내역서" localSheetId="0">#REF!</definedName>
    <definedName name="내역서">#REF!</definedName>
    <definedName name="내역서1" localSheetId="1">#REF!</definedName>
    <definedName name="내역서1" localSheetId="4">#REF!</definedName>
    <definedName name="내역서1" localSheetId="2">#REF!</definedName>
    <definedName name="내역서1" localSheetId="0">#REF!</definedName>
    <definedName name="내역서1">#REF!</definedName>
    <definedName name="내역서가시설공" localSheetId="1">#REF!</definedName>
    <definedName name="내역서가시설공" localSheetId="4">#REF!</definedName>
    <definedName name="내역서가시설공" localSheetId="2">#REF!</definedName>
    <definedName name="내역서가시설공" localSheetId="0">#REF!</definedName>
    <definedName name="내역서가시설공">#REF!</definedName>
    <definedName name="내역서구조물공" localSheetId="1">#REF!</definedName>
    <definedName name="내역서구조물공" localSheetId="4">#REF!</definedName>
    <definedName name="내역서구조물공" localSheetId="2">#REF!</definedName>
    <definedName name="내역서구조물공" localSheetId="0">#REF!</definedName>
    <definedName name="내역서구조물공">#REF!</definedName>
    <definedName name="내역서배수공" localSheetId="1">#REF!</definedName>
    <definedName name="내역서배수공" localSheetId="4">#REF!</definedName>
    <definedName name="내역서배수공" localSheetId="2">#REF!</definedName>
    <definedName name="내역서배수공" localSheetId="0">#REF!</definedName>
    <definedName name="내역서배수공">#REF!</definedName>
    <definedName name="내역서부대공" localSheetId="1">#REF!</definedName>
    <definedName name="내역서부대공" localSheetId="4">#REF!</definedName>
    <definedName name="내역서부대공" localSheetId="2">#REF!</definedName>
    <definedName name="내역서부대공" localSheetId="0">#REF!</definedName>
    <definedName name="내역서부대공">#REF!</definedName>
    <definedName name="내역서토공" localSheetId="1">#REF!</definedName>
    <definedName name="내역서토공" localSheetId="4">#REF!</definedName>
    <definedName name="내역서토공" localSheetId="2">#REF!</definedName>
    <definedName name="내역서토공" localSheetId="0">#REF!</definedName>
    <definedName name="내역서토공">#REF!</definedName>
    <definedName name="내역서포장공" localSheetId="1">#REF!</definedName>
    <definedName name="내역서포장공" localSheetId="4">#REF!</definedName>
    <definedName name="내역서포장공" localSheetId="2">#REF!</definedName>
    <definedName name="내역서포장공" localSheetId="0">#REF!</definedName>
    <definedName name="내역서포장공">#REF!</definedName>
    <definedName name="내역총괄" localSheetId="1">#REF!</definedName>
    <definedName name="내역총괄" localSheetId="4">#REF!</definedName>
    <definedName name="내역총괄" localSheetId="2">#REF!</definedName>
    <definedName name="내역총괄" localSheetId="0">#REF!</definedName>
    <definedName name="내역총괄">#REF!</definedName>
    <definedName name="내용" localSheetId="4" hidden="1">{#N/A,#N/A,FALSE,"현장 NCR 분석";#N/A,#N/A,FALSE,"현장품질감사";#N/A,#N/A,FALSE,"현장품질감사"}</definedName>
    <definedName name="내용" localSheetId="2" hidden="1">{#N/A,#N/A,FALSE,"현장 NCR 분석";#N/A,#N/A,FALSE,"현장품질감사";#N/A,#N/A,FALSE,"현장품질감사"}</definedName>
    <definedName name="내용" localSheetId="0" hidden="1">{#N/A,#N/A,FALSE,"현장 NCR 분석";#N/A,#N/A,FALSE,"현장품질감사";#N/A,#N/A,FALSE,"현장품질감사"}</definedName>
    <definedName name="내용" hidden="1">{#N/A,#N/A,FALSE,"현장 NCR 분석";#N/A,#N/A,FALSE,"현장품질감사";#N/A,#N/A,FALSE,"현장품질감사"}</definedName>
    <definedName name="내장비교" localSheetId="1">#REF!</definedName>
    <definedName name="내장비교" localSheetId="4">#REF!</definedName>
    <definedName name="내장비교" localSheetId="2">#REF!</definedName>
    <definedName name="내장비교" localSheetId="0">#REF!</definedName>
    <definedName name="내장비교">#REF!</definedName>
    <definedName name="낵역4" localSheetId="1">#REF!</definedName>
    <definedName name="낵역4" localSheetId="4">#REF!</definedName>
    <definedName name="낵역4" localSheetId="2">#REF!</definedName>
    <definedName name="낵역4" localSheetId="0">#REF!</definedName>
    <definedName name="낵역4">#REF!</definedName>
    <definedName name="노" localSheetId="1">#REF!</definedName>
    <definedName name="노" localSheetId="4">#REF!</definedName>
    <definedName name="노" localSheetId="2">#REF!</definedName>
    <definedName name="노" localSheetId="0">#REF!</definedName>
    <definedName name="노">#REF!</definedName>
    <definedName name="노_간단" localSheetId="1">#REF!</definedName>
    <definedName name="노_간단" localSheetId="4">#REF!</definedName>
    <definedName name="노_간단" localSheetId="2">#REF!</definedName>
    <definedName name="노_간단" localSheetId="0">#REF!</definedName>
    <definedName name="노_간단">#REF!</definedName>
    <definedName name="노_강관비계12개월" localSheetId="1">#REF!</definedName>
    <definedName name="노_강관비계12개월" localSheetId="4">#REF!</definedName>
    <definedName name="노_강관비계12개월" localSheetId="2">#REF!</definedName>
    <definedName name="노_강관비계12개월" localSheetId="0">#REF!</definedName>
    <definedName name="노_강관비계12개월">#REF!</definedName>
    <definedName name="노_강관비계3개월" localSheetId="1">#REF!</definedName>
    <definedName name="노_강관비계3개월" localSheetId="4">#REF!</definedName>
    <definedName name="노_강관비계3개월" localSheetId="2">#REF!</definedName>
    <definedName name="노_강관비계3개월" localSheetId="0">#REF!</definedName>
    <definedName name="노_강관비계3개월">#REF!</definedName>
    <definedName name="노_강관비계6개월" localSheetId="1">#REF!</definedName>
    <definedName name="노_강관비계6개월" localSheetId="4">#REF!</definedName>
    <definedName name="노_강관비계6개월" localSheetId="2">#REF!</definedName>
    <definedName name="노_강관비계6개월" localSheetId="0">#REF!</definedName>
    <definedName name="노_강관비계6개월">#REF!</definedName>
    <definedName name="노_거푸집1회" localSheetId="1">#REF!</definedName>
    <definedName name="노_거푸집1회" localSheetId="4">#REF!</definedName>
    <definedName name="노_거푸집1회" localSheetId="2">#REF!</definedName>
    <definedName name="노_거푸집1회" localSheetId="0">#REF!</definedName>
    <definedName name="노_거푸집1회">#REF!</definedName>
    <definedName name="노_거푸집3회" localSheetId="1">#REF!</definedName>
    <definedName name="노_거푸집3회" localSheetId="4">#REF!</definedName>
    <definedName name="노_거푸집3회" localSheetId="2">#REF!</definedName>
    <definedName name="노_거푸집3회" localSheetId="0">#REF!</definedName>
    <definedName name="노_거푸집3회">#REF!</definedName>
    <definedName name="노_거푸집4회" localSheetId="1">#REF!</definedName>
    <definedName name="노_거푸집4회" localSheetId="4">#REF!</definedName>
    <definedName name="노_거푸집4회" localSheetId="2">#REF!</definedName>
    <definedName name="노_거푸집4회" localSheetId="0">#REF!</definedName>
    <definedName name="노_거푸집4회">#REF!</definedName>
    <definedName name="노_거푸집6회" localSheetId="1">#REF!</definedName>
    <definedName name="노_거푸집6회" localSheetId="4">#REF!</definedName>
    <definedName name="노_거푸집6회" localSheetId="2">#REF!</definedName>
    <definedName name="노_거푸집6회" localSheetId="0">#REF!</definedName>
    <definedName name="노_거푸집6회">#REF!</definedName>
    <definedName name="노_모르터2" localSheetId="1">#REF!</definedName>
    <definedName name="노_모르터2" localSheetId="4">#REF!</definedName>
    <definedName name="노_모르터2" localSheetId="2">#REF!</definedName>
    <definedName name="노_모르터2" localSheetId="0">#REF!</definedName>
    <definedName name="노_모르터2">#REF!</definedName>
    <definedName name="노_모르터3" localSheetId="1">#REF!</definedName>
    <definedName name="노_모르터3" localSheetId="4">#REF!</definedName>
    <definedName name="노_모르터3" localSheetId="2">#REF!</definedName>
    <definedName name="노_모르터3" localSheetId="0">#REF!</definedName>
    <definedName name="노_모르터3">#REF!</definedName>
    <definedName name="노_무근40_08" localSheetId="1">#REF!</definedName>
    <definedName name="노_무근40_08" localSheetId="4">#REF!</definedName>
    <definedName name="노_무근40_08" localSheetId="2">#REF!</definedName>
    <definedName name="노_무근40_08" localSheetId="0">#REF!</definedName>
    <definedName name="노_무근40_08">#REF!</definedName>
    <definedName name="노_무근40_12" localSheetId="1">#REF!</definedName>
    <definedName name="노_무근40_12" localSheetId="4">#REF!</definedName>
    <definedName name="노_무근40_12" localSheetId="2">#REF!</definedName>
    <definedName name="노_무근40_12" localSheetId="0">#REF!</definedName>
    <definedName name="노_무근40_12">#REF!</definedName>
    <definedName name="노_문양거푸집" localSheetId="1">#REF!</definedName>
    <definedName name="노_문양거푸집" localSheetId="4">#REF!</definedName>
    <definedName name="노_문양거푸집" localSheetId="2">#REF!</definedName>
    <definedName name="노_문양거푸집" localSheetId="0">#REF!</definedName>
    <definedName name="노_문양거푸집">#REF!</definedName>
    <definedName name="노_보통" localSheetId="1">#REF!</definedName>
    <definedName name="노_보통" localSheetId="4">#REF!</definedName>
    <definedName name="노_보통" localSheetId="2">#REF!</definedName>
    <definedName name="노_보통" localSheetId="0">#REF!</definedName>
    <definedName name="노_보통">#REF!</definedName>
    <definedName name="노_복잡" localSheetId="1">#REF!</definedName>
    <definedName name="노_복잡" localSheetId="4">#REF!</definedName>
    <definedName name="노_복잡" localSheetId="2">#REF!</definedName>
    <definedName name="노_복잡" localSheetId="0">#REF!</definedName>
    <definedName name="노_복잡">#REF!</definedName>
    <definedName name="노_소형25_12" localSheetId="1">#REF!</definedName>
    <definedName name="노_소형25_12" localSheetId="4">#REF!</definedName>
    <definedName name="노_소형25_12" localSheetId="2">#REF!</definedName>
    <definedName name="노_소형25_12" localSheetId="0">#REF!</definedName>
    <definedName name="노_소형25_12">#REF!</definedName>
    <definedName name="노_소형40_08" localSheetId="1">#REF!</definedName>
    <definedName name="노_소형40_08" localSheetId="4">#REF!</definedName>
    <definedName name="노_소형40_08" localSheetId="2">#REF!</definedName>
    <definedName name="노_소형40_08" localSheetId="0">#REF!</definedName>
    <definedName name="노_소형40_08">#REF!</definedName>
    <definedName name="노_소형40_12" localSheetId="1">#REF!</definedName>
    <definedName name="노_소형40_12" localSheetId="4">#REF!</definedName>
    <definedName name="노_소형40_12" localSheetId="2">#REF!</definedName>
    <definedName name="노_소형40_12" localSheetId="0">#REF!</definedName>
    <definedName name="노_소형40_12">#REF!</definedName>
    <definedName name="노_아스콘기층" localSheetId="1">#REF!</definedName>
    <definedName name="노_아스콘기층" localSheetId="4">#REF!</definedName>
    <definedName name="노_아스콘기층" localSheetId="2">#REF!</definedName>
    <definedName name="노_아스콘기층" localSheetId="0">#REF!</definedName>
    <definedName name="노_아스콘기층">#REF!</definedName>
    <definedName name="노_아스콘표층" localSheetId="1">#REF!</definedName>
    <definedName name="노_아스콘표층" localSheetId="4">#REF!</definedName>
    <definedName name="노_아스콘표층" localSheetId="2">#REF!</definedName>
    <definedName name="노_아스콘표층" localSheetId="0">#REF!</definedName>
    <definedName name="노_아스콘표층">#REF!</definedName>
    <definedName name="노_철근25_12" localSheetId="1">#REF!</definedName>
    <definedName name="노_철근25_12" localSheetId="4">#REF!</definedName>
    <definedName name="노_철근25_12" localSheetId="2">#REF!</definedName>
    <definedName name="노_철근25_12" localSheetId="0">#REF!</definedName>
    <definedName name="노_철근25_12">#REF!</definedName>
    <definedName name="노_철근40_08" localSheetId="1">#REF!</definedName>
    <definedName name="노_철근40_08" localSheetId="4">#REF!</definedName>
    <definedName name="노_철근40_08" localSheetId="2">#REF!</definedName>
    <definedName name="노_철근40_08" localSheetId="0">#REF!</definedName>
    <definedName name="노_철근40_08">#REF!</definedName>
    <definedName name="노_철근40_12" localSheetId="1">#REF!</definedName>
    <definedName name="노_철근40_12" localSheetId="4">#REF!</definedName>
    <definedName name="노_철근40_12" localSheetId="2">#REF!</definedName>
    <definedName name="노_철근40_12" localSheetId="0">#REF!</definedName>
    <definedName name="노_철근40_12">#REF!</definedName>
    <definedName name="노_콘크리트" localSheetId="1">#REF!</definedName>
    <definedName name="노_콘크리트" localSheetId="4">#REF!</definedName>
    <definedName name="노_콘크리트" localSheetId="2">#REF!</definedName>
    <definedName name="노_콘크리트" localSheetId="0">#REF!</definedName>
    <definedName name="노_콘크리트">#REF!</definedName>
    <definedName name="노_택코팅" localSheetId="1">#REF!</definedName>
    <definedName name="노_택코팅" localSheetId="4">#REF!</definedName>
    <definedName name="노_택코팅" localSheetId="2">#REF!</definedName>
    <definedName name="노_택코팅" localSheetId="0">#REF!</definedName>
    <definedName name="노_택코팅">#REF!</definedName>
    <definedName name="노_프라임코팅" localSheetId="1">#REF!</definedName>
    <definedName name="노_프라임코팅" localSheetId="4">#REF!</definedName>
    <definedName name="노_프라임코팅" localSheetId="2">#REF!</definedName>
    <definedName name="노_프라임코팅" localSheetId="0">#REF!</definedName>
    <definedName name="노_프라임코팅">#REF!</definedName>
    <definedName name="노르웨이R12">[80]데이타!$E$90</definedName>
    <definedName name="노르웨이R15">[80]데이타!$E$91</definedName>
    <definedName name="노르웨이R4">[80]데이타!$E$86</definedName>
    <definedName name="노르웨이R5">[80]데이타!$E$87</definedName>
    <definedName name="노르웨이R6">[80]데이타!$E$88</definedName>
    <definedName name="노르웨이R8">[80]데이타!$E$89</definedName>
    <definedName name="노무" localSheetId="1">#REF!</definedName>
    <definedName name="노무" localSheetId="4">#REF!</definedName>
    <definedName name="노무" localSheetId="2">#REF!</definedName>
    <definedName name="노무" localSheetId="0">#REF!</definedName>
    <definedName name="노무">#REF!</definedName>
    <definedName name="노무비" localSheetId="1">#REF!</definedName>
    <definedName name="노무비" localSheetId="4">#REF!</definedName>
    <definedName name="노무비" localSheetId="2">#REF!</definedName>
    <definedName name="노무비" localSheetId="0">#REF!</definedName>
    <definedName name="노무비">#REF!</definedName>
    <definedName name="노무비총괄" localSheetId="1">#REF!</definedName>
    <definedName name="노무비총괄" localSheetId="4">#REF!</definedName>
    <definedName name="노무비총괄" localSheetId="2">#REF!</definedName>
    <definedName name="노무비총괄" localSheetId="0">#REF!</definedName>
    <definedName name="노무비총괄">#REF!</definedName>
    <definedName name="노부비" localSheetId="1">#REF!</definedName>
    <definedName name="노부비" localSheetId="4">#REF!</definedName>
    <definedName name="노부비" localSheetId="2">#REF!</definedName>
    <definedName name="노부비" localSheetId="0">#REF!</definedName>
    <definedName name="노부비">#REF!</definedName>
    <definedName name="노오ㅓ" localSheetId="4" hidden="1">{#N/A,#N/A,FALSE,"골재소요량";#N/A,#N/A,FALSE,"골재소요량"}</definedName>
    <definedName name="노오ㅓ" localSheetId="2" hidden="1">{#N/A,#N/A,FALSE,"골재소요량";#N/A,#N/A,FALSE,"골재소요량"}</definedName>
    <definedName name="노오ㅓ" localSheetId="0" hidden="1">{#N/A,#N/A,FALSE,"골재소요량";#N/A,#N/A,FALSE,"골재소요량"}</definedName>
    <definedName name="노오ㅓ" hidden="1">{#N/A,#N/A,FALSE,"골재소요량";#N/A,#N/A,FALSE,"골재소요량"}</definedName>
    <definedName name="노원문화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임">[110]노임단가!$B$1:$C$131</definedName>
    <definedName name="노임1" localSheetId="1">BlankMacro1</definedName>
    <definedName name="노임1" localSheetId="4">BlankMacro1</definedName>
    <definedName name="노임1" localSheetId="2">BlankMacro1</definedName>
    <definedName name="노임1" localSheetId="0">BlankMacro1</definedName>
    <definedName name="노임1">BlankMacro1</definedName>
    <definedName name="노임단가">[111]노임단가!$B$1:$E$65536</definedName>
    <definedName name="논현동외" localSheetId="4" hidden="1">{#N/A,#N/A,FALSE,"Sheet6"}</definedName>
    <definedName name="논현동외" localSheetId="2" hidden="1">{#N/A,#N/A,FALSE,"Sheet6"}</definedName>
    <definedName name="논현동외" localSheetId="0" hidden="1">{#N/A,#N/A,FALSE,"Sheet6"}</definedName>
    <definedName name="논현동외" hidden="1">{#N/A,#N/A,FALSE,"Sheet6"}</definedName>
    <definedName name="누름연결관" localSheetId="1">INT(#REF!*1.05)</definedName>
    <definedName name="누름연결관" localSheetId="4">INT(#REF!*1.05)</definedName>
    <definedName name="누름연결관" localSheetId="2">INT(#REF!*1.05)</definedName>
    <definedName name="누름연결관" localSheetId="0">INT(#REF!*1.05)</definedName>
    <definedName name="누름연결관">INT(#REF!*1.05)</definedName>
    <definedName name="눈이릴" localSheetId="4" hidden="1">{#N/A,#N/A,FALSE,"현장 NCR 분석";#N/A,#N/A,FALSE,"현장품질감사";#N/A,#N/A,FALSE,"현장품질감사"}</definedName>
    <definedName name="눈이릴" localSheetId="2" hidden="1">{#N/A,#N/A,FALSE,"현장 NCR 분석";#N/A,#N/A,FALSE,"현장품질감사";#N/A,#N/A,FALSE,"현장품질감사"}</definedName>
    <definedName name="눈이릴" localSheetId="0" hidden="1">{#N/A,#N/A,FALSE,"현장 NCR 분석";#N/A,#N/A,FALSE,"현장품질감사";#N/A,#N/A,FALSE,"현장품질감사"}</definedName>
    <definedName name="눈이릴" hidden="1">{#N/A,#N/A,FALSE,"현장 NCR 분석";#N/A,#N/A,FALSE,"현장품질감사";#N/A,#N/A,FALSE,"현장품질감사"}</definedName>
    <definedName name="눈주목" localSheetId="1">#REF!</definedName>
    <definedName name="눈주목" localSheetId="4">#REF!</definedName>
    <definedName name="눈주목" localSheetId="2">#REF!</definedName>
    <definedName name="눈주목" localSheetId="0">#REF!</definedName>
    <definedName name="눈주목">#REF!</definedName>
    <definedName name="눈향L06">[80]데이타!$E$92</definedName>
    <definedName name="눈향L08">[80]데이타!$E$93</definedName>
    <definedName name="눈향L10">[80]데이타!$E$94</definedName>
    <definedName name="눈향L14">[80]데이타!$E$95</definedName>
    <definedName name="눈향L20">[80]데이타!$E$96</definedName>
    <definedName name="느릅R10">[80]데이타!$E$100</definedName>
    <definedName name="느릅R4">[80]데이타!$E$97</definedName>
    <definedName name="느릅R5">[80]데이타!$E$98</definedName>
    <definedName name="느릅R8">[91]데이타!$E$99</definedName>
    <definedName name="느티R10">[91]데이타!$E$104</definedName>
    <definedName name="느티R12">[80]데이타!$E$105</definedName>
    <definedName name="느티R15">[80]데이타!$E$106</definedName>
    <definedName name="느티R18">[80]데이타!$E$107</definedName>
    <definedName name="느티R20">[80]데이타!$E$108</definedName>
    <definedName name="느티R25">[80]데이타!$E$109</definedName>
    <definedName name="느티R30">[80]데이타!$E$110</definedName>
    <definedName name="느티R5">[80]데이타!$E$101</definedName>
    <definedName name="느티R6">[80]데이타!$E$102</definedName>
    <definedName name="느티R8">[80]데이타!$E$103</definedName>
    <definedName name="느티나무" localSheetId="1">#REF!</definedName>
    <definedName name="느티나무" localSheetId="4">#REF!</definedName>
    <definedName name="느티나무" localSheetId="2">#REF!</definedName>
    <definedName name="느티나무" localSheetId="0">#REF!</definedName>
    <definedName name="느티나무">#REF!</definedName>
    <definedName name="능소화R2">[80]데이타!$E$111</definedName>
    <definedName name="능소화R4">[80]데이타!$E$112</definedName>
    <definedName name="능소화R6">[80]데이타!$E$113</definedName>
    <definedName name="ㄷ">#N/A</definedName>
    <definedName name="ㄷㄱㄱ" localSheetId="4">'6월 1차분 RACK 추락방지망 물량 산출서'!ㄷㄱㄱ</definedName>
    <definedName name="ㄷㄱㄱ" localSheetId="2">'9월 3차분 RACK 추락방지망 물량 산출서'!ㄷㄱㄱ</definedName>
    <definedName name="ㄷㄱㄱ" localSheetId="0">'RACK 추락방지망 설치 계약물량'!ㄷㄱㄱ</definedName>
    <definedName name="ㄷㄱㄱ">[0]!ㄷㄱㄱ</definedName>
    <definedName name="ㄷㄱ쇼" localSheetId="4">'6월 1차분 RACK 추락방지망 물량 산출서'!ㄷㄱ쇼</definedName>
    <definedName name="ㄷㄱ쇼" localSheetId="2">'9월 3차분 RACK 추락방지망 물량 산출서'!ㄷㄱ쇼</definedName>
    <definedName name="ㄷㄱ쇼" localSheetId="0">'RACK 추락방지망 설치 계약물량'!ㄷㄱ쇼</definedName>
    <definedName name="ㄷㄱ쇼">[0]!ㄷㄱ쇼</definedName>
    <definedName name="ㄷㄱ숗" localSheetId="4">'6월 1차분 RACK 추락방지망 물량 산출서'!ㄷㄱ숗</definedName>
    <definedName name="ㄷㄱ숗" localSheetId="2">'9월 3차분 RACK 추락방지망 물량 산출서'!ㄷㄱ숗</definedName>
    <definedName name="ㄷㄱ숗" localSheetId="0">'RACK 추락방지망 설치 계약물량'!ㄷㄱ숗</definedName>
    <definedName name="ㄷㄱ숗">[0]!ㄷㄱ숗</definedName>
    <definedName name="ㄷ교" localSheetId="4">'6월 1차분 RACK 추락방지망 물량 산출서'!ㄷ교</definedName>
    <definedName name="ㄷ교" localSheetId="2">'9월 3차분 RACK 추락방지망 물량 산출서'!ㄷ교</definedName>
    <definedName name="ㄷ교" localSheetId="0">'RACK 추락방지망 설치 계약물량'!ㄷ교</definedName>
    <definedName name="ㄷ교">[0]!ㄷ교</definedName>
    <definedName name="ㄷㄷ" localSheetId="4" hidden="1">{#N/A,#N/A,FALSE,"단가표지"}</definedName>
    <definedName name="ㄷㄷ" localSheetId="2" hidden="1">{#N/A,#N/A,FALSE,"단가표지"}</definedName>
    <definedName name="ㄷㄷ" localSheetId="0" hidden="1">{#N/A,#N/A,FALSE,"단가표지"}</definedName>
    <definedName name="ㄷㄷ" hidden="1">{#N/A,#N/A,FALSE,"단가표지"}</definedName>
    <definedName name="ㄷㄷㄷ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ㄷㄷ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ㄷㄷ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ㄷㄷ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쇼" localSheetId="4">'6월 1차분 RACK 추락방지망 물량 산출서'!ㄷ쇼</definedName>
    <definedName name="ㄷ쇼" localSheetId="2">'9월 3차분 RACK 추락방지망 물량 산출서'!ㄷ쇼</definedName>
    <definedName name="ㄷ쇼" localSheetId="0">'RACK 추락방지망 설치 계약물량'!ㄷ쇼</definedName>
    <definedName name="ㄷ쇼">[0]!ㄷ쇼</definedName>
    <definedName name="ㄷㅈㅅㄹㅇㄴ" localSheetId="1">[15]연돌일위집계!#REF!</definedName>
    <definedName name="ㄷㅈㅅㄹㅇㄴ" localSheetId="4">[15]연돌일위집계!#REF!</definedName>
    <definedName name="ㄷㅈㅅㄹㅇㄴ" localSheetId="2">[15]연돌일위집계!#REF!</definedName>
    <definedName name="ㄷㅈㅅㄹㅇㄴ" localSheetId="0">[15]연돌일위집계!#REF!</definedName>
    <definedName name="ㄷㅈㅅㄹㅇㄴ">[15]연돌일위집계!#REF!</definedName>
    <definedName name="ㄷㅎㄱ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ㅎㄱ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ㅎㄱ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ㅎㄱ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시" localSheetId="4">{#N/A,#N/A,FALSE,"품의서";#N/A,#N/A,FALSE,"견적실행대비분석표";#N/A,#N/A,FALSE,"공종별도급대비견적실행";#N/A,#N/A,FALSE,"외주공사 추정금액";#N/A,#N/A,FALSE,"공종별도급대비계약현황"}</definedName>
    <definedName name="다시" localSheetId="2">{#N/A,#N/A,FALSE,"품의서";#N/A,#N/A,FALSE,"견적실행대비분석표";#N/A,#N/A,FALSE,"공종별도급대비견적실행";#N/A,#N/A,FALSE,"외주공사 추정금액";#N/A,#N/A,FALSE,"공종별도급대비계약현황"}</definedName>
    <definedName name="다시" localSheetId="0">{#N/A,#N/A,FALSE,"품의서";#N/A,#N/A,FALSE,"견적실행대비분석표";#N/A,#N/A,FALSE,"공종별도급대비견적실행";#N/A,#N/A,FALSE,"외주공사 추정금액";#N/A,#N/A,FALSE,"공종별도급대비계약현황"}</definedName>
    <definedName name="다시">{#N/A,#N/A,FALSE,"품의서";#N/A,#N/A,FALSE,"견적실행대비분석표";#N/A,#N/A,FALSE,"공종별도급대비견적실행";#N/A,#N/A,FALSE,"외주공사 추정금액";#N/A,#N/A,FALSE,"공종별도급대비계약현황"}</definedName>
    <definedName name="단가" localSheetId="1">#REF!</definedName>
    <definedName name="단가" localSheetId="4">#REF!</definedName>
    <definedName name="단가" localSheetId="2">#REF!</definedName>
    <definedName name="단가" localSheetId="0">#REF!</definedName>
    <definedName name="단가">#REF!</definedName>
    <definedName name="단가구분">[112]내역!$M$2</definedName>
    <definedName name="단가다" localSheetId="1">#REF!</definedName>
    <definedName name="단가다" localSheetId="4">#REF!</definedName>
    <definedName name="단가다" localSheetId="2">#REF!</definedName>
    <definedName name="단가다" localSheetId="0">#REF!</definedName>
    <definedName name="단가다">#REF!</definedName>
    <definedName name="단가대" localSheetId="1" hidden="1">#REF!</definedName>
    <definedName name="단가대" localSheetId="4" hidden="1">#REF!</definedName>
    <definedName name="단가대" localSheetId="2" hidden="1">#REF!</definedName>
    <definedName name="단가대" localSheetId="0" hidden="1">#REF!</definedName>
    <definedName name="단가대" hidden="1">#REF!</definedName>
    <definedName name="단가비교" localSheetId="1" hidden="1">#REF!</definedName>
    <definedName name="단가비교" localSheetId="4" hidden="1">#REF!</definedName>
    <definedName name="단가비교" localSheetId="2" hidden="1">#REF!</definedName>
    <definedName name="단가비교" localSheetId="0" hidden="1">#REF!</definedName>
    <definedName name="단가비교" hidden="1">#REF!</definedName>
    <definedName name="단가비교표" localSheetId="1">#REF!,#REF!</definedName>
    <definedName name="단가비교표" localSheetId="4">#REF!,#REF!</definedName>
    <definedName name="단가비교표" localSheetId="2">#REF!,#REF!</definedName>
    <definedName name="단가비교표" localSheetId="0">#REF!,#REF!</definedName>
    <definedName name="단가비교표">#REF!,#REF!</definedName>
    <definedName name="단가산출" localSheetId="1">#REF!</definedName>
    <definedName name="단가산출" localSheetId="4">#REF!</definedName>
    <definedName name="단가산출" localSheetId="2">#REF!</definedName>
    <definedName name="단가산출" localSheetId="0">#REF!</definedName>
    <definedName name="단가산출">#REF!</definedName>
    <definedName name="단가임" localSheetId="1">#REF!</definedName>
    <definedName name="단가임" localSheetId="4">#REF!</definedName>
    <definedName name="단가임" localSheetId="2">#REF!</definedName>
    <definedName name="단가임" localSheetId="0">#REF!</definedName>
    <definedName name="단가임">#REF!</definedName>
    <definedName name="단가적용표" localSheetId="1">#REF!</definedName>
    <definedName name="단가적용표" localSheetId="4">#REF!</definedName>
    <definedName name="단가적용표" localSheetId="2">#REF!</definedName>
    <definedName name="단가적용표" localSheetId="0">#REF!</definedName>
    <definedName name="단가적용표">#REF!</definedName>
    <definedName name="단가조사">[113]단가산출!$A$1:$G$318</definedName>
    <definedName name="단가표" localSheetId="1">[114]내역서2안!#REF!</definedName>
    <definedName name="단가표" localSheetId="4">[114]내역서2안!#REF!</definedName>
    <definedName name="단가표" localSheetId="2">[114]내역서2안!#REF!</definedName>
    <definedName name="단가표" localSheetId="0">[114]내역서2안!#REF!</definedName>
    <definedName name="단가표">[114]내역서2안!#REF!</definedName>
    <definedName name="단대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대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대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대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위" localSheetId="1">#REF!</definedName>
    <definedName name="단위" localSheetId="4">#REF!</definedName>
    <definedName name="단위" localSheetId="2">#REF!</definedName>
    <definedName name="단위" localSheetId="0">#REF!</definedName>
    <definedName name="단위">#REF!</definedName>
    <definedName name="담쟁이L03">[80]데이타!$E$114</definedName>
    <definedName name="대가">'[115]양궁(대가)'!$A$1:$J$390</definedName>
    <definedName name="대가집계표">[35]일위목록!$A$5:$J$32</definedName>
    <definedName name="대구공항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구공항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구공항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구공항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나무" localSheetId="1">#REF!</definedName>
    <definedName name="대나무" localSheetId="4">#REF!</definedName>
    <definedName name="대나무" localSheetId="2">#REF!</definedName>
    <definedName name="대나무" localSheetId="0">#REF!</definedName>
    <definedName name="대나무">#REF!</definedName>
    <definedName name="대리GROSS">#N/A</definedName>
    <definedName name="대비" localSheetId="1" hidden="1">[11]본사공가현황!#REF!</definedName>
    <definedName name="대비" localSheetId="4" hidden="1">[11]본사공가현황!#REF!</definedName>
    <definedName name="대비" localSheetId="2" hidden="1">[11]본사공가현황!#REF!</definedName>
    <definedName name="대비" localSheetId="0" hidden="1">[11]본사공가현황!#REF!</definedName>
    <definedName name="대비" hidden="1">[11]본사공가현황!#REF!</definedName>
    <definedName name="대비1" localSheetId="1">[14]골조시행!#REF!</definedName>
    <definedName name="대비1" localSheetId="4">[14]골조시행!#REF!</definedName>
    <definedName name="대비1" localSheetId="2">[14]골조시행!#REF!</definedName>
    <definedName name="대비1" localSheetId="0">[14]골조시행!#REF!</definedName>
    <definedName name="대비1">[14]골조시행!#REF!</definedName>
    <definedName name="대비3" localSheetId="1">[14]골조시행!#REF!</definedName>
    <definedName name="대비3" localSheetId="4">[14]골조시행!#REF!</definedName>
    <definedName name="대비3" localSheetId="2">[14]골조시행!#REF!</definedName>
    <definedName name="대비3" localSheetId="0">[14]골조시행!#REF!</definedName>
    <definedName name="대비3">[14]골조시행!#REF!</definedName>
    <definedName name="대비5">#N/A</definedName>
    <definedName name="대비표" localSheetId="1">[116]골조시행!#REF!</definedName>
    <definedName name="대비표" localSheetId="4">[116]골조시행!#REF!</definedName>
    <definedName name="대비표" localSheetId="2">[116]골조시행!#REF!</definedName>
    <definedName name="대비표" localSheetId="0">[116]골조시행!#REF!</definedName>
    <definedName name="대비표">[116]골조시행!#REF!</definedName>
    <definedName name="대안" localSheetId="1">#REF!</definedName>
    <definedName name="대안" localSheetId="4">#REF!</definedName>
    <definedName name="대안" localSheetId="2">#REF!</definedName>
    <definedName name="대안" localSheetId="0">#REF!</definedName>
    <definedName name="대안">#REF!</definedName>
    <definedName name="대왕참R10">[80]데이타!$E$118</definedName>
    <definedName name="대왕참R4">[80]데이타!$E$115</definedName>
    <definedName name="대왕참R6">[80]데이타!$E$116</definedName>
    <definedName name="대왕참R8">[80]데이타!$E$117</definedName>
    <definedName name="대지면적" localSheetId="1">#REF!</definedName>
    <definedName name="대지면적" localSheetId="4">#REF!</definedName>
    <definedName name="대지면적" localSheetId="2">#REF!</definedName>
    <definedName name="대지면적" localSheetId="0">#REF!</definedName>
    <definedName name="대지면적">#REF!</definedName>
    <definedName name="대창비교">'[117]104동'!$A$1:$J$324</definedName>
    <definedName name="대추R10">[80]데이타!$E$123</definedName>
    <definedName name="대추R4">[80]데이타!$E$119</definedName>
    <definedName name="대추R5">[80]데이타!$E$120</definedName>
    <definedName name="대추R6">[80]데이타!$E$121</definedName>
    <definedName name="대추R8">[80]데이타!$E$122</definedName>
    <definedName name="대표회의" localSheetId="4" hidden="1">{#N/A,#N/A,FALSE,"현장 NCR 분석";#N/A,#N/A,FALSE,"현장품질감사";#N/A,#N/A,FALSE,"현장품질감사"}</definedName>
    <definedName name="대표회의" localSheetId="2" hidden="1">{#N/A,#N/A,FALSE,"현장 NCR 분석";#N/A,#N/A,FALSE,"현장품질감사";#N/A,#N/A,FALSE,"현장품질감사"}</definedName>
    <definedName name="대표회의" localSheetId="0" hidden="1">{#N/A,#N/A,FALSE,"현장 NCR 분석";#N/A,#N/A,FALSE,"현장품질감사";#N/A,#N/A,FALSE,"현장품질감사"}</definedName>
    <definedName name="대표회의" hidden="1">{#N/A,#N/A,FALSE,"현장 NCR 분석";#N/A,#N/A,FALSE,"현장품질감사";#N/A,#N/A,FALSE,"현장품질감사"}</definedName>
    <definedName name="대회" localSheetId="1">#REF!</definedName>
    <definedName name="대회" localSheetId="4">#REF!</definedName>
    <definedName name="대회" localSheetId="2">#REF!</definedName>
    <definedName name="대회" localSheetId="0">#REF!</definedName>
    <definedName name="대회">#REF!</definedName>
    <definedName name="대ㅣㅂ2">#N/A</definedName>
    <definedName name="덕" localSheetId="4" hidden="1">{#N/A,#N/A,FALSE,"포장2"}</definedName>
    <definedName name="덕" localSheetId="2" hidden="1">{#N/A,#N/A,FALSE,"포장2"}</definedName>
    <definedName name="덕" localSheetId="0" hidden="1">{#N/A,#N/A,FALSE,"포장2"}</definedName>
    <definedName name="덕" hidden="1">{#N/A,#N/A,FALSE,"포장2"}</definedName>
    <definedName name="덕진" localSheetId="4" hidden="1">{#N/A,#N/A,FALSE,"포장2"}</definedName>
    <definedName name="덕진" localSheetId="2" hidden="1">{#N/A,#N/A,FALSE,"포장2"}</definedName>
    <definedName name="덕진" localSheetId="0" hidden="1">{#N/A,#N/A,FALSE,"포장2"}</definedName>
    <definedName name="덕진" hidden="1">{#N/A,#N/A,FALSE,"포장2"}</definedName>
    <definedName name="덩굴장미3">[80]데이타!$E$128</definedName>
    <definedName name="덩굴장미4">[80]데이타!$E$129</definedName>
    <definedName name="덩굴장미5">[80]데이타!$E$130</definedName>
    <definedName name="도급계약" localSheetId="4" hidden="1">{#N/A,#N/A,FALSE,"현장 NCR 분석";#N/A,#N/A,FALSE,"현장품질감사";#N/A,#N/A,FALSE,"현장품질감사"}</definedName>
    <definedName name="도급계약" localSheetId="2" hidden="1">{#N/A,#N/A,FALSE,"현장 NCR 분석";#N/A,#N/A,FALSE,"현장품질감사";#N/A,#N/A,FALSE,"현장품질감사"}</definedName>
    <definedName name="도급계약" localSheetId="0" hidden="1">{#N/A,#N/A,FALSE,"현장 NCR 분석";#N/A,#N/A,FALSE,"현장품질감사";#N/A,#N/A,FALSE,"현장품질감사"}</definedName>
    <definedName name="도급계약" hidden="1">{#N/A,#N/A,FALSE,"현장 NCR 분석";#N/A,#N/A,FALSE,"현장품질감사";#N/A,#N/A,FALSE,"현장품질감사"}</definedName>
    <definedName name="도급계약기간변경" localSheetId="4" hidden="1">{#N/A,#N/A,FALSE,"현장 NCR 분석";#N/A,#N/A,FALSE,"현장품질감사";#N/A,#N/A,FALSE,"현장품질감사"}</definedName>
    <definedName name="도급계약기간변경" localSheetId="2" hidden="1">{#N/A,#N/A,FALSE,"현장 NCR 분석";#N/A,#N/A,FALSE,"현장품질감사";#N/A,#N/A,FALSE,"현장품질감사"}</definedName>
    <definedName name="도급계약기간변경" localSheetId="0" hidden="1">{#N/A,#N/A,FALSE,"현장 NCR 분석";#N/A,#N/A,FALSE,"현장품질감사";#N/A,#N/A,FALSE,"현장품질감사"}</definedName>
    <definedName name="도급계약기간변경" hidden="1">{#N/A,#N/A,FALSE,"현장 NCR 분석";#N/A,#N/A,FALSE,"현장품질감사";#N/A,#N/A,FALSE,"현장품질감사"}</definedName>
    <definedName name="도급공사비" localSheetId="1">'[118]2공구산출내역'!#REF!</definedName>
    <definedName name="도급공사비" localSheetId="4">'[118]2공구산출내역'!#REF!</definedName>
    <definedName name="도급공사비" localSheetId="2">'[118]2공구산출내역'!#REF!</definedName>
    <definedName name="도급공사비" localSheetId="0">'[118]2공구산출내역'!#REF!</definedName>
    <definedName name="도급공사비">'[118]2공구산출내역'!#REF!</definedName>
    <definedName name="도급내역서" hidden="1">255</definedName>
    <definedName name="도급대실행대비표" localSheetId="1" hidden="1">#REF!</definedName>
    <definedName name="도급대실행대비표" localSheetId="4" hidden="1">#REF!</definedName>
    <definedName name="도급대실행대비표" localSheetId="2" hidden="1">#REF!</definedName>
    <definedName name="도급대실행대비표" localSheetId="0" hidden="1">#REF!</definedName>
    <definedName name="도급대실행대비표" hidden="1">#REF!</definedName>
    <definedName name="도급분류" localSheetId="1">OFFSET(#REF!,0,0,COUNTA(#REF!),1)</definedName>
    <definedName name="도급분류" localSheetId="4">OFFSET(#REF!,0,0,COUNTA(#REF!),1)</definedName>
    <definedName name="도급분류" localSheetId="2">OFFSET(#REF!,0,0,COUNTA(#REF!),1)</definedName>
    <definedName name="도급분류" localSheetId="0">OFFSET(#REF!,0,0,COUNTA(#REF!),1)</definedName>
    <definedName name="도급분류">OFFSET(#REF!,0,0,COUNTA(#REF!),1)</definedName>
    <definedName name="도급실행대비표1" localSheetId="1" hidden="1">#REF!</definedName>
    <definedName name="도급실행대비표1" localSheetId="4" hidden="1">#REF!</definedName>
    <definedName name="도급실행대비표1" localSheetId="2" hidden="1">#REF!</definedName>
    <definedName name="도급실행대비표1" localSheetId="0" hidden="1">#REF!</definedName>
    <definedName name="도급실행대비표1" hidden="1">#REF!</definedName>
    <definedName name="도급총괄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급총괄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급총괄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급총괄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시철골" localSheetId="4" hidden="1">{#N/A,#N/A,FALSE,"현장 NCR 분석";#N/A,#N/A,FALSE,"현장품질감사";#N/A,#N/A,FALSE,"현장품질감사"}</definedName>
    <definedName name="도시철골" localSheetId="2" hidden="1">{#N/A,#N/A,FALSE,"현장 NCR 분석";#N/A,#N/A,FALSE,"현장품질감사";#N/A,#N/A,FALSE,"현장품질감사"}</definedName>
    <definedName name="도시철골" localSheetId="0" hidden="1">{#N/A,#N/A,FALSE,"현장 NCR 분석";#N/A,#N/A,FALSE,"현장품질감사";#N/A,#N/A,FALSE,"현장품질감사"}</definedName>
    <definedName name="도시철골" hidden="1">{#N/A,#N/A,FALSE,"현장 NCR 분석";#N/A,#N/A,FALSE,"현장품질감사";#N/A,#N/A,FALSE,"현장품질감사"}</definedName>
    <definedName name="도장공" localSheetId="1">#REF!</definedName>
    <definedName name="도장공" localSheetId="4">#REF!</definedName>
    <definedName name="도장공" localSheetId="2">#REF!</definedName>
    <definedName name="도장공" localSheetId="0">#REF!</definedName>
    <definedName name="도장공">#REF!</definedName>
    <definedName name="도장대비" localSheetId="1" hidden="1">#REF!</definedName>
    <definedName name="도장대비" localSheetId="4" hidden="1">#REF!</definedName>
    <definedName name="도장대비" localSheetId="2" hidden="1">#REF!</definedName>
    <definedName name="도장대비" localSheetId="0" hidden="1">#REF!</definedName>
    <definedName name="도장대비" hidden="1">#REF!</definedName>
    <definedName name="독립기초" localSheetId="4" hidden="1">{#N/A,#N/A,FALSE,"기안지";#N/A,#N/A,FALSE,"통신지"}</definedName>
    <definedName name="독립기초" localSheetId="2" hidden="1">{#N/A,#N/A,FALSE,"기안지";#N/A,#N/A,FALSE,"통신지"}</definedName>
    <definedName name="독립기초" localSheetId="0" hidden="1">{#N/A,#N/A,FALSE,"기안지";#N/A,#N/A,FALSE,"통신지"}</definedName>
    <definedName name="독립기초" hidden="1">{#N/A,#N/A,FALSE,"기안지";#N/A,#N/A,FALSE,"통신지"}</definedName>
    <definedName name="독립기초토공수량산출" localSheetId="4" hidden="1">{#N/A,#N/A,FALSE,"기안지";#N/A,#N/A,FALSE,"통신지"}</definedName>
    <definedName name="독립기초토공수량산출" localSheetId="2" hidden="1">{#N/A,#N/A,FALSE,"기안지";#N/A,#N/A,FALSE,"통신지"}</definedName>
    <definedName name="독립기초토공수량산출" localSheetId="0" hidden="1">{#N/A,#N/A,FALSE,"기안지";#N/A,#N/A,FALSE,"통신지"}</definedName>
    <definedName name="독립기초토공수량산출" hidden="1">{#N/A,#N/A,FALSE,"기안지";#N/A,#N/A,FALSE,"통신지"}</definedName>
    <definedName name="독일가문비1206">[80]데이타!$E$131</definedName>
    <definedName name="독일가문비1508">[80]데이타!$E$132</definedName>
    <definedName name="독일가문비2010">[80]데이타!$E$133</definedName>
    <definedName name="독일가문비2512">[80]데이타!$E$134</definedName>
    <definedName name="독일가문비3015">[80]데이타!$E$135</definedName>
    <definedName name="독일가문비3518">[80]데이타!$E$136</definedName>
    <definedName name="돈">'[1]방배동내역(리라)'!$A$2:$IV$5</definedName>
    <definedName name="돈나무0504">[80]데이타!$E$137</definedName>
    <definedName name="돈나무0805">[80]데이타!$E$138</definedName>
    <definedName name="돈나무1007">[80]데이타!$E$139</definedName>
    <definedName name="돈나무1210">[80]데이타!$E$140</definedName>
    <definedName name="돌단풍" localSheetId="1">#REF!</definedName>
    <definedName name="돌단풍" localSheetId="4">#REF!</definedName>
    <definedName name="돌단풍" localSheetId="2">#REF!</definedName>
    <definedName name="돌단풍" localSheetId="0">#REF!</definedName>
    <definedName name="돌단풍">#REF!</definedName>
    <definedName name="돌아가기" localSheetId="1">[85]!돌아가기</definedName>
    <definedName name="돌아가기" localSheetId="2">[85]!돌아가기</definedName>
    <definedName name="돌아가기">[85]!돌아가기</definedName>
    <definedName name="동백1002">[80]데이타!$E$141</definedName>
    <definedName name="동백1204">[80]데이타!$E$142</definedName>
    <definedName name="동백1506">[80]데이타!$E$143</definedName>
    <definedName name="동백1808">[80]데이타!$E$144</definedName>
    <definedName name="동별" localSheetId="1">[14]골조시행!#REF!</definedName>
    <definedName name="동별" localSheetId="4">[14]골조시행!#REF!</definedName>
    <definedName name="동별" localSheetId="2">[14]골조시행!#REF!</definedName>
    <definedName name="동별" localSheetId="0">[14]골조시행!#REF!</definedName>
    <definedName name="동별">[14]골조시행!#REF!</definedName>
    <definedName name="동별1" localSheetId="1">[116]골조시행!#REF!</definedName>
    <definedName name="동별1" localSheetId="4">[116]골조시행!#REF!</definedName>
    <definedName name="동별1" localSheetId="2">[116]골조시행!#REF!</definedName>
    <definedName name="동별1" localSheetId="0">[116]골조시행!#REF!</definedName>
    <definedName name="동별1">[116]골조시행!#REF!</definedName>
    <definedName name="동수" localSheetId="1" hidden="1">[119]본사공가현황!#REF!</definedName>
    <definedName name="동수" localSheetId="4" hidden="1">[119]본사공가현황!#REF!</definedName>
    <definedName name="동수" localSheetId="2" hidden="1">[119]본사공가현황!#REF!</definedName>
    <definedName name="동수" localSheetId="0" hidden="1">[119]본사공가현황!#REF!</definedName>
    <definedName name="동수" hidden="1">[119]본사공가현황!#REF!</definedName>
    <definedName name="동원" localSheetId="1">#REF!</definedName>
    <definedName name="동원" localSheetId="4">#REF!</definedName>
    <definedName name="동원" localSheetId="2">#REF!</definedName>
    <definedName name="동원" localSheetId="0">#REF!</definedName>
    <definedName name="동원">#REF!</definedName>
    <definedName name="동찬근" localSheetId="1">#REF!</definedName>
    <definedName name="동찬근" localSheetId="4">#REF!</definedName>
    <definedName name="동찬근" localSheetId="2">#REF!</definedName>
    <definedName name="동찬근" localSheetId="0">#REF!</definedName>
    <definedName name="동찬근">#REF!</definedName>
    <definedName name="되메우기" localSheetId="4">'6월 1차분 RACK 추락방지망 물량 산출서'!되메우기</definedName>
    <definedName name="되메우기" localSheetId="2">'9월 3차분 RACK 추락방지망 물량 산출서'!되메우기</definedName>
    <definedName name="되메우기" localSheetId="0">'RACK 추락방지망 설치 계약물량'!되메우기</definedName>
    <definedName name="되메우기">[0]!되메우기</definedName>
    <definedName name="듀" localSheetId="4" hidden="1">{#N/A,#N/A,FALSE,"단가표지"}</definedName>
    <definedName name="듀" localSheetId="2" hidden="1">{#N/A,#N/A,FALSE,"단가표지"}</definedName>
    <definedName name="듀" localSheetId="0" hidden="1">{#N/A,#N/A,FALSE,"단가표지"}</definedName>
    <definedName name="듀" hidden="1">{#N/A,#N/A,FALSE,"단가표지"}</definedName>
    <definedName name="드래그라인_0.29">[88]단가및재료비!$C$10</definedName>
    <definedName name="드레인부직포32" localSheetId="1">INT((#REF!*((0.55*2)+0.6))*1.05)</definedName>
    <definedName name="드레인부직포32" localSheetId="4">INT((#REF!*((0.55*2)+0.6))*1.05)</definedName>
    <definedName name="드레인부직포32" localSheetId="2">INT((#REF!*((0.55*2)+0.6))*1.05)</definedName>
    <definedName name="드레인부직포32" localSheetId="0">INT((#REF!*((0.55*2)+0.6))*1.05)</definedName>
    <definedName name="드레인부직포32">INT((#REF!*((0.55*2)+0.6))*1.05)</definedName>
    <definedName name="드레인부직포68" localSheetId="1">INT((#REF!*((1.1*2)+1.1))*1.05)</definedName>
    <definedName name="드레인부직포68" localSheetId="4">INT((#REF!*((1.1*2)+1.1))*1.05)</definedName>
    <definedName name="드레인부직포68" localSheetId="2">INT((#REF!*((1.1*2)+1.1))*1.05)</definedName>
    <definedName name="드레인부직포68" localSheetId="0">INT((#REF!*((1.1*2)+1.1))*1.05)</definedName>
    <definedName name="드레인부직포68">INT((#REF!*((1.1*2)+1.1))*1.05)</definedName>
    <definedName name="등R2">[80]데이타!$E$156</definedName>
    <definedName name="등R4">[80]데이타!$E$157</definedName>
    <definedName name="등R6">[80]데이타!$E$158</definedName>
    <definedName name="등R8">[80]데이타!$E$159</definedName>
    <definedName name="때죽R10">[80]데이타!$E$127</definedName>
    <definedName name="때죽R4">[80]데이타!$E$124</definedName>
    <definedName name="때죽R6">[80]데이타!$E$125</definedName>
    <definedName name="때죽R8">[80]데이타!$E$126</definedName>
    <definedName name="ㄹ" localSheetId="1">#REF!</definedName>
    <definedName name="ㄹ" localSheetId="4">#REF!</definedName>
    <definedName name="ㄹ" localSheetId="2">#REF!</definedName>
    <definedName name="ㄹ" localSheetId="0">#REF!</definedName>
    <definedName name="ㄹ">#REF!</definedName>
    <definedName name="ㄹ403" localSheetId="1">#REF!</definedName>
    <definedName name="ㄹ403" localSheetId="4">#REF!</definedName>
    <definedName name="ㄹ403" localSheetId="2">#REF!</definedName>
    <definedName name="ㄹ403" localSheetId="0">#REF!</definedName>
    <definedName name="ㄹ403">#REF!</definedName>
    <definedName name="ㄹㄴ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ㄹ" localSheetId="1">#REF!</definedName>
    <definedName name="ㄹㄹ" localSheetId="4">#REF!</definedName>
    <definedName name="ㄹㄹ" localSheetId="2">#REF!</definedName>
    <definedName name="ㄹㄹ" localSheetId="0">#REF!</definedName>
    <definedName name="ㄹㄹ">#REF!</definedName>
    <definedName name="ㄹㄹㄹ" localSheetId="1" hidden="1">#REF!</definedName>
    <definedName name="ㄹㄹㄹ" localSheetId="4" hidden="1">#REF!</definedName>
    <definedName name="ㄹㄹㄹ" localSheetId="2" hidden="1">#REF!</definedName>
    <definedName name="ㄹㄹㄹ" localSheetId="0" hidden="1">#REF!</definedName>
    <definedName name="ㄹㄹㄹ" hidden="1">#REF!</definedName>
    <definedName name="ㄹㄹㄹㄹ" localSheetId="1">#REF!</definedName>
    <definedName name="ㄹㄹㄹㄹ" localSheetId="4">#REF!</definedName>
    <definedName name="ㄹㄹㄹㄹ" localSheetId="2">#REF!</definedName>
    <definedName name="ㄹㄹㄹㄹ" localSheetId="0">#REF!</definedName>
    <definedName name="ㄹㄹㄹㄹ">#REF!</definedName>
    <definedName name="ㄹㄹㄹㄹㄹ" localSheetId="1">#REF!</definedName>
    <definedName name="ㄹㄹㄹㄹㄹ" localSheetId="4">#REF!</definedName>
    <definedName name="ㄹㄹㄹㄹㄹ" localSheetId="2">#REF!</definedName>
    <definedName name="ㄹㄹㄹㄹㄹ" localSheetId="0">#REF!</definedName>
    <definedName name="ㄹㄹㄹㄹㄹ">#REF!</definedName>
    <definedName name="ㄹㄹㄹㄹㄹㄹ" localSheetId="1">#REF!</definedName>
    <definedName name="ㄹㄹㄹㄹㄹㄹ" localSheetId="4">#REF!</definedName>
    <definedName name="ㄹㄹㄹㄹㄹㄹ" localSheetId="2">#REF!</definedName>
    <definedName name="ㄹㄹㄹㄹㄹㄹ" localSheetId="0">#REF!</definedName>
    <definedName name="ㄹㄹㄹㄹㄹㄹ">#REF!</definedName>
    <definedName name="ㄹㄹㄹㄹㄹㄹㄹ" localSheetId="1">#REF!</definedName>
    <definedName name="ㄹㄹㄹㄹㄹㄹㄹ" localSheetId="4">#REF!</definedName>
    <definedName name="ㄹㄹㄹㄹㄹㄹㄹ" localSheetId="2">#REF!</definedName>
    <definedName name="ㄹㄹㄹㄹㄹㄹㄹ" localSheetId="0">#REF!</definedName>
    <definedName name="ㄹㄹㄹㄹㄹㄹㄹ">#REF!</definedName>
    <definedName name="ㄹㄹㄹㄹㄹㄹㄹㄹㄹㄹㄹ" localSheetId="1">#REF!</definedName>
    <definedName name="ㄹㄹㄹㄹㄹㄹㄹㄹㄹㄹㄹ" localSheetId="4">#REF!</definedName>
    <definedName name="ㄹㄹㄹㄹㄹㄹㄹㄹㄹㄹㄹ" localSheetId="2">#REF!</definedName>
    <definedName name="ㄹㄹㄹㄹㄹㄹㄹㄹㄹㄹㄹ" localSheetId="0">#REF!</definedName>
    <definedName name="ㄹㄹㄹㄹㄹㄹㄹㄹㄹㄹㄹ">#REF!</definedName>
    <definedName name="ㄹㄹㄹㄹㄹㄹㄹㄹㄹㄹㄹㄹㄹㄹㄹ" localSheetId="1">#REF!</definedName>
    <definedName name="ㄹㄹㄹㄹㄹㄹㄹㄹㄹㄹㄹㄹㄹㄹㄹ" localSheetId="4">#REF!</definedName>
    <definedName name="ㄹㄹㄹㄹㄹㄹㄹㄹㄹㄹㄹㄹㄹㄹㄹ" localSheetId="2">#REF!</definedName>
    <definedName name="ㄹㄹㄹㄹㄹㄹㄹㄹㄹㄹㄹㄹㄹㄹㄹ" localSheetId="0">#REF!</definedName>
    <definedName name="ㄹㄹㄹㄹㄹㄹㄹㄹㄹㄹㄹㄹㄹㄹㄹ">#REF!</definedName>
    <definedName name="ㄹㅇㄷㅈㄷㅈ" localSheetId="4" hidden="1">{#N/A,#N/A,FALSE,"배수2"}</definedName>
    <definedName name="ㄹㅇㄷㅈㄷㅈ" localSheetId="2" hidden="1">{#N/A,#N/A,FALSE,"배수2"}</definedName>
    <definedName name="ㄹㅇㄷㅈㄷㅈ" localSheetId="0" hidden="1">{#N/A,#N/A,FALSE,"배수2"}</definedName>
    <definedName name="ㄹㅇㄷㅈㄷㅈ" hidden="1">{#N/A,#N/A,FALSE,"배수2"}</definedName>
    <definedName name="ㄹㅇㅎ" localSheetId="4" hidden="1">{#N/A,#N/A,FALSE,"2~8번"}</definedName>
    <definedName name="ㄹㅇㅎ" localSheetId="2" hidden="1">{#N/A,#N/A,FALSE,"2~8번"}</definedName>
    <definedName name="ㄹㅇㅎ" localSheetId="0" hidden="1">{#N/A,#N/A,FALSE,"2~8번"}</definedName>
    <definedName name="ㄹㅇㅎ" hidden="1">{#N/A,#N/A,FALSE,"2~8번"}</definedName>
    <definedName name="ㄹㅇ홍ㄹㄴ" localSheetId="4">'6월 1차분 RACK 추락방지망 물량 산출서'!ㄹㅇ홍ㄹㄴ</definedName>
    <definedName name="ㄹㅇ홍ㄹㄴ" localSheetId="2">'9월 3차분 RACK 추락방지망 물량 산출서'!ㄹㅇ홍ㄹㄴ</definedName>
    <definedName name="ㄹㅇ홍ㄹㄴ" localSheetId="0">'RACK 추락방지망 설치 계약물량'!ㄹㅇ홍ㄹㄴ</definedName>
    <definedName name="ㄹㅇ홍ㄹㄴ">[0]!ㄹㅇ홍ㄹㄴ</definedName>
    <definedName name="ㄹ어" localSheetId="4">'6월 1차분 RACK 추락방지망 물량 산출서'!ㄹ어</definedName>
    <definedName name="ㄹ어" localSheetId="2">'9월 3차분 RACK 추락방지망 물량 산출서'!ㄹ어</definedName>
    <definedName name="ㄹ어" localSheetId="0">'RACK 추락방지망 설치 계약물량'!ㄹ어</definedName>
    <definedName name="ㄹ어">[0]!ㄹ어</definedName>
    <definedName name="ㄹ오ㅓㄱㄴㅅ" localSheetId="4">'6월 1차분 RACK 추락방지망 물량 산출서'!ㄹ오ㅓㄱㄴㅅ</definedName>
    <definedName name="ㄹ오ㅓㄱㄴㅅ" localSheetId="2">'9월 3차분 RACK 추락방지망 물량 산출서'!ㄹ오ㅓㄱㄴㅅ</definedName>
    <definedName name="ㄹ오ㅓㄱㄴㅅ" localSheetId="0">'RACK 추락방지망 설치 계약물량'!ㄹ오ㅓㄱㄴㅅ</definedName>
    <definedName name="ㄹ오ㅓㄱㄴㅅ">[0]!ㄹ오ㅓㄱㄴㅅ</definedName>
    <definedName name="ㄹㅍ" localSheetId="4" hidden="1">{#N/A,#N/A,FALSE,"운반시간"}</definedName>
    <definedName name="ㄹㅍ" localSheetId="2" hidden="1">{#N/A,#N/A,FALSE,"운반시간"}</definedName>
    <definedName name="ㄹㅍ" localSheetId="0" hidden="1">{#N/A,#N/A,FALSE,"운반시간"}</definedName>
    <definedName name="ㄹㅍ" hidden="1">{#N/A,#N/A,FALSE,"운반시간"}</definedName>
    <definedName name="ㄹ허ㅗ러ㅗ" localSheetId="1">BlankMacro1</definedName>
    <definedName name="ㄹ허ㅗ러ㅗ" localSheetId="4">BlankMacro1</definedName>
    <definedName name="ㄹ허ㅗ러ㅗ" localSheetId="2">BlankMacro1</definedName>
    <definedName name="ㄹ허ㅗ러ㅗ" localSheetId="0">BlankMacro1</definedName>
    <definedName name="ㄹ허ㅗ러ㅗ">BlankMacro1</definedName>
    <definedName name="ㄹ호" localSheetId="1" hidden="1">#REF!</definedName>
    <definedName name="ㄹ호" localSheetId="4" hidden="1">#REF!</definedName>
    <definedName name="ㄹ호" localSheetId="2" hidden="1">#REF!</definedName>
    <definedName name="ㄹ호" localSheetId="0" hidden="1">#REF!</definedName>
    <definedName name="ㄹ호" hidden="1">#REF!</definedName>
    <definedName name="ㄹ호ㅓ" localSheetId="4">'6월 1차분 RACK 추락방지망 물량 산출서'!ㄹ호ㅓ</definedName>
    <definedName name="ㄹ호ㅓ" localSheetId="2">'9월 3차분 RACK 추락방지망 물량 산출서'!ㄹ호ㅓ</definedName>
    <definedName name="ㄹ호ㅓ" localSheetId="0">'RACK 추락방지망 설치 계약물량'!ㄹ호ㅓ</definedName>
    <definedName name="ㄹ호ㅓ">[0]!ㄹ호ㅓ</definedName>
    <definedName name="ㄹ호ㅓㅏ퓨ㅜㅡ" localSheetId="4">'6월 1차분 RACK 추락방지망 물량 산출서'!ㄹ호ㅓㅏ퓨ㅜㅡ</definedName>
    <definedName name="ㄹ호ㅓㅏ퓨ㅜㅡ" localSheetId="2">'9월 3차분 RACK 추락방지망 물량 산출서'!ㄹ호ㅓㅏ퓨ㅜㅡ</definedName>
    <definedName name="ㄹ호ㅓㅏ퓨ㅜㅡ" localSheetId="0">'RACK 추락방지망 설치 계약물량'!ㄹ호ㅓㅏ퓨ㅜㅡ</definedName>
    <definedName name="ㄹ호ㅓㅏ퓨ㅜㅡ">[0]!ㄹ호ㅓㅏ퓨ㅜㅡ</definedName>
    <definedName name="ㄹ호ㅗㅀ" localSheetId="4" hidden="1">{#N/A,#N/A,FALSE,"토공2"}</definedName>
    <definedName name="ㄹ호ㅗㅀ" localSheetId="2" hidden="1">{#N/A,#N/A,FALSE,"토공2"}</definedName>
    <definedName name="ㄹ호ㅗㅀ" localSheetId="0" hidden="1">{#N/A,#N/A,FALSE,"토공2"}</definedName>
    <definedName name="ㄹ호ㅗㅀ" hidden="1">{#N/A,#N/A,FALSE,"토공2"}</definedName>
    <definedName name="ㄹ혼ㄹㅇㅎ" localSheetId="4">'6월 1차분 RACK 추락방지망 물량 산출서'!ㄹ혼ㄹㅇㅎ</definedName>
    <definedName name="ㄹ혼ㄹㅇㅎ" localSheetId="2">'9월 3차분 RACK 추락방지망 물량 산출서'!ㄹ혼ㄹㅇㅎ</definedName>
    <definedName name="ㄹ혼ㄹㅇㅎ" localSheetId="0">'RACK 추락방지망 설치 계약물량'!ㄹ혼ㄹㅇㅎ</definedName>
    <definedName name="ㄹ혼ㄹㅇㅎ">[0]!ㄹ혼ㄹㅇㅎ</definedName>
    <definedName name="ㄹ홀" localSheetId="1">BlankMacro1</definedName>
    <definedName name="ㄹ홀" localSheetId="4">BlankMacro1</definedName>
    <definedName name="ㄹ홀" localSheetId="2">BlankMacro1</definedName>
    <definedName name="ㄹ홀" localSheetId="0">BlankMacro1</definedName>
    <definedName name="ㄹ홀">BlankMacro1</definedName>
    <definedName name="ㄹ휴" localSheetId="4">'6월 1차분 RACK 추락방지망 물량 산출서'!ㄹ휴</definedName>
    <definedName name="ㄹ휴" localSheetId="2">'9월 3차분 RACK 추락방지망 물량 산출서'!ㄹ휴</definedName>
    <definedName name="ㄹ휴" localSheetId="0">'RACK 추락방지망 설치 계약물량'!ㄹ휴</definedName>
    <definedName name="ㄹ휴">[0]!ㄹ휴</definedName>
    <definedName name="ㄹ흐ㅜ" localSheetId="4">'6월 1차분 RACK 추락방지망 물량 산출서'!ㄹ흐ㅜ</definedName>
    <definedName name="ㄹ흐ㅜ" localSheetId="2">'9월 3차분 RACK 추락방지망 물량 산출서'!ㄹ흐ㅜ</definedName>
    <definedName name="ㄹ흐ㅜ" localSheetId="0">'RACK 추락방지망 설치 계약물량'!ㄹ흐ㅜ</definedName>
    <definedName name="ㄹ흐ㅜ">[0]!ㄹ흐ㅜ</definedName>
    <definedName name="라디오">'[1]방배동내역(리라)'!$A$2:$IV$5</definedName>
    <definedName name="래원" localSheetId="4" hidden="1">{#N/A,#N/A,FALSE,"포장2"}</definedName>
    <definedName name="래원" localSheetId="2" hidden="1">{#N/A,#N/A,FALSE,"포장2"}</definedName>
    <definedName name="래원" localSheetId="0" hidden="1">{#N/A,#N/A,FALSE,"포장2"}</definedName>
    <definedName name="래원" hidden="1">{#N/A,#N/A,FALSE,"포장2"}</definedName>
    <definedName name="레미콘수운반DT" localSheetId="4">'6월 1차분 RACK 추락방지망 물량 산출서'!레미콘수운반DT</definedName>
    <definedName name="레미콘수운반DT" localSheetId="2">'9월 3차분 RACK 추락방지망 물량 산출서'!레미콘수운반DT</definedName>
    <definedName name="레미콘수운반DT" localSheetId="0">'RACK 추락방지망 설치 계약물량'!레미콘수운반DT</definedName>
    <definedName name="레미콘수운반DT">[0]!레미콘수운반DT</definedName>
    <definedName name="려ㅛㄹ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려ㅛㄹ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려ㅛㄹ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려ㅛㄹ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로ㅇ호" localSheetId="4">'6월 1차분 RACK 추락방지망 물량 산출서'!로ㅇ호</definedName>
    <definedName name="로ㅇ호" localSheetId="2">'9월 3차분 RACK 추락방지망 물량 산출서'!로ㅇ호</definedName>
    <definedName name="로ㅇ호" localSheetId="0">'RACK 추락방지망 설치 계약물량'!로ㅇ호</definedName>
    <definedName name="로ㅇ호">[0]!로ㅇ호</definedName>
    <definedName name="리비" localSheetId="1" hidden="1">#REF!</definedName>
    <definedName name="리비" localSheetId="4" hidden="1">#REF!</definedName>
    <definedName name="리비" localSheetId="2" hidden="1">#REF!</definedName>
    <definedName name="리비" localSheetId="0" hidden="1">#REF!</definedName>
    <definedName name="리비" hidden="1">#REF!</definedName>
    <definedName name="ㄻㅎ" localSheetId="4" hidden="1">{#N/A,#N/A,FALSE,"골재소요량";#N/A,#N/A,FALSE,"골재소요량"}</definedName>
    <definedName name="ㄻㅎ" localSheetId="2" hidden="1">{#N/A,#N/A,FALSE,"골재소요량";#N/A,#N/A,FALSE,"골재소요량"}</definedName>
    <definedName name="ㄻㅎ" localSheetId="0" hidden="1">{#N/A,#N/A,FALSE,"골재소요량";#N/A,#N/A,FALSE,"골재소요량"}</definedName>
    <definedName name="ㄻㅎ" hidden="1">{#N/A,#N/A,FALSE,"골재소요량";#N/A,#N/A,FALSE,"골재소요량"}</definedName>
    <definedName name="ㅀ" localSheetId="1">#REF!</definedName>
    <definedName name="ㅀ" localSheetId="4">#REF!</definedName>
    <definedName name="ㅀ" localSheetId="2">#REF!</definedName>
    <definedName name="ㅀ" localSheetId="0">#REF!</definedName>
    <definedName name="ㅀ">#REF!</definedName>
    <definedName name="ㅀ낳리ㅏ" localSheetId="4" hidden="1">{#N/A,#N/A,FALSE,"운반시간"}</definedName>
    <definedName name="ㅀ낳리ㅏ" localSheetId="2" hidden="1">{#N/A,#N/A,FALSE,"운반시간"}</definedName>
    <definedName name="ㅀ낳리ㅏ" localSheetId="0" hidden="1">{#N/A,#N/A,FALSE,"운반시간"}</definedName>
    <definedName name="ㅀ낳리ㅏ" hidden="1">{#N/A,#N/A,FALSE,"운반시간"}</definedName>
    <definedName name="ㅀㅅㄱ" localSheetId="4" hidden="1">{#N/A,#N/A,FALSE,"Sheet6"}</definedName>
    <definedName name="ㅀㅅㄱ" localSheetId="2" hidden="1">{#N/A,#N/A,FALSE,"Sheet6"}</definedName>
    <definedName name="ㅀㅅㄱ" localSheetId="0" hidden="1">{#N/A,#N/A,FALSE,"Sheet6"}</definedName>
    <definedName name="ㅀㅅㄱ" hidden="1">{#N/A,#N/A,FALSE,"Sheet6"}</definedName>
    <definedName name="ㅀ어" localSheetId="4">'6월 1차분 RACK 추락방지망 물량 산출서'!ㅀ어</definedName>
    <definedName name="ㅀ어" localSheetId="2">'9월 3차분 RACK 추락방지망 물량 산출서'!ㅀ어</definedName>
    <definedName name="ㅀ어" localSheetId="0">'RACK 추락방지망 설치 계약물량'!ㅀ어</definedName>
    <definedName name="ㅀ어">[0]!ㅀ어</definedName>
    <definedName name="ㅀㅓㅜ" localSheetId="4" hidden="1">{#N/A,#N/A,FALSE,"단가표지"}</definedName>
    <definedName name="ㅀㅓㅜ" localSheetId="2" hidden="1">{#N/A,#N/A,FALSE,"단가표지"}</definedName>
    <definedName name="ㅀㅓㅜ" localSheetId="0" hidden="1">{#N/A,#N/A,FALSE,"단가표지"}</definedName>
    <definedName name="ㅀㅓㅜ" hidden="1">{#N/A,#N/A,FALSE,"단가표지"}</definedName>
    <definedName name="ㅁ" localSheetId="1" hidden="1">[46]차액보증!#REF!</definedName>
    <definedName name="ㅁ" localSheetId="4" hidden="1">[46]차액보증!#REF!</definedName>
    <definedName name="ㅁ" localSheetId="2" hidden="1">[46]차액보증!#REF!</definedName>
    <definedName name="ㅁ" localSheetId="0" hidden="1">[46]차액보증!#REF!</definedName>
    <definedName name="ㅁ" hidden="1">[46]차액보증!#REF!</definedName>
    <definedName name="ㅁ0" localSheetId="1">#REF!</definedName>
    <definedName name="ㅁ0" localSheetId="4">#REF!</definedName>
    <definedName name="ㅁ0" localSheetId="2">#REF!</definedName>
    <definedName name="ㅁ0" localSheetId="0">#REF!</definedName>
    <definedName name="ㅁ0">#REF!</definedName>
    <definedName name="ㅁ1" localSheetId="1">#REF!</definedName>
    <definedName name="ㅁ1" localSheetId="4">#REF!</definedName>
    <definedName name="ㅁ1" localSheetId="2">#REF!</definedName>
    <definedName name="ㅁ1" localSheetId="0">#REF!</definedName>
    <definedName name="ㅁ1">#REF!</definedName>
    <definedName name="ㅁ100" localSheetId="1">#REF!</definedName>
    <definedName name="ㅁ100" localSheetId="4">#REF!</definedName>
    <definedName name="ㅁ100" localSheetId="2">#REF!</definedName>
    <definedName name="ㅁ100" localSheetId="0">#REF!</definedName>
    <definedName name="ㅁ100">#REF!</definedName>
    <definedName name="ㅁ1122" localSheetId="1">#REF!</definedName>
    <definedName name="ㅁ1122" localSheetId="4">#REF!</definedName>
    <definedName name="ㅁ1122" localSheetId="2">#REF!</definedName>
    <definedName name="ㅁ1122" localSheetId="0">#REF!</definedName>
    <definedName name="ㅁ1122">#REF!</definedName>
    <definedName name="ㅁ134" localSheetId="1">#REF!</definedName>
    <definedName name="ㅁ134" localSheetId="4">#REF!</definedName>
    <definedName name="ㅁ134" localSheetId="2">#REF!</definedName>
    <definedName name="ㅁ134" localSheetId="0">#REF!</definedName>
    <definedName name="ㅁ134">#REF!</definedName>
    <definedName name="ㅁ139" localSheetId="1">#REF!</definedName>
    <definedName name="ㅁ139" localSheetId="4">#REF!</definedName>
    <definedName name="ㅁ139" localSheetId="2">#REF!</definedName>
    <definedName name="ㅁ139" localSheetId="0">#REF!</definedName>
    <definedName name="ㅁ139">#REF!</definedName>
    <definedName name="ㅁ170" localSheetId="1">[120]저!#REF!</definedName>
    <definedName name="ㅁ170" localSheetId="4">[120]저!#REF!</definedName>
    <definedName name="ㅁ170" localSheetId="2">[120]저!#REF!</definedName>
    <definedName name="ㅁ170" localSheetId="0">[120]저!#REF!</definedName>
    <definedName name="ㅁ170">[120]저!#REF!</definedName>
    <definedName name="ㅁ222" localSheetId="1">#REF!</definedName>
    <definedName name="ㅁ222" localSheetId="4">#REF!</definedName>
    <definedName name="ㅁ222" localSheetId="2">#REF!</definedName>
    <definedName name="ㅁ222" localSheetId="0">#REF!</definedName>
    <definedName name="ㅁ222">#REF!</definedName>
    <definedName name="ㅁ60" localSheetId="1">[121]직노!#REF!</definedName>
    <definedName name="ㅁ60" localSheetId="4">[121]직노!#REF!</definedName>
    <definedName name="ㅁ60" localSheetId="2">[121]직노!#REF!</definedName>
    <definedName name="ㅁ60" localSheetId="0">[121]직노!#REF!</definedName>
    <definedName name="ㅁ60">[121]직노!#REF!</definedName>
    <definedName name="ㅁ8529" localSheetId="1">[122]일위대가!#REF!</definedName>
    <definedName name="ㅁ8529" localSheetId="4">[122]일위대가!#REF!</definedName>
    <definedName name="ㅁ8529" localSheetId="2">[122]일위대가!#REF!</definedName>
    <definedName name="ㅁ8529" localSheetId="0">[122]일위대가!#REF!</definedName>
    <definedName name="ㅁ8529">[122]일위대가!#REF!</definedName>
    <definedName name="ㅁ9" localSheetId="1">#REF!</definedName>
    <definedName name="ㅁ9" localSheetId="4">#REF!</definedName>
    <definedName name="ㅁ9" localSheetId="2">#REF!</definedName>
    <definedName name="ㅁ9" localSheetId="0">#REF!</definedName>
    <definedName name="ㅁ9">#REF!</definedName>
    <definedName name="ㅁㄴ" localSheetId="4" hidden="1">{#N/A,#N/A,FALSE,"현장 NCR 분석";#N/A,#N/A,FALSE,"현장품질감사";#N/A,#N/A,FALSE,"현장품질감사"}</definedName>
    <definedName name="ㅁㄴ" localSheetId="2" hidden="1">{#N/A,#N/A,FALSE,"현장 NCR 분석";#N/A,#N/A,FALSE,"현장품질감사";#N/A,#N/A,FALSE,"현장품질감사"}</definedName>
    <definedName name="ㅁㄴ" localSheetId="0" hidden="1">{#N/A,#N/A,FALSE,"현장 NCR 분석";#N/A,#N/A,FALSE,"현장품질감사";#N/A,#N/A,FALSE,"현장품질감사"}</definedName>
    <definedName name="ㅁㄴ" hidden="1">{#N/A,#N/A,FALSE,"현장 NCR 분석";#N/A,#N/A,FALSE,"현장품질감사";#N/A,#N/A,FALSE,"현장품질감사"}</definedName>
    <definedName name="ㅁㄴㄹ" localSheetId="4">'6월 1차분 RACK 추락방지망 물량 산출서'!ㅁㄴㄹ</definedName>
    <definedName name="ㅁㄴㄹ" localSheetId="2">'9월 3차분 RACK 추락방지망 물량 산출서'!ㅁㄴㄹ</definedName>
    <definedName name="ㅁㄴㄹ" localSheetId="0">'RACK 추락방지망 설치 계약물량'!ㅁㄴㄹ</definedName>
    <definedName name="ㅁㄴㄹ">[0]!ㅁㄴㄹ</definedName>
    <definedName name="ㅁㄴㄹㅇㅎ" localSheetId="4">'6월 1차분 RACK 추락방지망 물량 산출서'!ㅁㄴㄹㅇㅎ</definedName>
    <definedName name="ㅁㄴㄹㅇㅎ" localSheetId="2">'9월 3차분 RACK 추락방지망 물량 산출서'!ㅁㄴㄹㅇㅎ</definedName>
    <definedName name="ㅁㄴㄹㅇㅎ" localSheetId="0">'RACK 추락방지망 설치 계약물량'!ㅁㄴㄹㅇㅎ</definedName>
    <definedName name="ㅁㄴㄹㅇㅎ">[0]!ㅁㄴㄹㅇㅎ</definedName>
    <definedName name="ㅁㄴㅁㅇ" localSheetId="1">#REF!</definedName>
    <definedName name="ㅁㄴㅁㅇ" localSheetId="4">#REF!</definedName>
    <definedName name="ㅁㄴㅁㅇ" localSheetId="2">#REF!</definedName>
    <definedName name="ㅁㄴㅁㅇ" localSheetId="0">#REF!</definedName>
    <definedName name="ㅁㄴㅁㅇ">#REF!</definedName>
    <definedName name="ㅁㄴㅇㄹ" localSheetId="4">'6월 1차분 RACK 추락방지망 물량 산출서'!ㅁㄴㅇㄹ</definedName>
    <definedName name="ㅁㄴㅇㄹ" localSheetId="2">'9월 3차분 RACK 추락방지망 물량 산출서'!ㅁㄴㅇㄹ</definedName>
    <definedName name="ㅁㄴㅇㄹ" localSheetId="0">'RACK 추락방지망 설치 계약물량'!ㅁㄴㅇㄹ</definedName>
    <definedName name="ㅁㄴㅇㄹ">[0]!ㅁㄴㅇㄹ</definedName>
    <definedName name="ㅁㄴㅇㅀ픁" localSheetId="4">'6월 1차분 RACK 추락방지망 물량 산출서'!ㅁㄴㅇㅀ픁</definedName>
    <definedName name="ㅁㄴㅇㅀ픁" localSheetId="2">'9월 3차분 RACK 추락방지망 물량 산출서'!ㅁㄴㅇㅀ픁</definedName>
    <definedName name="ㅁㄴㅇㅀ픁" localSheetId="0">'RACK 추락방지망 설치 계약물량'!ㅁㄴㅇㅀ픁</definedName>
    <definedName name="ㅁㄴㅇㅀ픁">[0]!ㅁㄴㅇㅀ픁</definedName>
    <definedName name="ㅁㄴㅇㅁㄴㅇㅁㄴ" localSheetId="1">#REF!</definedName>
    <definedName name="ㅁㄴㅇㅁㄴㅇㅁㄴ" localSheetId="4">#REF!</definedName>
    <definedName name="ㅁㄴㅇㅁㄴㅇㅁㄴ" localSheetId="2">#REF!</definedName>
    <definedName name="ㅁㄴㅇㅁㄴㅇㅁㄴ" localSheetId="0">#REF!</definedName>
    <definedName name="ㅁㄴㅇㅁㄴㅇㅁㄴ">#REF!</definedName>
    <definedName name="ㅁㄷㅈㄱ" localSheetId="4">'6월 1차분 RACK 추락방지망 물량 산출서'!ㅁㄷㅈㄱ</definedName>
    <definedName name="ㅁㄷㅈㄱ" localSheetId="2">'9월 3차분 RACK 추락방지망 물량 산출서'!ㅁㄷㅈㄱ</definedName>
    <definedName name="ㅁㄷㅈㄱ" localSheetId="0">'RACK 추락방지망 설치 계약물량'!ㅁㄷㅈㄱ</definedName>
    <definedName name="ㅁㄷㅈㄱ">[0]!ㅁㄷㅈㄱ</definedName>
    <definedName name="ㅁㄻㄻㄻㄻ" localSheetId="1" hidden="1">#REF!</definedName>
    <definedName name="ㅁㄻㄻㄻㄻ" localSheetId="4" hidden="1">#REF!</definedName>
    <definedName name="ㅁㄻㄻㄻㄻ" localSheetId="2" hidden="1">#REF!</definedName>
    <definedName name="ㅁㄻㄻㄻㄻ" localSheetId="0" hidden="1">#REF!</definedName>
    <definedName name="ㅁㄻㄻㄻㄻ" hidden="1">#REF!</definedName>
    <definedName name="ㅁㅁ">[123]카렌스센터계량기설치공사!$A$1:$G$40</definedName>
    <definedName name="ㅁㅁㅁ" localSheetId="1" hidden="1">#REF!</definedName>
    <definedName name="ㅁㅁㅁ" localSheetId="4" hidden="1">#REF!</definedName>
    <definedName name="ㅁㅁㅁ" localSheetId="2" hidden="1">#REF!</definedName>
    <definedName name="ㅁㅁㅁ" localSheetId="0" hidden="1">#REF!</definedName>
    <definedName name="ㅁㅁㅁ" hidden="1">#REF!</definedName>
    <definedName name="ㅁㅁㅁㅁㅁ" localSheetId="4" hidden="1">{#N/A,#N/A,FALSE,"사업총괄";#N/A,#N/A,FALSE,"장비사업";#N/A,#N/A,FALSE,"철구사업";#N/A,#N/A,FALSE,"준설사업"}</definedName>
    <definedName name="ㅁㅁㅁㅁㅁ" localSheetId="2" hidden="1">{#N/A,#N/A,FALSE,"사업총괄";#N/A,#N/A,FALSE,"장비사업";#N/A,#N/A,FALSE,"철구사업";#N/A,#N/A,FALSE,"준설사업"}</definedName>
    <definedName name="ㅁㅁㅁㅁㅁ" localSheetId="0" hidden="1">{#N/A,#N/A,FALSE,"사업총괄";#N/A,#N/A,FALSE,"장비사업";#N/A,#N/A,FALSE,"철구사업";#N/A,#N/A,FALSE,"준설사업"}</definedName>
    <definedName name="ㅁㅁㅁㅁㅁ" hidden="1">{#N/A,#N/A,FALSE,"사업총괄";#N/A,#N/A,FALSE,"장비사업";#N/A,#N/A,FALSE,"철구사업";#N/A,#N/A,FALSE,"준설사업"}</definedName>
    <definedName name="ㅁㅁㅁㅁㅁㅁ" localSheetId="1" hidden="1">#REF!</definedName>
    <definedName name="ㅁㅁㅁㅁㅁㅁ" localSheetId="4" hidden="1">#REF!</definedName>
    <definedName name="ㅁㅁㅁㅁㅁㅁ" localSheetId="2" hidden="1">#REF!</definedName>
    <definedName name="ㅁㅁㅁㅁㅁㅁ" localSheetId="0" hidden="1">#REF!</definedName>
    <definedName name="ㅁㅁㅁㅁㅁㅁ" hidden="1">#REF!</definedName>
    <definedName name="ㅁㅇㄶ" localSheetId="4">'6월 1차분 RACK 추락방지망 물량 산출서'!ㅁㅇㄶ</definedName>
    <definedName name="ㅁㅇㄶ" localSheetId="2">'9월 3차분 RACK 추락방지망 물량 산출서'!ㅁㅇㄶ</definedName>
    <definedName name="ㅁㅇㄶ" localSheetId="0">'RACK 추락방지망 설치 계약물량'!ㅁㅇㄶ</definedName>
    <definedName name="ㅁㅇㄶ">[0]!ㅁㅇㄶ</definedName>
    <definedName name="ㅁㅈㄷㄱㅁ" localSheetId="4" hidden="1">{#N/A,#N/A,FALSE,"CCTV"}</definedName>
    <definedName name="ㅁㅈㄷㄱㅁ" localSheetId="2" hidden="1">{#N/A,#N/A,FALSE,"CCTV"}</definedName>
    <definedName name="ㅁㅈㄷㄱㅁ" localSheetId="0" hidden="1">{#N/A,#N/A,FALSE,"CCTV"}</definedName>
    <definedName name="ㅁㅈㄷㄱㅁ" hidden="1">{#N/A,#N/A,FALSE,"CCTV"}</definedName>
    <definedName name="ㅁㅎㄿ" localSheetId="4">'6월 1차분 RACK 추락방지망 물량 산출서'!ㅁㅎㄿ</definedName>
    <definedName name="ㅁㅎㄿ" localSheetId="2">'9월 3차분 RACK 추락방지망 물량 산출서'!ㅁㅎㄿ</definedName>
    <definedName name="ㅁㅎㄿ" localSheetId="0">'RACK 추락방지망 설치 계약물량'!ㅁㅎㄿ</definedName>
    <definedName name="ㅁㅎㄿ">[0]!ㅁㅎㄿ</definedName>
    <definedName name="마" localSheetId="1">'[124]1차설계변경내역'!#REF!</definedName>
    <definedName name="마" localSheetId="4">'[124]1차설계변경내역'!#REF!</definedName>
    <definedName name="마" localSheetId="2">'[124]1차설계변경내역'!#REF!</definedName>
    <definedName name="마" localSheetId="0">'[124]1차설계변경내역'!#REF!</definedName>
    <definedName name="마">'[124]1차설계변경내역'!#REF!</definedName>
    <definedName name="마가목R3">[80]데이타!$E$160</definedName>
    <definedName name="마가목R5">[80]데이타!$E$161</definedName>
    <definedName name="마가목R7">[80]데이타!$E$162</definedName>
    <definedName name="마감공사비A3" localSheetId="1">[125]유림골조!#REF!</definedName>
    <definedName name="마감공사비A3" localSheetId="4">[125]유림골조!#REF!</definedName>
    <definedName name="마감공사비A3" localSheetId="2">[125]유림골조!#REF!</definedName>
    <definedName name="마감공사비A3" localSheetId="0">[125]유림골조!#REF!</definedName>
    <definedName name="마감공사비A3">[125]유림골조!#REF!</definedName>
    <definedName name="마감포">#N/A</definedName>
    <definedName name="마바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마바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마바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마바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말" localSheetId="1">[126]현금!#REF!</definedName>
    <definedName name="말" localSheetId="4">[126]현금!#REF!</definedName>
    <definedName name="말" localSheetId="2">[126]현금!#REF!</definedName>
    <definedName name="말" localSheetId="0">[126]현금!#REF!</definedName>
    <definedName name="말">[126]현금!#REF!</definedName>
    <definedName name="말발도리1003">[80]데이타!$E$163</definedName>
    <definedName name="말발도리1204">[80]데이타!$E$164</definedName>
    <definedName name="말발도리1506">[80]데이타!$E$165</definedName>
    <definedName name="맑은물임대테이블" localSheetId="1">#REF!</definedName>
    <definedName name="맑은물임대테이블" localSheetId="4">#REF!</definedName>
    <definedName name="맑은물임대테이블" localSheetId="2">#REF!</definedName>
    <definedName name="맑은물임대테이블" localSheetId="0">#REF!</definedName>
    <definedName name="맑은물임대테이블">#REF!</definedName>
    <definedName name="매입세산출" localSheetId="1">[14]골조시행!#REF!</definedName>
    <definedName name="매입세산출" localSheetId="4">[14]골조시행!#REF!</definedName>
    <definedName name="매입세산출" localSheetId="2">[14]골조시행!#REF!</definedName>
    <definedName name="매입세산출" localSheetId="0">[14]골조시행!#REF!</definedName>
    <definedName name="매입세산출">[14]골조시행!#REF!</definedName>
    <definedName name="매자0804">[80]데이타!$E$166</definedName>
    <definedName name="매자1005">[80]데이타!$E$167</definedName>
    <definedName name="매출액" localSheetId="1" hidden="1">[127]인사자료총집계!#REF!</definedName>
    <definedName name="매출액" localSheetId="4" hidden="1">[127]인사자료총집계!#REF!</definedName>
    <definedName name="매출액" localSheetId="2" hidden="1">[127]인사자료총집계!#REF!</definedName>
    <definedName name="매출액" localSheetId="0" hidden="1">[127]인사자료총집계!#REF!</definedName>
    <definedName name="매출액" hidden="1">[127]인사자료총집계!#REF!</definedName>
    <definedName name="매화R10">[80]데이타!$E$174</definedName>
    <definedName name="매화R4">[80]데이타!$E$171</definedName>
    <definedName name="매화R6">[80]데이타!$E$172</definedName>
    <definedName name="매화R8">[80]데이타!$E$173</definedName>
    <definedName name="맥문동" localSheetId="1">#REF!</definedName>
    <definedName name="맥문동" localSheetId="4">#REF!</definedName>
    <definedName name="맥문동" localSheetId="2">#REF!</definedName>
    <definedName name="맥문동" localSheetId="0">#REF!</definedName>
    <definedName name="맥문동">#REF!</definedName>
    <definedName name="머릿말" localSheetId="1">[85]!머릿말</definedName>
    <definedName name="머릿말" localSheetId="2">[85]!머릿말</definedName>
    <definedName name="머릿말">[85]!머릿말</definedName>
    <definedName name="메1" localSheetId="1">#REF!</definedName>
    <definedName name="메1" localSheetId="4">#REF!</definedName>
    <definedName name="메1" localSheetId="2">#REF!</definedName>
    <definedName name="메1" localSheetId="0">#REF!</definedName>
    <definedName name="메1">#REF!</definedName>
    <definedName name="메2" localSheetId="1">#REF!</definedName>
    <definedName name="메2" localSheetId="4">#REF!</definedName>
    <definedName name="메2" localSheetId="2">#REF!</definedName>
    <definedName name="메2" localSheetId="0">#REF!</definedName>
    <definedName name="메2">#REF!</definedName>
    <definedName name="메타B10">[80]데이타!$E$179</definedName>
    <definedName name="메타B12">[80]데이타!$E$180</definedName>
    <definedName name="메타B15">[80]데이타!$E$181</definedName>
    <definedName name="메타B18">[80]데이타!$E$182</definedName>
    <definedName name="메타B4">[80]데이타!$E$175</definedName>
    <definedName name="메타B5">[80]데이타!$E$176</definedName>
    <definedName name="메타B6">[80]데이타!$E$177</definedName>
    <definedName name="메타B8">[80]데이타!$E$178</definedName>
    <definedName name="면적" localSheetId="1">#REF!</definedName>
    <definedName name="면적" localSheetId="4">#REF!</definedName>
    <definedName name="면적" localSheetId="2">#REF!</definedName>
    <definedName name="면적" localSheetId="0">#REF!</definedName>
    <definedName name="면적">#REF!</definedName>
    <definedName name="명일" localSheetId="4" hidden="1">{#N/A,#N/A,FALSE,"속도"}</definedName>
    <definedName name="명일" localSheetId="2" hidden="1">{#N/A,#N/A,FALSE,"속도"}</definedName>
    <definedName name="명일" localSheetId="0" hidden="1">{#N/A,#N/A,FALSE,"속도"}</definedName>
    <definedName name="명일" hidden="1">{#N/A,#N/A,FALSE,"속도"}</definedName>
    <definedName name="명자0604">[80]데이타!$E$183</definedName>
    <definedName name="명자0805">[80]데이타!$E$184</definedName>
    <definedName name="명자1006">[80]데이타!$E$185</definedName>
    <definedName name="명자1208">[80]데이타!$E$186</definedName>
    <definedName name="명칭" localSheetId="1">#REF!</definedName>
    <definedName name="명칭" localSheetId="4">#REF!</definedName>
    <definedName name="명칭" localSheetId="2">#REF!</definedName>
    <definedName name="명칭" localSheetId="0">#REF!</definedName>
    <definedName name="명칭">#REF!</definedName>
    <definedName name="모감주R10">[80]데이타!$E$190</definedName>
    <definedName name="모감주R4">[80]데이타!$E$187</definedName>
    <definedName name="모감주R6">[80]데이타!$E$188</definedName>
    <definedName name="모감주R8">[80]데이타!$E$189</definedName>
    <definedName name="모과2005">[80]데이타!$E$191</definedName>
    <definedName name="모과2507">[80]데이타!$E$192</definedName>
    <definedName name="모과R10">[80]데이타!$E$195</definedName>
    <definedName name="모과R12">[80]데이타!$E$196</definedName>
    <definedName name="모과R15">[80]데이타!$E$197</definedName>
    <definedName name="모과R20">[80]데이타!$E$198</definedName>
    <definedName name="모과R25">[80]데이타!$E$199</definedName>
    <definedName name="모과R5">[80]데이타!$E$193</definedName>
    <definedName name="모과R8">[80]데이타!$E$194</definedName>
    <definedName name="모과나무" localSheetId="1">#REF!</definedName>
    <definedName name="모과나무" localSheetId="4">#REF!</definedName>
    <definedName name="모과나무" localSheetId="2">#REF!</definedName>
    <definedName name="모과나무" localSheetId="0">#REF!</definedName>
    <definedName name="모과나무">#REF!</definedName>
    <definedName name="모데ㅎ하우스건립비">#N/A</definedName>
    <definedName name="모델하우스건립비">#N/A</definedName>
    <definedName name="모란5가지">[80]데이타!$E$200</definedName>
    <definedName name="모란6가지">[80]데이타!$E$201</definedName>
    <definedName name="모래" localSheetId="1">#REF!</definedName>
    <definedName name="모래" localSheetId="4">#REF!</definedName>
    <definedName name="모래" localSheetId="2">#REF!</definedName>
    <definedName name="모래" localSheetId="0">#REF!</definedName>
    <definedName name="모래">#REF!</definedName>
    <definedName name="모래운반" localSheetId="4">'6월 1차분 RACK 추락방지망 물량 산출서'!모래운반</definedName>
    <definedName name="모래운반" localSheetId="2">'9월 3차분 RACK 추락방지망 물량 산출서'!모래운반</definedName>
    <definedName name="모래운반" localSheetId="0">'RACK 추락방지망 설치 계약물량'!모래운반</definedName>
    <definedName name="모래운반">[0]!모래운반</definedName>
    <definedName name="모래포설150" localSheetId="1">INT((#REF!*0.0874)*1.1)</definedName>
    <definedName name="모래포설150" localSheetId="4">INT((#REF!*0.0874)*1.1)</definedName>
    <definedName name="모래포설150" localSheetId="2">INT((#REF!*0.0874)*1.1)</definedName>
    <definedName name="모래포설150" localSheetId="0">INT((#REF!*0.0874)*1.1)</definedName>
    <definedName name="모래포설150">INT((#REF!*0.0874)*1.1)</definedName>
    <definedName name="모래포설200" localSheetId="1">INT((#REF!*0.0915)*1.1)</definedName>
    <definedName name="모래포설200" localSheetId="4">INT((#REF!*0.0915)*1.1)</definedName>
    <definedName name="모래포설200" localSheetId="2">INT((#REF!*0.0915)*1.1)</definedName>
    <definedName name="모래포설200" localSheetId="0">INT((#REF!*0.0915)*1.1)</definedName>
    <definedName name="모래포설200">INT((#REF!*0.0915)*1.1)</definedName>
    <definedName name="목도" localSheetId="1">#REF!</definedName>
    <definedName name="목도" localSheetId="4">#REF!</definedName>
    <definedName name="목도" localSheetId="2">#REF!</definedName>
    <definedName name="목도" localSheetId="0">#REF!</definedName>
    <definedName name="목도">#REF!</definedName>
    <definedName name="목도공" localSheetId="1">#REF!</definedName>
    <definedName name="목도공" localSheetId="4">#REF!</definedName>
    <definedName name="목도공" localSheetId="2">#REF!</definedName>
    <definedName name="목도공" localSheetId="0">#REF!</definedName>
    <definedName name="목도공">#REF!</definedName>
    <definedName name="목련R10">[80]데이타!$E$206</definedName>
    <definedName name="목련R12">[80]데이타!$E$207</definedName>
    <definedName name="목련R15">[80]데이타!$E$208</definedName>
    <definedName name="목련R20">[80]데이타!$E$209</definedName>
    <definedName name="목련R4">[80]데이타!$E$202</definedName>
    <definedName name="목련R5">[80]데이타!$E$203</definedName>
    <definedName name="목련R6">[80]데이타!$E$204</definedName>
    <definedName name="목련R8">[80]데이타!$E$205</definedName>
    <definedName name="목백합" localSheetId="1">#REF!</definedName>
    <definedName name="목백합" localSheetId="4">#REF!</definedName>
    <definedName name="목백합" localSheetId="2">#REF!</definedName>
    <definedName name="목백합" localSheetId="0">#REF!</definedName>
    <definedName name="목백합">#REF!</definedName>
    <definedName name="목서1506">[80]데이타!$E$213</definedName>
    <definedName name="목서2012">[80]데이타!$E$214</definedName>
    <definedName name="목서2515">[80]데이타!$E$215</definedName>
    <definedName name="목수국1006">[80]데이타!$E$210</definedName>
    <definedName name="목수국1208">[80]데이타!$E$211</definedName>
    <definedName name="목수국1510">[80]데이타!$E$212</definedName>
    <definedName name="목차">[128]Sheet2!$A$2:$G$1752</definedName>
    <definedName name="목표실행" localSheetId="1">[85]!목표실행</definedName>
    <definedName name="목표실행" localSheetId="2">[85]!목표실행</definedName>
    <definedName name="목표실행">[85]!목표실행</definedName>
    <definedName name="목표원가율품의서" localSheetId="1">[85]!목표원가율품의서</definedName>
    <definedName name="목표원가율품의서" localSheetId="2">[85]!목표원가율품의서</definedName>
    <definedName name="목표원가율품의서">[85]!목표원가율품의서</definedName>
    <definedName name="몰라" localSheetId="1">#REF!</definedName>
    <definedName name="몰라" localSheetId="4">#REF!</definedName>
    <definedName name="몰라" localSheetId="2">#REF!</definedName>
    <definedName name="몰라" localSheetId="0">#REF!</definedName>
    <definedName name="몰라">#REF!</definedName>
    <definedName name="몰라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무궁화" localSheetId="1">#REF!</definedName>
    <definedName name="무궁화" localSheetId="4">#REF!</definedName>
    <definedName name="무궁화" localSheetId="2">#REF!</definedName>
    <definedName name="무궁화" localSheetId="0">#REF!</definedName>
    <definedName name="무궁화">#REF!</definedName>
    <definedName name="무궁화1003">[80]데이타!$E$216</definedName>
    <definedName name="무궁화1203">[80]데이타!$E$217</definedName>
    <definedName name="무궁화1504">[80]데이타!$E$218</definedName>
    <definedName name="무궁화1805">[80]데이타!$E$219</definedName>
    <definedName name="무궁화2006">[80]데이타!$E$220</definedName>
    <definedName name="무선안테나공" localSheetId="1">#REF!</definedName>
    <definedName name="무선안테나공" localSheetId="4">#REF!</definedName>
    <definedName name="무선안테나공" localSheetId="2">#REF!</definedName>
    <definedName name="무선안테나공" localSheetId="0">#REF!</definedName>
    <definedName name="무선안테나공">#REF!</definedName>
    <definedName name="문" localSheetId="1">[129]원가계산서!#REF!</definedName>
    <definedName name="문" localSheetId="4">[129]원가계산서!#REF!</definedName>
    <definedName name="문" localSheetId="2">[129]원가계산서!#REF!</definedName>
    <definedName name="문" localSheetId="0">[129]원가계산서!#REF!</definedName>
    <definedName name="문">[129]원가계산서!#REF!</definedName>
    <definedName name="문서" localSheetId="4" hidden="1">{#N/A,#N/A,FALSE,"현장 NCR 분석";#N/A,#N/A,FALSE,"현장품질감사";#N/A,#N/A,FALSE,"현장품질감사"}</definedName>
    <definedName name="문서" localSheetId="2" hidden="1">{#N/A,#N/A,FALSE,"현장 NCR 분석";#N/A,#N/A,FALSE,"현장품질감사";#N/A,#N/A,FALSE,"현장품질감사"}</definedName>
    <definedName name="문서" localSheetId="0" hidden="1">{#N/A,#N/A,FALSE,"현장 NCR 분석";#N/A,#N/A,FALSE,"현장품질감사";#N/A,#N/A,FALSE,"현장품질감사"}</definedName>
    <definedName name="문서" hidden="1">{#N/A,#N/A,FALSE,"현장 NCR 분석";#N/A,#N/A,FALSE,"현장품질감사";#N/A,#N/A,FALSE,"현장품질감사"}</definedName>
    <definedName name="문서의_처음" localSheetId="1">#REF!</definedName>
    <definedName name="문서의_처음" localSheetId="4">#REF!</definedName>
    <definedName name="문서의_처음" localSheetId="2">#REF!</definedName>
    <definedName name="문서의_처음" localSheetId="0">#REF!</definedName>
    <definedName name="문서의_처음">#REF!</definedName>
    <definedName name="문화" localSheetId="1">[130]원가계산서!#REF!</definedName>
    <definedName name="문화" localSheetId="4">[130]원가계산서!#REF!</definedName>
    <definedName name="문화" localSheetId="2">[130]원가계산서!#REF!</definedName>
    <definedName name="문화" localSheetId="0">[130]원가계산서!#REF!</definedName>
    <definedName name="문화">[130]원가계산서!#REF!</definedName>
    <definedName name="문화1" localSheetId="1">[131]원가계산서!#REF!</definedName>
    <definedName name="문화1" localSheetId="4">[131]원가계산서!#REF!</definedName>
    <definedName name="문화1" localSheetId="2">[131]원가계산서!#REF!</definedName>
    <definedName name="문화1" localSheetId="0">[131]원가계산서!#REF!</definedName>
    <definedName name="문화1">[131]원가계산서!#REF!</definedName>
    <definedName name="문화5" localSheetId="1">[130]원가계산서!#REF!</definedName>
    <definedName name="문화5" localSheetId="4">[130]원가계산서!#REF!</definedName>
    <definedName name="문화5" localSheetId="2">[130]원가계산서!#REF!</definedName>
    <definedName name="문화5" localSheetId="0">[130]원가계산서!#REF!</definedName>
    <definedName name="문화5">[130]원가계산서!#REF!</definedName>
    <definedName name="문화A" localSheetId="1">[131]원가계산서!#REF!</definedName>
    <definedName name="문화A" localSheetId="4">[131]원가계산서!#REF!</definedName>
    <definedName name="문화A" localSheetId="2">[131]원가계산서!#REF!</definedName>
    <definedName name="문화A" localSheetId="0">[131]원가계산서!#REF!</definedName>
    <definedName name="문화A">[131]원가계산서!#REF!</definedName>
    <definedName name="문화정보" localSheetId="1">[132]원가계산서!#REF!</definedName>
    <definedName name="문화정보" localSheetId="4">[132]원가계산서!#REF!</definedName>
    <definedName name="문화정보" localSheetId="2">[132]원가계산서!#REF!</definedName>
    <definedName name="문화정보" localSheetId="0">[132]원가계산서!#REF!</definedName>
    <definedName name="문화정보">[132]원가계산서!#REF!</definedName>
    <definedName name="문화정보1" localSheetId="1">[133]원가계산서!#REF!</definedName>
    <definedName name="문화정보1" localSheetId="4">[133]원가계산서!#REF!</definedName>
    <definedName name="문화정보1" localSheetId="2">[133]원가계산서!#REF!</definedName>
    <definedName name="문화정보1" localSheetId="0">[133]원가계산서!#REF!</definedName>
    <definedName name="문화정보1">[133]원가계산서!#REF!</definedName>
    <definedName name="문화정보표지" localSheetId="1">[131]원가계산서!#REF!</definedName>
    <definedName name="문화정보표지" localSheetId="4">[131]원가계산서!#REF!</definedName>
    <definedName name="문화정보표지" localSheetId="2">[131]원가계산서!#REF!</definedName>
    <definedName name="문화정보표지" localSheetId="0">[131]원가계산서!#REF!</definedName>
    <definedName name="문화정보표지">[131]원가계산서!#REF!</definedName>
    <definedName name="물" localSheetId="4">{#N/A,#N/A,FALSE,"이태원철근"}</definedName>
    <definedName name="물" localSheetId="2">{#N/A,#N/A,FALSE,"이태원철근"}</definedName>
    <definedName name="물" localSheetId="0">{#N/A,#N/A,FALSE,"이태원철근"}</definedName>
    <definedName name="물">{#N/A,#N/A,FALSE,"이태원철근"}</definedName>
    <definedName name="물가" localSheetId="4">{#N/A,#N/A,FALSE,"이태원철근"}</definedName>
    <definedName name="물가" localSheetId="2">{#N/A,#N/A,FALSE,"이태원철근"}</definedName>
    <definedName name="물가" localSheetId="0">{#N/A,#N/A,FALSE,"이태원철근"}</definedName>
    <definedName name="물가">{#N/A,#N/A,FALSE,"이태원철근"}</definedName>
    <definedName name="물푸레R5">[80]데이타!$E$221</definedName>
    <definedName name="물푸레R6">[80]데이타!$E$222</definedName>
    <definedName name="물푸레R8">[80]데이타!$E$223</definedName>
    <definedName name="뭐가이태원이야" localSheetId="4">{#N/A,#N/A,FALSE,"이태원철근"}</definedName>
    <definedName name="뭐가이태원이야" localSheetId="2">{#N/A,#N/A,FALSE,"이태원철근"}</definedName>
    <definedName name="뭐가이태원이야" localSheetId="0">{#N/A,#N/A,FALSE,"이태원철근"}</definedName>
    <definedName name="뭐가이태원이야">{#N/A,#N/A,FALSE,"이태원철근"}</definedName>
    <definedName name="미선0804">[80]데이타!$E$224</definedName>
    <definedName name="미선1206">[80]데이타!$E$225</definedName>
    <definedName name="미장공" localSheetId="1">#REF!</definedName>
    <definedName name="미장공" localSheetId="4">#REF!</definedName>
    <definedName name="미장공" localSheetId="2">#REF!</definedName>
    <definedName name="미장공" localSheetId="0">#REF!</definedName>
    <definedName name="미장공">#REF!</definedName>
    <definedName name="밋션별" localSheetId="1">#REF!</definedName>
    <definedName name="밋션별" localSheetId="4">#REF!</definedName>
    <definedName name="밋션별" localSheetId="2">#REF!</definedName>
    <definedName name="밋션별" localSheetId="0">#REF!</definedName>
    <definedName name="밋션별">#REF!</definedName>
    <definedName name="ㅂ" localSheetId="4">'6월 1차분 RACK 추락방지망 물량 산출서'!ㅂ</definedName>
    <definedName name="ㅂ" localSheetId="2">'9월 3차분 RACK 추락방지망 물량 산출서'!ㅂ</definedName>
    <definedName name="ㅂ" localSheetId="0">'RACK 추락방지망 설치 계약물량'!ㅂ</definedName>
    <definedName name="ㅂ">[0]!ㅂ</definedName>
    <definedName name="ㅂㄱ" localSheetId="4">'6월 1차분 RACK 추락방지망 물량 산출서'!ㅂㄱ</definedName>
    <definedName name="ㅂㄱ" localSheetId="2">'9월 3차분 RACK 추락방지망 물량 산출서'!ㅂㄱ</definedName>
    <definedName name="ㅂㄱ" localSheetId="0">'RACK 추락방지망 설치 계약물량'!ㅂㄱ</definedName>
    <definedName name="ㅂㄱ">[0]!ㅂㄱ</definedName>
    <definedName name="ㅂㄷ" localSheetId="4">'6월 1차분 RACK 추락방지망 물량 산출서'!ㅂㄷ</definedName>
    <definedName name="ㅂㄷ" localSheetId="2">'9월 3차분 RACK 추락방지망 물량 산출서'!ㅂㄷ</definedName>
    <definedName name="ㅂㄷ" localSheetId="0">'RACK 추락방지망 설치 계약물량'!ㅂㄷ</definedName>
    <definedName name="ㅂㄷ">[0]!ㅂㄷ</definedName>
    <definedName name="ㅂㅂ">'[134]unit 4'!$A$6:$Q$603</definedName>
    <definedName name="ㅂㅈ" localSheetId="4">'6월 1차분 RACK 추락방지망 물량 산출서'!ㅂㅈ</definedName>
    <definedName name="ㅂㅈ" localSheetId="2">'9월 3차분 RACK 추락방지망 물량 산출서'!ㅂㅈ</definedName>
    <definedName name="ㅂㅈ" localSheetId="0">'RACK 추락방지망 설치 계약물량'!ㅂㅈ</definedName>
    <definedName name="ㅂㅈ">[0]!ㅂㅈ</definedName>
    <definedName name="ㅂㅈㄱ" localSheetId="4">'6월 1차분 RACK 추락방지망 물량 산출서'!ㅂㅈㄱ</definedName>
    <definedName name="ㅂㅈㄱ" localSheetId="2">'9월 3차분 RACK 추락방지망 물량 산출서'!ㅂㅈㄱ</definedName>
    <definedName name="ㅂㅈㄱ" localSheetId="0">'RACK 추락방지망 설치 계약물량'!ㅂㅈㄱ</definedName>
    <definedName name="ㅂㅈㄱ">[0]!ㅂㅈㄱ</definedName>
    <definedName name="ㅂㅈㄹ" localSheetId="4" hidden="1">{#N/A,#N/A,FALSE,"포장2"}</definedName>
    <definedName name="ㅂㅈㄹ" localSheetId="2" hidden="1">{#N/A,#N/A,FALSE,"포장2"}</definedName>
    <definedName name="ㅂㅈㄹ" localSheetId="0" hidden="1">{#N/A,#N/A,FALSE,"포장2"}</definedName>
    <definedName name="ㅂㅈㄹ" hidden="1">{#N/A,#N/A,FALSE,"포장2"}</definedName>
    <definedName name="바" localSheetId="4">'6월 1차분 RACK 추락방지망 물량 산출서'!바</definedName>
    <definedName name="바" localSheetId="2">'9월 3차분 RACK 추락방지망 물량 산출서'!바</definedName>
    <definedName name="바" localSheetId="0">'RACK 추락방지망 설치 계약물량'!바</definedName>
    <definedName name="바">[0]!바</definedName>
    <definedName name="박쥐">'[1]방배동내역(리라)'!$A$6:$Q$951</definedName>
    <definedName name="박태기" localSheetId="1">#REF!</definedName>
    <definedName name="박태기" localSheetId="4">#REF!</definedName>
    <definedName name="박태기" localSheetId="2">#REF!</definedName>
    <definedName name="박태기" localSheetId="0">#REF!</definedName>
    <definedName name="박태기">#REF!</definedName>
    <definedName name="반송1012">[80]데이타!$E$148</definedName>
    <definedName name="반송1215">[80]데이타!$E$149</definedName>
    <definedName name="반송1518">[80]데이타!$E$150</definedName>
    <definedName name="반송1520">[80]데이타!$E$151</definedName>
    <definedName name="반송2022">[80]데이타!$E$152</definedName>
    <definedName name="발코니근거" localSheetId="1">[135]새공통!#REF!</definedName>
    <definedName name="발코니근거" localSheetId="4">[135]새공통!#REF!</definedName>
    <definedName name="발코니근거" localSheetId="2">[135]새공통!#REF!</definedName>
    <definedName name="발코니근거" localSheetId="0">[135]새공통!#REF!</definedName>
    <definedName name="발코니근거">[135]새공통!#REF!</definedName>
    <definedName name="방송_인건" localSheetId="1">#REF!</definedName>
    <definedName name="방송_인건" localSheetId="4">#REF!</definedName>
    <definedName name="방송_인건" localSheetId="2">#REF!</definedName>
    <definedName name="방송_인건" localSheetId="0">#REF!</definedName>
    <definedName name="방송_인건">#REF!</definedName>
    <definedName name="방송_자재" localSheetId="1">#REF!</definedName>
    <definedName name="방송_자재" localSheetId="4">#REF!</definedName>
    <definedName name="방송_자재" localSheetId="2">#REF!</definedName>
    <definedName name="방송_자재" localSheetId="0">#REF!</definedName>
    <definedName name="방송_자재">#REF!</definedName>
    <definedName name="방수공" localSheetId="1">#REF!</definedName>
    <definedName name="방수공" localSheetId="4">#REF!</definedName>
    <definedName name="방수공" localSheetId="2">#REF!</definedName>
    <definedName name="방수공" localSheetId="0">#REF!</definedName>
    <definedName name="방수공">#REF!</definedName>
    <definedName name="배">'[1]방배동내역(리라)'!$A$6:$Q$955</definedName>
    <definedName name="배관공" localSheetId="1">#REF!</definedName>
    <definedName name="배관공" localSheetId="4">#REF!</definedName>
    <definedName name="배관공" localSheetId="2">#REF!</definedName>
    <definedName name="배관공" localSheetId="0">#REF!</definedName>
    <definedName name="배관공">#REF!</definedName>
    <definedName name="배롱나무" localSheetId="1">#REF!</definedName>
    <definedName name="배롱나무" localSheetId="4">#REF!</definedName>
    <definedName name="배롱나무" localSheetId="2">#REF!</definedName>
    <definedName name="배롱나무" localSheetId="0">#REF!</definedName>
    <definedName name="배롱나무">#REF!</definedName>
    <definedName name="배선공" localSheetId="1">#REF!</definedName>
    <definedName name="배선공" localSheetId="4">#REF!</definedName>
    <definedName name="배선공" localSheetId="2">#REF!</definedName>
    <definedName name="배선공" localSheetId="0">#REF!</definedName>
    <definedName name="배선공">#REF!</definedName>
    <definedName name="배수공" localSheetId="1">#REF!</definedName>
    <definedName name="배수공" localSheetId="4">#REF!</definedName>
    <definedName name="배수공" localSheetId="2">#REF!</definedName>
    <definedName name="배수공" localSheetId="0">#REF!</definedName>
    <definedName name="배수공">#REF!</definedName>
    <definedName name="배수구조물" localSheetId="1">#REF!</definedName>
    <definedName name="배수구조물" localSheetId="4">#REF!</definedName>
    <definedName name="배수구조물" localSheetId="2">#REF!</definedName>
    <definedName name="배수구조물" localSheetId="0">#REF!</definedName>
    <definedName name="배수구조물">#REF!</definedName>
    <definedName name="배전전공" localSheetId="1">#REF!</definedName>
    <definedName name="배전전공" localSheetId="4">#REF!</definedName>
    <definedName name="배전전공" localSheetId="2">#REF!</definedName>
    <definedName name="배전전공" localSheetId="0">#REF!</definedName>
    <definedName name="배전전공">#REF!</definedName>
    <definedName name="뱌" localSheetId="4">'6월 1차분 RACK 추락방지망 물량 산출서'!뱌</definedName>
    <definedName name="뱌" localSheetId="2">'9월 3차분 RACK 추락방지망 물량 산출서'!뱌</definedName>
    <definedName name="뱌" localSheetId="0">'RACK 추락방지망 설치 계약물량'!뱌</definedName>
    <definedName name="뱌">[0]!뱌</definedName>
    <definedName name="버티">#N/A</definedName>
    <definedName name="번호" localSheetId="1">#REF!</definedName>
    <definedName name="번호" localSheetId="4">#REF!</definedName>
    <definedName name="번호" localSheetId="2">#REF!</definedName>
    <definedName name="번호" localSheetId="0">#REF!</definedName>
    <definedName name="번호">#REF!</definedName>
    <definedName name="벌개" localSheetId="1">#REF!</definedName>
    <definedName name="벌개" localSheetId="4">#REF!</definedName>
    <definedName name="벌개" localSheetId="2">#REF!</definedName>
    <definedName name="벌개" localSheetId="0">#REF!</definedName>
    <definedName name="벌개">#REF!</definedName>
    <definedName name="범위" localSheetId="1">#REF!</definedName>
    <definedName name="범위" localSheetId="4">#REF!</definedName>
    <definedName name="범위" localSheetId="2">#REF!</definedName>
    <definedName name="범위" localSheetId="0">#REF!</definedName>
    <definedName name="범위">#REF!</definedName>
    <definedName name="벙" localSheetId="4" hidden="1">{#N/A,#N/A,FALSE,"Sheet6"}</definedName>
    <definedName name="벙" localSheetId="2" hidden="1">{#N/A,#N/A,FALSE,"Sheet6"}</definedName>
    <definedName name="벙" localSheetId="0" hidden="1">{#N/A,#N/A,FALSE,"Sheet6"}</definedName>
    <definedName name="벙" hidden="1">{#N/A,#N/A,FALSE,"Sheet6"}</definedName>
    <definedName name="벼" localSheetId="4">'6월 1차분 RACK 추락방지망 물량 산출서'!벼</definedName>
    <definedName name="벼" localSheetId="2">'9월 3차분 RACK 추락방지망 물량 산출서'!벼</definedName>
    <definedName name="벼" localSheetId="0">'RACK 추락방지망 설치 계약물량'!벼</definedName>
    <definedName name="벼">[0]!벼</definedName>
    <definedName name="변경개요" localSheetId="1" hidden="1">[82]개산공사비!#REF!</definedName>
    <definedName name="변경개요" localSheetId="4" hidden="1">[82]개산공사비!#REF!</definedName>
    <definedName name="변경개요" localSheetId="2" hidden="1">[82]개산공사비!#REF!</definedName>
    <definedName name="변경개요" localSheetId="0" hidden="1">[82]개산공사비!#REF!</definedName>
    <definedName name="변경개요" hidden="1">[82]개산공사비!#REF!</definedName>
    <definedName name="변경개요2" localSheetId="1" hidden="1">[136]개산공사비!#REF!</definedName>
    <definedName name="변경개요2" localSheetId="4" hidden="1">[136]개산공사비!#REF!</definedName>
    <definedName name="변경개요2" localSheetId="2" hidden="1">[136]개산공사비!#REF!</definedName>
    <definedName name="변경개요2" localSheetId="0" hidden="1">[136]개산공사비!#REF!</definedName>
    <definedName name="변경개요2" hidden="1">[136]개산공사비!#REF!</definedName>
    <definedName name="변경후개요" localSheetId="1" hidden="1">[136]개산공사비!#REF!</definedName>
    <definedName name="변경후개요" localSheetId="4" hidden="1">[136]개산공사비!#REF!</definedName>
    <definedName name="변경후개요" localSheetId="2" hidden="1">[136]개산공사비!#REF!</definedName>
    <definedName name="변경후개요" localSheetId="0" hidden="1">[136]개산공사비!#REF!</definedName>
    <definedName name="변경후개요" hidden="1">[136]개산공사비!#REF!</definedName>
    <definedName name="병천" localSheetId="1">#REF!</definedName>
    <definedName name="병천" localSheetId="4">#REF!</definedName>
    <definedName name="병천" localSheetId="2">#REF!</definedName>
    <definedName name="병천" localSheetId="0">#REF!</definedName>
    <definedName name="병천">#REF!</definedName>
    <definedName name="보강토등기타" localSheetId="1">#REF!</definedName>
    <definedName name="보강토등기타" localSheetId="4">#REF!</definedName>
    <definedName name="보강토등기타" localSheetId="2">#REF!</definedName>
    <definedName name="보강토등기타" localSheetId="0">#REF!</definedName>
    <definedName name="보강토등기타">#REF!</definedName>
    <definedName name="보링" localSheetId="4" hidden="1">{#N/A,#N/A,FALSE,"포장2"}</definedName>
    <definedName name="보링" localSheetId="2" hidden="1">{#N/A,#N/A,FALSE,"포장2"}</definedName>
    <definedName name="보링" localSheetId="0" hidden="1">{#N/A,#N/A,FALSE,"포장2"}</definedName>
    <definedName name="보링" hidden="1">{#N/A,#N/A,FALSE,"포장2"}</definedName>
    <definedName name="보오링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통인부">[91]데이타!$E$659</definedName>
    <definedName name="보통인부B10">[80]식재인부!$C$24</definedName>
    <definedName name="보통인부B4이하">[80]식재인부!$C$18</definedName>
    <definedName name="보통인부B5">[80]식재인부!$C$19</definedName>
    <definedName name="보통인부B6">[80]식재인부!$C$20</definedName>
    <definedName name="보통인부B8">[80]식재인부!$C$22</definedName>
    <definedName name="보통인부p" localSheetId="1">#REF!</definedName>
    <definedName name="보통인부p" localSheetId="4">#REF!</definedName>
    <definedName name="보통인부p" localSheetId="2">#REF!</definedName>
    <definedName name="보통인부p" localSheetId="0">#REF!</definedName>
    <definedName name="보통인부p">#REF!</definedName>
    <definedName name="보통인부R10">[80]식재인부!$C$54</definedName>
    <definedName name="보통인부R12">[80]식재인부!$C$56</definedName>
    <definedName name="보통인부R15">[80]식재인부!$C$59</definedName>
    <definedName name="보통인부R4이하">[80]식재인부!$C$48</definedName>
    <definedName name="보통인부R5">[80]식재인부!$C$49</definedName>
    <definedName name="보통인부R6">[80]식재인부!$C$50</definedName>
    <definedName name="보통인부R7">[80]식재인부!$C$51</definedName>
    <definedName name="보통인부R8">[80]식재인부!$C$52</definedName>
    <definedName name="보할공정표" localSheetId="1">[85]!보할공정표</definedName>
    <definedName name="보할공정표" localSheetId="2">[85]!보할공정표</definedName>
    <definedName name="보할공정표">[85]!보할공정표</definedName>
    <definedName name="본부별판관비" localSheetId="1">'[137]1월'!#REF!</definedName>
    <definedName name="본부별판관비" localSheetId="4">'[137]1월'!#REF!</definedName>
    <definedName name="본부별판관비" localSheetId="2">'[137]1월'!#REF!</definedName>
    <definedName name="본부별판관비" localSheetId="0">'[137]1월'!#REF!</definedName>
    <definedName name="본부별판관비">'[137]1월'!#REF!</definedName>
    <definedName name="봉식결재란" localSheetId="4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봉식결재란" localSheetId="2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봉식결재란" localSheetId="0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봉식결재란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뵤" localSheetId="4">'6월 1차분 RACK 추락방지망 물량 산출서'!뵤</definedName>
    <definedName name="뵤" localSheetId="2">'9월 3차분 RACK 추락방지망 물량 산출서'!뵤</definedName>
    <definedName name="뵤" localSheetId="0">'RACK 추락방지망 설치 계약물량'!뵤</definedName>
    <definedName name="뵤">[0]!뵤</definedName>
    <definedName name="부" localSheetId="4" hidden="1">{#N/A,#N/A,FALSE,"현장 NCR 분석";#N/A,#N/A,FALSE,"현장품질감사";#N/A,#N/A,FALSE,"현장품질감사"}</definedName>
    <definedName name="부" localSheetId="2" hidden="1">{#N/A,#N/A,FALSE,"현장 NCR 분석";#N/A,#N/A,FALSE,"현장품질감사";#N/A,#N/A,FALSE,"현장품질감사"}</definedName>
    <definedName name="부" localSheetId="0" hidden="1">{#N/A,#N/A,FALSE,"현장 NCR 분석";#N/A,#N/A,FALSE,"현장품질감사";#N/A,#N/A,FALSE,"현장품질감사"}</definedName>
    <definedName name="부" hidden="1">{#N/A,#N/A,FALSE,"현장 NCR 분석";#N/A,#N/A,FALSE,"현장품질감사";#N/A,#N/A,FALSE,"현장품질감사"}</definedName>
    <definedName name="부가">[138]총물량!$C$38</definedName>
    <definedName name="부대" localSheetId="1">#REF!</definedName>
    <definedName name="부대" localSheetId="4">#REF!</definedName>
    <definedName name="부대" localSheetId="2">#REF!</definedName>
    <definedName name="부대" localSheetId="0">#REF!</definedName>
    <definedName name="부대">#REF!</definedName>
    <definedName name="부대GROSS">#N/A</definedName>
    <definedName name="부대건축2" localSheetId="1">#REF!</definedName>
    <definedName name="부대건축2" localSheetId="4">#REF!</definedName>
    <definedName name="부대건축2" localSheetId="2">#REF!</definedName>
    <definedName name="부대건축2" localSheetId="0">#REF!</definedName>
    <definedName name="부대건축2">#REF!</definedName>
    <definedName name="부대건축공사비">#N/A</definedName>
    <definedName name="부대공" localSheetId="1">#REF!</definedName>
    <definedName name="부대공" localSheetId="4">#REF!</definedName>
    <definedName name="부대공" localSheetId="2">#REF!</definedName>
    <definedName name="부대공" localSheetId="0">#REF!</definedName>
    <definedName name="부대공">#REF!</definedName>
    <definedName name="부대시설" localSheetId="1">'[139]공통비(전체)'!#REF!</definedName>
    <definedName name="부대시설" localSheetId="4">'[139]공통비(전체)'!#REF!</definedName>
    <definedName name="부대시설" localSheetId="2">'[139]공통비(전체)'!#REF!</definedName>
    <definedName name="부대시설" localSheetId="0">'[139]공통비(전체)'!#REF!</definedName>
    <definedName name="부대시설">'[139]공통비(전체)'!#REF!</definedName>
    <definedName name="부대원가" localSheetId="4" hidden="1">{#N/A,#N/A,FALSE,"배수2"}</definedName>
    <definedName name="부대원가" localSheetId="2" hidden="1">{#N/A,#N/A,FALSE,"배수2"}</definedName>
    <definedName name="부대원가" localSheetId="0" hidden="1">{#N/A,#N/A,FALSE,"배수2"}</definedName>
    <definedName name="부대원가" hidden="1">{#N/A,#N/A,FALSE,"배수2"}</definedName>
    <definedName name="부대원본" localSheetId="4" hidden="1">{#N/A,#N/A,FALSE,"토공2"}</definedName>
    <definedName name="부대원본" localSheetId="2" hidden="1">{#N/A,#N/A,FALSE,"토공2"}</definedName>
    <definedName name="부대원본" localSheetId="0" hidden="1">{#N/A,#N/A,FALSE,"토공2"}</definedName>
    <definedName name="부대원본" hidden="1">{#N/A,#N/A,FALSE,"토공2"}</definedName>
    <definedName name="부대입찰서류작성" localSheetId="1" hidden="1">'[140]갑지(추정)'!#REF!</definedName>
    <definedName name="부대입찰서류작성" localSheetId="4" hidden="1">'[140]갑지(추정)'!#REF!</definedName>
    <definedName name="부대입찰서류작성" localSheetId="2" hidden="1">'[140]갑지(추정)'!#REF!</definedName>
    <definedName name="부대입찰서류작성" localSheetId="0" hidden="1">'[140]갑지(추정)'!#REF!</definedName>
    <definedName name="부대입찰서류작성" hidden="1">'[140]갑지(추정)'!#REF!</definedName>
    <definedName name="부대입찰품의서" localSheetId="1">[85]!부대입찰품의서</definedName>
    <definedName name="부대입찰품의서" localSheetId="2">[85]!부대입찰품의서</definedName>
    <definedName name="부대입찰품의서">[85]!부대입찰품의서</definedName>
    <definedName name="부대찰">[1]건축공사집계표!$A$1:$G$1202</definedName>
    <definedName name="부대토공" localSheetId="4" hidden="1">{#N/A,#N/A,FALSE,"구조2"}</definedName>
    <definedName name="부대토공" localSheetId="2" hidden="1">{#N/A,#N/A,FALSE,"구조2"}</definedName>
    <definedName name="부대토공" localSheetId="0" hidden="1">{#N/A,#N/A,FALSE,"구조2"}</definedName>
    <definedName name="부대토공" hidden="1">{#N/A,#N/A,FALSE,"구조2"}</definedName>
    <definedName name="부산사상" localSheetId="1">'[139]공통비(전체)'!#REF!</definedName>
    <definedName name="부산사상" localSheetId="4">'[139]공통비(전체)'!#REF!</definedName>
    <definedName name="부산사상" localSheetId="2">'[139]공통비(전체)'!#REF!</definedName>
    <definedName name="부산사상" localSheetId="0">'[139]공통비(전체)'!#REF!</definedName>
    <definedName name="부산사상">'[139]공통비(전체)'!#REF!</definedName>
    <definedName name="부속동" localSheetId="1">#REF!</definedName>
    <definedName name="부속동" localSheetId="4">#REF!</definedName>
    <definedName name="부속동" localSheetId="2">#REF!</definedName>
    <definedName name="부속동" localSheetId="0">#REF!</definedName>
    <definedName name="부속동">#REF!</definedName>
    <definedName name="부손익" localSheetId="4" hidden="1">{#N/A,#N/A,FALSE,"현장 NCR 분석";#N/A,#N/A,FALSE,"현장품질감사";#N/A,#N/A,FALSE,"현장품질감사"}</definedName>
    <definedName name="부손익" localSheetId="2" hidden="1">{#N/A,#N/A,FALSE,"현장 NCR 분석";#N/A,#N/A,FALSE,"현장품질감사";#N/A,#N/A,FALSE,"현장품질감사"}</definedName>
    <definedName name="부손익" localSheetId="0" hidden="1">{#N/A,#N/A,FALSE,"현장 NCR 분석";#N/A,#N/A,FALSE,"현장품질감사";#N/A,#N/A,FALSE,"현장품질감사"}</definedName>
    <definedName name="부손익" hidden="1">{#N/A,#N/A,FALSE,"현장 NCR 분석";#N/A,#N/A,FALSE,"현장품질감사";#N/A,#N/A,FALSE,"현장품질감사"}</definedName>
    <definedName name="부장GROSS">#N/A</definedName>
    <definedName name="부전지" localSheetId="1" hidden="1">#REF!</definedName>
    <definedName name="부전지" localSheetId="4" hidden="1">#REF!</definedName>
    <definedName name="부전지" localSheetId="2" hidden="1">#REF!</definedName>
    <definedName name="부전지" localSheetId="0" hidden="1">#REF!</definedName>
    <definedName name="부전지" hidden="1">#REF!</definedName>
    <definedName name="부지조성및옹벽" localSheetId="1">[141]토목공사!#REF!</definedName>
    <definedName name="부지조성및옹벽" localSheetId="4">[141]토목공사!#REF!</definedName>
    <definedName name="부지조성및옹벽" localSheetId="2">[141]토목공사!#REF!</definedName>
    <definedName name="부지조성및옹벽" localSheetId="0">[141]토목공사!#REF!</definedName>
    <definedName name="부지조성및옹벽">[141]토목공사!#REF!</definedName>
    <definedName name="부천상동조경" localSheetId="4">{#N/A,#N/A,FALSE,"표지"}</definedName>
    <definedName name="부천상동조경" localSheetId="2">{#N/A,#N/A,FALSE,"표지"}</definedName>
    <definedName name="부천상동조경" localSheetId="0">{#N/A,#N/A,FALSE,"표지"}</definedName>
    <definedName name="부천상동조경">{#N/A,#N/A,FALSE,"표지"}</definedName>
    <definedName name="부품조립공" localSheetId="1">#REF!</definedName>
    <definedName name="부품조립공" localSheetId="4">#REF!</definedName>
    <definedName name="부품조립공" localSheetId="2">#REF!</definedName>
    <definedName name="부품조립공" localSheetId="0">#REF!</definedName>
    <definedName name="부품조립공">#REF!</definedName>
    <definedName name="분" localSheetId="1">#REF!</definedName>
    <definedName name="분" localSheetId="4">#REF!</definedName>
    <definedName name="분" localSheetId="2">#REF!</definedName>
    <definedName name="분" localSheetId="0">#REF!</definedName>
    <definedName name="분">#REF!</definedName>
    <definedName name="분당" localSheetId="1">#REF!</definedName>
    <definedName name="분당" localSheetId="4">#REF!</definedName>
    <definedName name="분당" localSheetId="2">#REF!</definedName>
    <definedName name="분당" localSheetId="0">#REF!</definedName>
    <definedName name="분당">#REF!</definedName>
    <definedName name="분당공" localSheetId="1">#REF!</definedName>
    <definedName name="분당공" localSheetId="4">#REF!</definedName>
    <definedName name="분당공" localSheetId="2">#REF!</definedName>
    <definedName name="분당공" localSheetId="0">#REF!</definedName>
    <definedName name="분당공">#REF!</definedName>
    <definedName name="분당공통0" localSheetId="1">#REF!</definedName>
    <definedName name="분당공통0" localSheetId="4">#REF!</definedName>
    <definedName name="분당공통0" localSheetId="2">#REF!</definedName>
    <definedName name="분당공통0" localSheetId="0">#REF!</definedName>
    <definedName name="분당공통0">#REF!</definedName>
    <definedName name="분당대비" localSheetId="1">#REF!</definedName>
    <definedName name="분당대비" localSheetId="4">#REF!</definedName>
    <definedName name="분당대비" localSheetId="2">#REF!</definedName>
    <definedName name="분당대비" localSheetId="0">#REF!</definedName>
    <definedName name="분당대비">#REF!</definedName>
    <definedName name="분당물가" localSheetId="1">#REF!</definedName>
    <definedName name="분당물가" localSheetId="4">#REF!</definedName>
    <definedName name="분당물가" localSheetId="2">#REF!</definedName>
    <definedName name="분당물가" localSheetId="0">#REF!</definedName>
    <definedName name="분당물가">#REF!</definedName>
    <definedName name="분당보고" localSheetId="1">#REF!</definedName>
    <definedName name="분당보고" localSheetId="4">#REF!</definedName>
    <definedName name="분당보고" localSheetId="2">#REF!</definedName>
    <definedName name="분당보고" localSheetId="0">#REF!</definedName>
    <definedName name="분당보고">#REF!</definedName>
    <definedName name="분당시" localSheetId="1">#REF!</definedName>
    <definedName name="분당시" localSheetId="4">#REF!</definedName>
    <definedName name="분당시" localSheetId="2">#REF!</definedName>
    <definedName name="분당시" localSheetId="0">#REF!</definedName>
    <definedName name="분당시">#REF!</definedName>
    <definedName name="분당시행" localSheetId="1">#REF!</definedName>
    <definedName name="분당시행" localSheetId="4">#REF!</definedName>
    <definedName name="분당시행" localSheetId="2">#REF!</definedName>
    <definedName name="분당시행" localSheetId="0">#REF!</definedName>
    <definedName name="분당시행">#REF!</definedName>
    <definedName name="분당시행대비표" localSheetId="1">#REF!</definedName>
    <definedName name="분당시행대비표" localSheetId="4">#REF!</definedName>
    <definedName name="분당시행대비표" localSheetId="2">#REF!</definedName>
    <definedName name="분당시행대비표" localSheetId="0">#REF!</definedName>
    <definedName name="분당시행대비표">#REF!</definedName>
    <definedName name="분당시행문" localSheetId="1">#REF!</definedName>
    <definedName name="분당시행문" localSheetId="4">#REF!</definedName>
    <definedName name="분당시행문" localSheetId="2">#REF!</definedName>
    <definedName name="분당시행문" localSheetId="0">#REF!</definedName>
    <definedName name="분당시행문">#REF!</definedName>
    <definedName name="분당코" localSheetId="1">#REF!</definedName>
    <definedName name="분당코" localSheetId="4">#REF!</definedName>
    <definedName name="분당코" localSheetId="2">#REF!</definedName>
    <definedName name="분당코" localSheetId="0">#REF!</definedName>
    <definedName name="분당코">#REF!</definedName>
    <definedName name="분당코아" localSheetId="1">#REF!</definedName>
    <definedName name="분당코아" localSheetId="4">#REF!</definedName>
    <definedName name="분당코아" localSheetId="2">#REF!</definedName>
    <definedName name="분당코아" localSheetId="0">#REF!</definedName>
    <definedName name="분당코아">#REF!</definedName>
    <definedName name="분당코아공통비" localSheetId="1">#REF!</definedName>
    <definedName name="분당코아공통비" localSheetId="4">#REF!</definedName>
    <definedName name="분당코아공통비" localSheetId="2">#REF!</definedName>
    <definedName name="분당코아공통비" localSheetId="0">#REF!</definedName>
    <definedName name="분당코아공통비">#REF!</definedName>
    <definedName name="분당코아공통비다" localSheetId="1">#REF!</definedName>
    <definedName name="분당코아공통비다" localSheetId="4">#REF!</definedName>
    <definedName name="분당코아공통비다" localSheetId="2">#REF!</definedName>
    <definedName name="분당코아공통비다" localSheetId="0">#REF!</definedName>
    <definedName name="분당코아공통비다">#REF!</definedName>
    <definedName name="분당코아시행" localSheetId="1">#REF!</definedName>
    <definedName name="분당코아시행" localSheetId="4">#REF!</definedName>
    <definedName name="분당코아시행" localSheetId="2">#REF!</definedName>
    <definedName name="분당코아시행" localSheetId="0">#REF!</definedName>
    <definedName name="분당코아시행">#REF!</definedName>
    <definedName name="분당코아시행대비" localSheetId="1">#REF!</definedName>
    <definedName name="분당코아시행대비" localSheetId="4">#REF!</definedName>
    <definedName name="분당코아시행대비" localSheetId="2">#REF!</definedName>
    <definedName name="분당코아시행대비" localSheetId="0">#REF!</definedName>
    <definedName name="분당코아시행대비">#REF!</definedName>
    <definedName name="분당코아시행대비표" localSheetId="1">#REF!</definedName>
    <definedName name="분당코아시행대비표" localSheetId="4">#REF!</definedName>
    <definedName name="분당코아시행대비표" localSheetId="2">#REF!</definedName>
    <definedName name="분당코아시행대비표" localSheetId="0">#REF!</definedName>
    <definedName name="분당코아시행대비표">#REF!</definedName>
    <definedName name="분당코아시행표" localSheetId="1">#REF!</definedName>
    <definedName name="분당코아시행표" localSheetId="4">#REF!</definedName>
    <definedName name="분당코아시행표" localSheetId="2">#REF!</definedName>
    <definedName name="분당코아시행표" localSheetId="0">#REF!</definedName>
    <definedName name="분당코아시행표">#REF!</definedName>
    <definedName name="분당코아협조" localSheetId="1">#REF!</definedName>
    <definedName name="분당코아협조" localSheetId="4">#REF!</definedName>
    <definedName name="분당코아협조" localSheetId="2">#REF!</definedName>
    <definedName name="분당코아협조" localSheetId="0">#REF!</definedName>
    <definedName name="분당코아협조">#REF!</definedName>
    <definedName name="분당코아협조문" localSheetId="1">#REF!</definedName>
    <definedName name="분당코아협조문" localSheetId="4">#REF!</definedName>
    <definedName name="분당코아협조문" localSheetId="2">#REF!</definedName>
    <definedName name="분당코아협조문" localSheetId="0">#REF!</definedName>
    <definedName name="분당코아협조문">#REF!</definedName>
    <definedName name="분당협조" localSheetId="4">{#N/A,#N/A,FALSE,"이태원철근"}</definedName>
    <definedName name="분당협조" localSheetId="2">{#N/A,#N/A,FALSE,"이태원철근"}</definedName>
    <definedName name="분당협조" localSheetId="0">{#N/A,#N/A,FALSE,"이태원철근"}</definedName>
    <definedName name="분당협조">{#N/A,#N/A,FALSE,"이태원철근"}</definedName>
    <definedName name="분석" localSheetId="1">[14]골조시행!#REF!</definedName>
    <definedName name="분석" localSheetId="4">[14]골조시행!#REF!</definedName>
    <definedName name="분석" localSheetId="2">[14]골조시행!#REF!</definedName>
    <definedName name="분석" localSheetId="0">[14]골조시행!#REF!</definedName>
    <definedName name="분석">[14]골조시행!#REF!</definedName>
    <definedName name="분석변경" localSheetId="4" hidden="1">{#N/A,#N/A,FALSE,"변경관리예산";#N/A,#N/A,FALSE,"변경장비예산";#N/A,#N/A,FALSE,"변경준설예산";#N/A,#N/A,FALSE,"변경철구예산"}</definedName>
    <definedName name="분석변경" localSheetId="2" hidden="1">{#N/A,#N/A,FALSE,"변경관리예산";#N/A,#N/A,FALSE,"변경장비예산";#N/A,#N/A,FALSE,"변경준설예산";#N/A,#N/A,FALSE,"변경철구예산"}</definedName>
    <definedName name="분석변경" localSheetId="0" hidden="1">{#N/A,#N/A,FALSE,"변경관리예산";#N/A,#N/A,FALSE,"변경장비예산";#N/A,#N/A,FALSE,"변경준설예산";#N/A,#N/A,FALSE,"변경철구예산"}</definedName>
    <definedName name="분석변경" hidden="1">{#N/A,#N/A,FALSE,"변경관리예산";#N/A,#N/A,FALSE,"변경장비예산";#N/A,#N/A,FALSE,"변경준설예산";#N/A,#N/A,FALSE,"변경철구예산"}</definedName>
    <definedName name="분석표" localSheetId="4" hidden="1">{#N/A,#N/A,FALSE,"사업총괄";#N/A,#N/A,FALSE,"장비사업";#N/A,#N/A,FALSE,"철구사업";#N/A,#N/A,FALSE,"준설사업"}</definedName>
    <definedName name="분석표" localSheetId="2" hidden="1">{#N/A,#N/A,FALSE,"사업총괄";#N/A,#N/A,FALSE,"장비사업";#N/A,#N/A,FALSE,"철구사업";#N/A,#N/A,FALSE,"준설사업"}</definedName>
    <definedName name="분석표" localSheetId="0" hidden="1">{#N/A,#N/A,FALSE,"사업총괄";#N/A,#N/A,FALSE,"장비사업";#N/A,#N/A,FALSE,"철구사업";#N/A,#N/A,FALSE,"준설사업"}</definedName>
    <definedName name="분석표" hidden="1">{#N/A,#N/A,FALSE,"사업총괄";#N/A,#N/A,FALSE,"장비사업";#N/A,#N/A,FALSE,"철구사업";#N/A,#N/A,FALSE,"준설사업"}</definedName>
    <definedName name="불광동" localSheetId="4" hidden="1">{#N/A,#N/A,FALSE,"포장2"}</definedName>
    <definedName name="불광동" localSheetId="2" hidden="1">{#N/A,#N/A,FALSE,"포장2"}</definedName>
    <definedName name="불광동" localSheetId="0" hidden="1">{#N/A,#N/A,FALSE,"포장2"}</definedName>
    <definedName name="불광동" hidden="1">{#N/A,#N/A,FALSE,"포장2"}</definedName>
    <definedName name="비" localSheetId="4">'6월 1차분 RACK 추락방지망 물량 산출서'!비</definedName>
    <definedName name="비" localSheetId="2">'9월 3차분 RACK 추락방지망 물량 산출서'!비</definedName>
    <definedName name="비" localSheetId="0">'RACK 추락방지망 설치 계약물량'!비</definedName>
    <definedName name="비">[0]!비</definedName>
    <definedName name="비_고" localSheetId="1">#REF!</definedName>
    <definedName name="비_고" localSheetId="4">#REF!</definedName>
    <definedName name="비_고" localSheetId="2">#REF!</definedName>
    <definedName name="비_고" localSheetId="0">#REF!</definedName>
    <definedName name="비_고">#REF!</definedName>
    <definedName name="비계공" localSheetId="1">#REF!</definedName>
    <definedName name="비계공" localSheetId="4">#REF!</definedName>
    <definedName name="비계공" localSheetId="2">#REF!</definedName>
    <definedName name="비계공" localSheetId="0">#REF!</definedName>
    <definedName name="비계공">#REF!</definedName>
    <definedName name="비교" localSheetId="4" hidden="1">{#N/A,#N/A,FALSE,"신청통보";#N/A,#N/A,FALSE,"기성확인서";#N/A,#N/A,FALSE,"기성내역서"}</definedName>
    <definedName name="비교" localSheetId="2" hidden="1">{#N/A,#N/A,FALSE,"신청통보";#N/A,#N/A,FALSE,"기성확인서";#N/A,#N/A,FALSE,"기성내역서"}</definedName>
    <definedName name="비교" localSheetId="0" hidden="1">{#N/A,#N/A,FALSE,"신청통보";#N/A,#N/A,FALSE,"기성확인서";#N/A,#N/A,FALSE,"기성내역서"}</definedName>
    <definedName name="비교" hidden="1">{#N/A,#N/A,FALSE,"신청통보";#N/A,#N/A,FALSE,"기성확인서";#N/A,#N/A,FALSE,"기성내역서"}</definedName>
    <definedName name="비교표" localSheetId="1">#REF!</definedName>
    <definedName name="비교표" localSheetId="4">#REF!</definedName>
    <definedName name="비교표" localSheetId="2">#REF!</definedName>
    <definedName name="비교표" localSheetId="0">#REF!</definedName>
    <definedName name="비교표">#REF!</definedName>
    <definedName name="비교표1" hidden="1">255</definedName>
    <definedName name="비교표2" localSheetId="1" hidden="1">#REF!</definedName>
    <definedName name="비교표2" localSheetId="4" hidden="1">#REF!</definedName>
    <definedName name="비교표2" localSheetId="2" hidden="1">#REF!</definedName>
    <definedName name="비교표2" localSheetId="0" hidden="1">#REF!</definedName>
    <definedName name="비교표2" hidden="1">#REF!</definedName>
    <definedName name="비목1" localSheetId="1">#REF!</definedName>
    <definedName name="비목1" localSheetId="4">#REF!</definedName>
    <definedName name="비목1" localSheetId="2">#REF!</definedName>
    <definedName name="비목1" localSheetId="0">#REF!</definedName>
    <definedName name="비목1">#REF!</definedName>
    <definedName name="비목2" localSheetId="1">#REF!</definedName>
    <definedName name="비목2" localSheetId="4">#REF!</definedName>
    <definedName name="비목2" localSheetId="2">#REF!</definedName>
    <definedName name="비목2" localSheetId="0">#REF!</definedName>
    <definedName name="비목2">#REF!</definedName>
    <definedName name="비목3" localSheetId="1">#REF!</definedName>
    <definedName name="비목3" localSheetId="4">#REF!</definedName>
    <definedName name="비목3" localSheetId="2">#REF!</definedName>
    <definedName name="비목3" localSheetId="0">#REF!</definedName>
    <definedName name="비목3">#REF!</definedName>
    <definedName name="비목4" localSheetId="1">#REF!</definedName>
    <definedName name="비목4" localSheetId="4">#REF!</definedName>
    <definedName name="비목4" localSheetId="2">#REF!</definedName>
    <definedName name="비목4" localSheetId="0">#REF!</definedName>
    <definedName name="비목4">#REF!</definedName>
    <definedName name="비비추" localSheetId="1">#REF!</definedName>
    <definedName name="비비추" localSheetId="4">#REF!</definedName>
    <definedName name="비비추" localSheetId="2">#REF!</definedName>
    <definedName name="비비추" localSheetId="0">#REF!</definedName>
    <definedName name="비비추">#REF!</definedName>
    <definedName name="비키" localSheetId="1">[1]현장경비!#REF!</definedName>
    <definedName name="비키" localSheetId="4">[1]현장경비!#REF!</definedName>
    <definedName name="비키" localSheetId="2">[1]현장경비!#REF!</definedName>
    <definedName name="비키" localSheetId="0">[1]현장경비!#REF!</definedName>
    <definedName name="비키">[1]현장경비!#REF!</definedName>
    <definedName name="ㅄ" localSheetId="4">'6월 1차분 RACK 추락방지망 물량 산출서'!ㅄ</definedName>
    <definedName name="ㅄ" localSheetId="2">'9월 3차분 RACK 추락방지망 물량 산출서'!ㅄ</definedName>
    <definedName name="ㅄ" localSheetId="0">'RACK 추락방지망 설치 계약물량'!ㅄ</definedName>
    <definedName name="ㅄ">[0]!ㅄ</definedName>
    <definedName name="ㅅ" localSheetId="4">{#N/A,#N/A,FALSE,"이태원철근"}</definedName>
    <definedName name="ㅅ" localSheetId="2">{#N/A,#N/A,FALSE,"이태원철근"}</definedName>
    <definedName name="ㅅ" localSheetId="0">{#N/A,#N/A,FALSE,"이태원철근"}</definedName>
    <definedName name="ㅅ">{#N/A,#N/A,FALSE,"이태원철근"}</definedName>
    <definedName name="ㅅㄱㄷ" localSheetId="1">#REF!</definedName>
    <definedName name="ㅅㄱㄷ" localSheetId="4">#REF!</definedName>
    <definedName name="ㅅㄱㄷ" localSheetId="2">#REF!</definedName>
    <definedName name="ㅅㄱㄷ" localSheetId="0">#REF!</definedName>
    <definedName name="ㅅㄱㄷ">#REF!</definedName>
    <definedName name="ㅅㄱㅈㄴ" localSheetId="4" hidden="1">{#N/A,#N/A,FALSE,"운반시간"}</definedName>
    <definedName name="ㅅㄱㅈㄴ" localSheetId="2" hidden="1">{#N/A,#N/A,FALSE,"운반시간"}</definedName>
    <definedName name="ㅅㄱㅈㄴ" localSheetId="0" hidden="1">{#N/A,#N/A,FALSE,"운반시간"}</definedName>
    <definedName name="ㅅㄱㅈㄴ" hidden="1">{#N/A,#N/A,FALSE,"운반시간"}</definedName>
    <definedName name="ㅅㄱ혿ㄱㅎ" localSheetId="4" hidden="1">{#N/A,#N/A,FALSE,"Sheet6"}</definedName>
    <definedName name="ㅅㄱ혿ㄱㅎ" localSheetId="2" hidden="1">{#N/A,#N/A,FALSE,"Sheet6"}</definedName>
    <definedName name="ㅅㄱ혿ㄱㅎ" localSheetId="0" hidden="1">{#N/A,#N/A,FALSE,"Sheet6"}</definedName>
    <definedName name="ㅅㄱ혿ㄱㅎ" hidden="1">{#N/A,#N/A,FALSE,"Sheet6"}</definedName>
    <definedName name="ㅅ겨" localSheetId="4">'6월 1차분 RACK 추락방지망 물량 산출서'!ㅅ겨</definedName>
    <definedName name="ㅅ겨" localSheetId="2">'9월 3차분 RACK 추락방지망 물량 산출서'!ㅅ겨</definedName>
    <definedName name="ㅅ겨" localSheetId="0">'RACK 추락방지망 설치 계약물량'!ㅅ겨</definedName>
    <definedName name="ㅅ겨">[0]!ㅅ겨</definedName>
    <definedName name="ㅅ굔ㄱㄷ" localSheetId="4" hidden="1">{#N/A,#N/A,FALSE,"Sheet6"}</definedName>
    <definedName name="ㅅ굔ㄱㄷ" localSheetId="2" hidden="1">{#N/A,#N/A,FALSE,"Sheet6"}</definedName>
    <definedName name="ㅅ굔ㄱㄷ" localSheetId="0" hidden="1">{#N/A,#N/A,FALSE,"Sheet6"}</definedName>
    <definedName name="ㅅ굔ㄱㄷ" hidden="1">{#N/A,#N/A,FALSE,"Sheet6"}</definedName>
    <definedName name="ㅅㅅ" localSheetId="1" hidden="1">#REF!</definedName>
    <definedName name="ㅅㅅ" localSheetId="4" hidden="1">#REF!</definedName>
    <definedName name="ㅅㅅ" localSheetId="2" hidden="1">#REF!</definedName>
    <definedName name="ㅅㅅ" localSheetId="0" hidden="1">#REF!</definedName>
    <definedName name="ㅅㅅ" hidden="1">#REF!</definedName>
    <definedName name="사" localSheetId="1" hidden="1">#REF!</definedName>
    <definedName name="사" localSheetId="4" hidden="1">#REF!</definedName>
    <definedName name="사" localSheetId="2" hidden="1">#REF!</definedName>
    <definedName name="사" localSheetId="0" hidden="1">#REF!</definedName>
    <definedName name="사" hidden="1">#REF!</definedName>
    <definedName name="사급" localSheetId="4" hidden="1">{#N/A,#N/A,FALSE,"배수2"}</definedName>
    <definedName name="사급" localSheetId="2" hidden="1">{#N/A,#N/A,FALSE,"배수2"}</definedName>
    <definedName name="사급" localSheetId="0" hidden="1">{#N/A,#N/A,FALSE,"배수2"}</definedName>
    <definedName name="사급" hidden="1">{#N/A,#N/A,FALSE,"배수2"}</definedName>
    <definedName name="사다리">'[1]방배동내역(리라)'!$A$6:$Q$955</definedName>
    <definedName name="사면녹화공" localSheetId="4" hidden="1">{#N/A,#N/A,FALSE,"CCTV"}</definedName>
    <definedName name="사면녹화공" localSheetId="2" hidden="1">{#N/A,#N/A,FALSE,"CCTV"}</definedName>
    <definedName name="사면녹화공" localSheetId="0" hidden="1">{#N/A,#N/A,FALSE,"CCTV"}</definedName>
    <definedName name="사면녹화공" hidden="1">{#N/A,#N/A,FALSE,"CCTV"}</definedName>
    <definedName name="사무소">'[1]방배동내역(리라)'!$A$6:$Q$951</definedName>
    <definedName name="사업수지" localSheetId="1">BlankMacro1</definedName>
    <definedName name="사업수지" localSheetId="4">BlankMacro1</definedName>
    <definedName name="사업수지" localSheetId="2">BlankMacro1</definedName>
    <definedName name="사업수지" localSheetId="0">BlankMacro1</definedName>
    <definedName name="사업수지">BlankMacro1</definedName>
    <definedName name="사원GROSS">#N/A</definedName>
    <definedName name="산근_경_기층" localSheetId="1">#REF!</definedName>
    <definedName name="산근_경_기층" localSheetId="4">#REF!</definedName>
    <definedName name="산근_경_기층" localSheetId="2">#REF!</definedName>
    <definedName name="산근_경_기층" localSheetId="0">#REF!</definedName>
    <definedName name="산근_경_기층">#REF!</definedName>
    <definedName name="산근_경_깬자갈" localSheetId="1">#REF!</definedName>
    <definedName name="산근_경_깬자갈" localSheetId="4">#REF!</definedName>
    <definedName name="산근_경_깬자갈" localSheetId="2">#REF!</definedName>
    <definedName name="산근_경_깬자갈" localSheetId="0">#REF!</definedName>
    <definedName name="산근_경_깬자갈">#REF!</definedName>
    <definedName name="산근_경_노상정리" localSheetId="1">#REF!</definedName>
    <definedName name="산근_경_노상정리" localSheetId="4">#REF!</definedName>
    <definedName name="산근_경_노상정리" localSheetId="2">#REF!</definedName>
    <definedName name="산근_경_노상정리" localSheetId="0">#REF!</definedName>
    <definedName name="산근_경_노상정리">#REF!</definedName>
    <definedName name="산근_경_되메우기0.4" localSheetId="1">#REF!</definedName>
    <definedName name="산근_경_되메우기0.4" localSheetId="4">#REF!</definedName>
    <definedName name="산근_경_되메우기0.4" localSheetId="2">#REF!</definedName>
    <definedName name="산근_경_되메우기0.4" localSheetId="0">#REF!</definedName>
    <definedName name="산근_경_되메우기0.4">#REF!</definedName>
    <definedName name="산근_경_되메우기0.7" localSheetId="1">#REF!</definedName>
    <definedName name="산근_경_되메우기0.7" localSheetId="4">#REF!</definedName>
    <definedName name="산근_경_되메우기0.7" localSheetId="2">#REF!</definedName>
    <definedName name="산근_경_되메우기0.7" localSheetId="0">#REF!</definedName>
    <definedName name="산근_경_되메우기0.7">#REF!</definedName>
    <definedName name="산근_경_라인마킹_백색" localSheetId="1">#REF!</definedName>
    <definedName name="산근_경_라인마킹_백색" localSheetId="4">#REF!</definedName>
    <definedName name="산근_경_라인마킹_백색" localSheetId="2">#REF!</definedName>
    <definedName name="산근_경_라인마킹_백색" localSheetId="0">#REF!</definedName>
    <definedName name="산근_경_라인마킹_백색">#REF!</definedName>
    <definedName name="산근_경_라인마킹_황색" localSheetId="1">#REF!</definedName>
    <definedName name="산근_경_라인마킹_황색" localSheetId="4">#REF!</definedName>
    <definedName name="산근_경_라인마킹_황색" localSheetId="2">#REF!</definedName>
    <definedName name="산근_경_라인마킹_황색" localSheetId="0">#REF!</definedName>
    <definedName name="산근_경_라인마킹_황색">#REF!</definedName>
    <definedName name="산근_경_모래" localSheetId="1">#REF!</definedName>
    <definedName name="산근_경_모래" localSheetId="4">#REF!</definedName>
    <definedName name="산근_경_모래" localSheetId="2">#REF!</definedName>
    <definedName name="산근_경_모래" localSheetId="0">#REF!</definedName>
    <definedName name="산근_경_모래">#REF!</definedName>
    <definedName name="산근_경_보조기층" localSheetId="1">#REF!</definedName>
    <definedName name="산근_경_보조기층" localSheetId="4">#REF!</definedName>
    <definedName name="산근_경_보조기층" localSheetId="2">#REF!</definedName>
    <definedName name="산근_경_보조기층" localSheetId="0">#REF!</definedName>
    <definedName name="산근_경_보조기층">#REF!</definedName>
    <definedName name="산근_경_보조기층재" localSheetId="1">#REF!</definedName>
    <definedName name="산근_경_보조기층재" localSheetId="4">#REF!</definedName>
    <definedName name="산근_경_보조기층재" localSheetId="2">#REF!</definedName>
    <definedName name="산근_경_보조기층재" localSheetId="0">#REF!</definedName>
    <definedName name="산근_경_보조기층재">#REF!</definedName>
    <definedName name="산근_경_시멘트" localSheetId="1">#REF!</definedName>
    <definedName name="산근_경_시멘트" localSheetId="4">#REF!</definedName>
    <definedName name="산근_경_시멘트" localSheetId="2">#REF!</definedName>
    <definedName name="산근_경_시멘트" localSheetId="0">#REF!</definedName>
    <definedName name="산근_경_시멘트">#REF!</definedName>
    <definedName name="산근_경_시멘트_구" localSheetId="1">#REF!</definedName>
    <definedName name="산근_경_시멘트_구" localSheetId="4">#REF!</definedName>
    <definedName name="산근_경_시멘트_구" localSheetId="2">#REF!</definedName>
    <definedName name="산근_경_시멘트_구" localSheetId="0">#REF!</definedName>
    <definedName name="산근_경_시멘트_구">#REF!</definedName>
    <definedName name="산근_경_아스콘467" localSheetId="1">#REF!</definedName>
    <definedName name="산근_경_아스콘467" localSheetId="4">#REF!</definedName>
    <definedName name="산근_경_아스콘467" localSheetId="2">#REF!</definedName>
    <definedName name="산근_경_아스콘467" localSheetId="0">#REF!</definedName>
    <definedName name="산근_경_아스콘467">#REF!</definedName>
    <definedName name="산근_경_아스콘78" localSheetId="1">#REF!</definedName>
    <definedName name="산근_경_아스콘78" localSheetId="4">#REF!</definedName>
    <definedName name="산근_경_아스콘78" localSheetId="2">#REF!</definedName>
    <definedName name="산근_경_아스콘78" localSheetId="0">#REF!</definedName>
    <definedName name="산근_경_아스콘78">#REF!</definedName>
    <definedName name="산근_경_아스팔트깨기" localSheetId="1">#REF!</definedName>
    <definedName name="산근_경_아스팔트깨기" localSheetId="4">#REF!</definedName>
    <definedName name="산근_경_아스팔트깨기" localSheetId="2">#REF!</definedName>
    <definedName name="산근_경_아스팔트깨기" localSheetId="0">#REF!</definedName>
    <definedName name="산근_경_아스팔트깨기">#REF!</definedName>
    <definedName name="산근_경_유제" localSheetId="1">#REF!</definedName>
    <definedName name="산근_경_유제" localSheetId="4">#REF!</definedName>
    <definedName name="산근_경_유제" localSheetId="2">#REF!</definedName>
    <definedName name="산근_경_유제" localSheetId="0">#REF!</definedName>
    <definedName name="산근_경_유제">#REF!</definedName>
    <definedName name="산근_경_자연석쌓기100" localSheetId="1">#REF!</definedName>
    <definedName name="산근_경_자연석쌓기100" localSheetId="4">#REF!</definedName>
    <definedName name="산근_경_자연석쌓기100" localSheetId="2">#REF!</definedName>
    <definedName name="산근_경_자연석쌓기100" localSheetId="0">#REF!</definedName>
    <definedName name="산근_경_자연석쌓기100">#REF!</definedName>
    <definedName name="산근_경_자연석쌓기180" localSheetId="1">#REF!</definedName>
    <definedName name="산근_경_자연석쌓기180" localSheetId="4">#REF!</definedName>
    <definedName name="산근_경_자연석쌓기180" localSheetId="2">#REF!</definedName>
    <definedName name="산근_경_자연석쌓기180" localSheetId="0">#REF!</definedName>
    <definedName name="산근_경_자연석쌓기180">#REF!</definedName>
    <definedName name="산근_경_자연석운반" localSheetId="1">#REF!</definedName>
    <definedName name="산근_경_자연석운반" localSheetId="4">#REF!</definedName>
    <definedName name="산근_경_자연석운반" localSheetId="2">#REF!</definedName>
    <definedName name="산근_경_자연석운반" localSheetId="0">#REF!</definedName>
    <definedName name="산근_경_자연석운반">#REF!</definedName>
    <definedName name="산근_경_잔재처리" localSheetId="1">#REF!</definedName>
    <definedName name="산근_경_잔재처리" localSheetId="4">#REF!</definedName>
    <definedName name="산근_경_잔재처리" localSheetId="2">#REF!</definedName>
    <definedName name="산근_경_잔재처리" localSheetId="0">#REF!</definedName>
    <definedName name="산근_경_잔재처리">#REF!</definedName>
    <definedName name="산근_경_잔토처리0.7" localSheetId="1">#REF!</definedName>
    <definedName name="산근_경_잔토처리0.7" localSheetId="4">#REF!</definedName>
    <definedName name="산근_경_잔토처리0.7" localSheetId="2">#REF!</definedName>
    <definedName name="산근_경_잔토처리0.7" localSheetId="0">#REF!</definedName>
    <definedName name="산근_경_잔토처리0.7">#REF!</definedName>
    <definedName name="산근_경_절토0.7" localSheetId="1">#REF!</definedName>
    <definedName name="산근_경_절토0.7" localSheetId="4">#REF!</definedName>
    <definedName name="산근_경_절토0.7" localSheetId="2">#REF!</definedName>
    <definedName name="산근_경_절토0.7" localSheetId="0">#REF!</definedName>
    <definedName name="산근_경_절토0.7">#REF!</definedName>
    <definedName name="산근_경_절토19.0" localSheetId="1">#REF!</definedName>
    <definedName name="산근_경_절토19.0" localSheetId="4">#REF!</definedName>
    <definedName name="산근_경_절토19.0" localSheetId="2">#REF!</definedName>
    <definedName name="산근_경_절토19.0" localSheetId="0">#REF!</definedName>
    <definedName name="산근_경_절토19.0">#REF!</definedName>
    <definedName name="산근_경_절토경암" localSheetId="1">#REF!</definedName>
    <definedName name="산근_경_절토경암" localSheetId="4">#REF!</definedName>
    <definedName name="산근_경_절토경암" localSheetId="2">#REF!</definedName>
    <definedName name="산근_경_절토경암" localSheetId="0">#REF!</definedName>
    <definedName name="산근_경_절토경암">#REF!</definedName>
    <definedName name="산근_경_절토연암" localSheetId="1">#REF!</definedName>
    <definedName name="산근_경_절토연암" localSheetId="4">#REF!</definedName>
    <definedName name="산근_경_절토연암" localSheetId="2">#REF!</definedName>
    <definedName name="산근_경_절토연암" localSheetId="0">#REF!</definedName>
    <definedName name="산근_경_절토연암">#REF!</definedName>
    <definedName name="산근_경_절토풍화암" localSheetId="1">#REF!</definedName>
    <definedName name="산근_경_절토풍화암" localSheetId="4">#REF!</definedName>
    <definedName name="산근_경_절토풍화암" localSheetId="2">#REF!</definedName>
    <definedName name="산근_경_절토풍화암" localSheetId="0">#REF!</definedName>
    <definedName name="산근_경_절토풍화암">#REF!</definedName>
    <definedName name="산근_경_진동기" localSheetId="1">#REF!</definedName>
    <definedName name="산근_경_진동기" localSheetId="4">#REF!</definedName>
    <definedName name="산근_경_진동기" localSheetId="2">#REF!</definedName>
    <definedName name="산근_경_진동기" localSheetId="0">#REF!</definedName>
    <definedName name="산근_경_진동기">#REF!</definedName>
    <definedName name="산근_경_철근" localSheetId="1">#REF!</definedName>
    <definedName name="산근_경_철근" localSheetId="4">#REF!</definedName>
    <definedName name="산근_경_철근" localSheetId="2">#REF!</definedName>
    <definedName name="산근_경_철근" localSheetId="0">#REF!</definedName>
    <definedName name="산근_경_철근">#REF!</definedName>
    <definedName name="산근_경_철근_구" localSheetId="1">#REF!</definedName>
    <definedName name="산근_경_철근_구" localSheetId="4">#REF!</definedName>
    <definedName name="산근_경_철근_구" localSheetId="2">#REF!</definedName>
    <definedName name="산근_경_철근_구" localSheetId="0">#REF!</definedName>
    <definedName name="산근_경_철근_구">#REF!</definedName>
    <definedName name="산근_경_콘크리트깨기" localSheetId="1">#REF!</definedName>
    <definedName name="산근_경_콘크리트깨기" localSheetId="4">#REF!</definedName>
    <definedName name="산근_경_콘크리트깨기" localSheetId="2">#REF!</definedName>
    <definedName name="산근_경_콘크리트깨기" localSheetId="0">#REF!</definedName>
    <definedName name="산근_경_콘크리트깨기">#REF!</definedName>
    <definedName name="산근_경_콘크리트보조기층다짐" localSheetId="1">#REF!</definedName>
    <definedName name="산근_경_콘크리트보조기층다짐" localSheetId="4">#REF!</definedName>
    <definedName name="산근_경_콘크리트보조기층다짐" localSheetId="2">#REF!</definedName>
    <definedName name="산근_경_콘크리트보조기층다짐" localSheetId="0">#REF!</definedName>
    <definedName name="산근_경_콘크리트보조기층다짐">#REF!</definedName>
    <definedName name="산근_경_택코팅" localSheetId="1">#REF!</definedName>
    <definedName name="산근_경_택코팅" localSheetId="4">#REF!</definedName>
    <definedName name="산근_경_택코팅" localSheetId="2">#REF!</definedName>
    <definedName name="산근_경_택코팅" localSheetId="0">#REF!</definedName>
    <definedName name="산근_경_택코팅">#REF!</definedName>
    <definedName name="산근_경_터파기0.7" localSheetId="1">#REF!</definedName>
    <definedName name="산근_경_터파기0.7" localSheetId="4">#REF!</definedName>
    <definedName name="산근_경_터파기0.7" localSheetId="2">#REF!</definedName>
    <definedName name="산근_경_터파기0.7" localSheetId="0">#REF!</definedName>
    <definedName name="산근_경_터파기0.7">#REF!</definedName>
    <definedName name="산근_경_터파기경암" localSheetId="1">#REF!</definedName>
    <definedName name="산근_경_터파기경암" localSheetId="4">#REF!</definedName>
    <definedName name="산근_경_터파기경암" localSheetId="2">#REF!</definedName>
    <definedName name="산근_경_터파기경암" localSheetId="0">#REF!</definedName>
    <definedName name="산근_경_터파기경암">#REF!</definedName>
    <definedName name="산근_경_터파기연암" localSheetId="1">#REF!</definedName>
    <definedName name="산근_경_터파기연암" localSheetId="4">#REF!</definedName>
    <definedName name="산근_경_터파기연암" localSheetId="2">#REF!</definedName>
    <definedName name="산근_경_터파기연암" localSheetId="0">#REF!</definedName>
    <definedName name="산근_경_터파기연암">#REF!</definedName>
    <definedName name="산근_경_터파기인력" localSheetId="1">#REF!</definedName>
    <definedName name="산근_경_터파기인력" localSheetId="4">#REF!</definedName>
    <definedName name="산근_경_터파기인력" localSheetId="2">#REF!</definedName>
    <definedName name="산근_경_터파기인력" localSheetId="0">#REF!</definedName>
    <definedName name="산근_경_터파기인력">#REF!</definedName>
    <definedName name="산근_경_터파기풍화암" localSheetId="1">#REF!</definedName>
    <definedName name="산근_경_터파기풍화암" localSheetId="4">#REF!</definedName>
    <definedName name="산근_경_터파기풍화암" localSheetId="2">#REF!</definedName>
    <definedName name="산근_경_터파기풍화암" localSheetId="0">#REF!</definedName>
    <definedName name="산근_경_터파기풍화암">#REF!</definedName>
    <definedName name="산근_경_표층" localSheetId="1">#REF!</definedName>
    <definedName name="산근_경_표층" localSheetId="4">#REF!</definedName>
    <definedName name="산근_경_표층" localSheetId="2">#REF!</definedName>
    <definedName name="산근_경_표층" localSheetId="0">#REF!</definedName>
    <definedName name="산근_경_표층">#REF!</definedName>
    <definedName name="산근_경_프라임코팅" localSheetId="1">#REF!</definedName>
    <definedName name="산근_경_프라임코팅" localSheetId="4">#REF!</definedName>
    <definedName name="산근_경_프라임코팅" localSheetId="2">#REF!</definedName>
    <definedName name="산근_경_프라임코팅" localSheetId="0">#REF!</definedName>
    <definedName name="산근_경_프라임코팅">#REF!</definedName>
    <definedName name="산근_노_기층" localSheetId="1">#REF!</definedName>
    <definedName name="산근_노_기층" localSheetId="4">#REF!</definedName>
    <definedName name="산근_노_기층" localSheetId="2">#REF!</definedName>
    <definedName name="산근_노_기층" localSheetId="0">#REF!</definedName>
    <definedName name="산근_노_기층">#REF!</definedName>
    <definedName name="산근_노_깬자갈" localSheetId="1">#REF!</definedName>
    <definedName name="산근_노_깬자갈" localSheetId="4">#REF!</definedName>
    <definedName name="산근_노_깬자갈" localSheetId="2">#REF!</definedName>
    <definedName name="산근_노_깬자갈" localSheetId="0">#REF!</definedName>
    <definedName name="산근_노_깬자갈">#REF!</definedName>
    <definedName name="산근_노_노상정리" localSheetId="1">#REF!</definedName>
    <definedName name="산근_노_노상정리" localSheetId="4">#REF!</definedName>
    <definedName name="산근_노_노상정리" localSheetId="2">#REF!</definedName>
    <definedName name="산근_노_노상정리" localSheetId="0">#REF!</definedName>
    <definedName name="산근_노_노상정리">#REF!</definedName>
    <definedName name="산근_노_되메우기0.4" localSheetId="1">#REF!</definedName>
    <definedName name="산근_노_되메우기0.4" localSheetId="4">#REF!</definedName>
    <definedName name="산근_노_되메우기0.4" localSheetId="2">#REF!</definedName>
    <definedName name="산근_노_되메우기0.4" localSheetId="0">#REF!</definedName>
    <definedName name="산근_노_되메우기0.4">#REF!</definedName>
    <definedName name="산근_노_되메우기0.7" localSheetId="1">#REF!</definedName>
    <definedName name="산근_노_되메우기0.7" localSheetId="4">#REF!</definedName>
    <definedName name="산근_노_되메우기0.7" localSheetId="2">#REF!</definedName>
    <definedName name="산근_노_되메우기0.7" localSheetId="0">#REF!</definedName>
    <definedName name="산근_노_되메우기0.7">#REF!</definedName>
    <definedName name="산근_노_라인마킹_백색" localSheetId="1">#REF!</definedName>
    <definedName name="산근_노_라인마킹_백색" localSheetId="4">#REF!</definedName>
    <definedName name="산근_노_라인마킹_백색" localSheetId="2">#REF!</definedName>
    <definedName name="산근_노_라인마킹_백색" localSheetId="0">#REF!</definedName>
    <definedName name="산근_노_라인마킹_백색">#REF!</definedName>
    <definedName name="산근_노_라인마킹_황색" localSheetId="1">#REF!</definedName>
    <definedName name="산근_노_라인마킹_황색" localSheetId="4">#REF!</definedName>
    <definedName name="산근_노_라인마킹_황색" localSheetId="2">#REF!</definedName>
    <definedName name="산근_노_라인마킹_황색" localSheetId="0">#REF!</definedName>
    <definedName name="산근_노_라인마킹_황색">#REF!</definedName>
    <definedName name="산근_노_모래" localSheetId="1">#REF!</definedName>
    <definedName name="산근_노_모래" localSheetId="4">#REF!</definedName>
    <definedName name="산근_노_모래" localSheetId="2">#REF!</definedName>
    <definedName name="산근_노_모래" localSheetId="0">#REF!</definedName>
    <definedName name="산근_노_모래">#REF!</definedName>
    <definedName name="산근_노_보조기층" localSheetId="1">#REF!</definedName>
    <definedName name="산근_노_보조기층" localSheetId="4">#REF!</definedName>
    <definedName name="산근_노_보조기층" localSheetId="2">#REF!</definedName>
    <definedName name="산근_노_보조기층" localSheetId="0">#REF!</definedName>
    <definedName name="산근_노_보조기층">#REF!</definedName>
    <definedName name="산근_노_보조기층재" localSheetId="1">#REF!</definedName>
    <definedName name="산근_노_보조기층재" localSheetId="4">#REF!</definedName>
    <definedName name="산근_노_보조기층재" localSheetId="2">#REF!</definedName>
    <definedName name="산근_노_보조기층재" localSheetId="0">#REF!</definedName>
    <definedName name="산근_노_보조기층재">#REF!</definedName>
    <definedName name="산근_노_시멘트" localSheetId="1">#REF!</definedName>
    <definedName name="산근_노_시멘트" localSheetId="4">#REF!</definedName>
    <definedName name="산근_노_시멘트" localSheetId="2">#REF!</definedName>
    <definedName name="산근_노_시멘트" localSheetId="0">#REF!</definedName>
    <definedName name="산근_노_시멘트">#REF!</definedName>
    <definedName name="산근_노_시멘트_구" localSheetId="1">#REF!</definedName>
    <definedName name="산근_노_시멘트_구" localSheetId="4">#REF!</definedName>
    <definedName name="산근_노_시멘트_구" localSheetId="2">#REF!</definedName>
    <definedName name="산근_노_시멘트_구" localSheetId="0">#REF!</definedName>
    <definedName name="산근_노_시멘트_구">#REF!</definedName>
    <definedName name="산근_노_아스콘467" localSheetId="1">#REF!</definedName>
    <definedName name="산근_노_아스콘467" localSheetId="4">#REF!</definedName>
    <definedName name="산근_노_아스콘467" localSheetId="2">#REF!</definedName>
    <definedName name="산근_노_아스콘467" localSheetId="0">#REF!</definedName>
    <definedName name="산근_노_아스콘467">#REF!</definedName>
    <definedName name="산근_노_아스콘78" localSheetId="1">#REF!</definedName>
    <definedName name="산근_노_아스콘78" localSheetId="4">#REF!</definedName>
    <definedName name="산근_노_아스콘78" localSheetId="2">#REF!</definedName>
    <definedName name="산근_노_아스콘78" localSheetId="0">#REF!</definedName>
    <definedName name="산근_노_아스콘78">#REF!</definedName>
    <definedName name="산근_노_아스팔트깨기" localSheetId="1">#REF!</definedName>
    <definedName name="산근_노_아스팔트깨기" localSheetId="4">#REF!</definedName>
    <definedName name="산근_노_아스팔트깨기" localSheetId="2">#REF!</definedName>
    <definedName name="산근_노_아스팔트깨기" localSheetId="0">#REF!</definedName>
    <definedName name="산근_노_아스팔트깨기">#REF!</definedName>
    <definedName name="산근_노_유제" localSheetId="1">#REF!</definedName>
    <definedName name="산근_노_유제" localSheetId="4">#REF!</definedName>
    <definedName name="산근_노_유제" localSheetId="2">#REF!</definedName>
    <definedName name="산근_노_유제" localSheetId="0">#REF!</definedName>
    <definedName name="산근_노_유제">#REF!</definedName>
    <definedName name="산근_노_자연석쌓기100" localSheetId="1">#REF!</definedName>
    <definedName name="산근_노_자연석쌓기100" localSheetId="4">#REF!</definedName>
    <definedName name="산근_노_자연석쌓기100" localSheetId="2">#REF!</definedName>
    <definedName name="산근_노_자연석쌓기100" localSheetId="0">#REF!</definedName>
    <definedName name="산근_노_자연석쌓기100">#REF!</definedName>
    <definedName name="산근_노_자연석쌓기180" localSheetId="1">#REF!</definedName>
    <definedName name="산근_노_자연석쌓기180" localSheetId="4">#REF!</definedName>
    <definedName name="산근_노_자연석쌓기180" localSheetId="2">#REF!</definedName>
    <definedName name="산근_노_자연석쌓기180" localSheetId="0">#REF!</definedName>
    <definedName name="산근_노_자연석쌓기180">#REF!</definedName>
    <definedName name="산근_노_자연석운반" localSheetId="1">#REF!</definedName>
    <definedName name="산근_노_자연석운반" localSheetId="4">#REF!</definedName>
    <definedName name="산근_노_자연석운반" localSheetId="2">#REF!</definedName>
    <definedName name="산근_노_자연석운반" localSheetId="0">#REF!</definedName>
    <definedName name="산근_노_자연석운반">#REF!</definedName>
    <definedName name="산근_노_잔재처리" localSheetId="1">#REF!</definedName>
    <definedName name="산근_노_잔재처리" localSheetId="4">#REF!</definedName>
    <definedName name="산근_노_잔재처리" localSheetId="2">#REF!</definedName>
    <definedName name="산근_노_잔재처리" localSheetId="0">#REF!</definedName>
    <definedName name="산근_노_잔재처리">#REF!</definedName>
    <definedName name="산근_노_잔토처리0.7" localSheetId="1">#REF!</definedName>
    <definedName name="산근_노_잔토처리0.7" localSheetId="4">#REF!</definedName>
    <definedName name="산근_노_잔토처리0.7" localSheetId="2">#REF!</definedName>
    <definedName name="산근_노_잔토처리0.7" localSheetId="0">#REF!</definedName>
    <definedName name="산근_노_잔토처리0.7">#REF!</definedName>
    <definedName name="산근_노_절토0.7" localSheetId="1">#REF!</definedName>
    <definedName name="산근_노_절토0.7" localSheetId="4">#REF!</definedName>
    <definedName name="산근_노_절토0.7" localSheetId="2">#REF!</definedName>
    <definedName name="산근_노_절토0.7" localSheetId="0">#REF!</definedName>
    <definedName name="산근_노_절토0.7">#REF!</definedName>
    <definedName name="산근_노_절토19.0" localSheetId="1">#REF!</definedName>
    <definedName name="산근_노_절토19.0" localSheetId="4">#REF!</definedName>
    <definedName name="산근_노_절토19.0" localSheetId="2">#REF!</definedName>
    <definedName name="산근_노_절토19.0" localSheetId="0">#REF!</definedName>
    <definedName name="산근_노_절토19.0">#REF!</definedName>
    <definedName name="산근_노_절토경암" localSheetId="1">#REF!</definedName>
    <definedName name="산근_노_절토경암" localSheetId="4">#REF!</definedName>
    <definedName name="산근_노_절토경암" localSheetId="2">#REF!</definedName>
    <definedName name="산근_노_절토경암" localSheetId="0">#REF!</definedName>
    <definedName name="산근_노_절토경암">#REF!</definedName>
    <definedName name="산근_노_절토연암" localSheetId="1">#REF!</definedName>
    <definedName name="산근_노_절토연암" localSheetId="4">#REF!</definedName>
    <definedName name="산근_노_절토연암" localSheetId="2">#REF!</definedName>
    <definedName name="산근_노_절토연암" localSheetId="0">#REF!</definedName>
    <definedName name="산근_노_절토연암">#REF!</definedName>
    <definedName name="산근_노_절토풍화암" localSheetId="1">#REF!</definedName>
    <definedName name="산근_노_절토풍화암" localSheetId="4">#REF!</definedName>
    <definedName name="산근_노_절토풍화암" localSheetId="2">#REF!</definedName>
    <definedName name="산근_노_절토풍화암" localSheetId="0">#REF!</definedName>
    <definedName name="산근_노_절토풍화암">#REF!</definedName>
    <definedName name="산근_노_진동기" localSheetId="1">#REF!</definedName>
    <definedName name="산근_노_진동기" localSheetId="4">#REF!</definedName>
    <definedName name="산근_노_진동기" localSheetId="2">#REF!</definedName>
    <definedName name="산근_노_진동기" localSheetId="0">#REF!</definedName>
    <definedName name="산근_노_진동기">#REF!</definedName>
    <definedName name="산근_노_철근" localSheetId="1">#REF!</definedName>
    <definedName name="산근_노_철근" localSheetId="4">#REF!</definedName>
    <definedName name="산근_노_철근" localSheetId="2">#REF!</definedName>
    <definedName name="산근_노_철근" localSheetId="0">#REF!</definedName>
    <definedName name="산근_노_철근">#REF!</definedName>
    <definedName name="산근_노_철근_구" localSheetId="1">#REF!</definedName>
    <definedName name="산근_노_철근_구" localSheetId="4">#REF!</definedName>
    <definedName name="산근_노_철근_구" localSheetId="2">#REF!</definedName>
    <definedName name="산근_노_철근_구" localSheetId="0">#REF!</definedName>
    <definedName name="산근_노_철근_구">#REF!</definedName>
    <definedName name="산근_노_콘크리트깨기" localSheetId="1">#REF!</definedName>
    <definedName name="산근_노_콘크리트깨기" localSheetId="4">#REF!</definedName>
    <definedName name="산근_노_콘크리트깨기" localSheetId="2">#REF!</definedName>
    <definedName name="산근_노_콘크리트깨기" localSheetId="0">#REF!</definedName>
    <definedName name="산근_노_콘크리트깨기">#REF!</definedName>
    <definedName name="산근_노_콘크리트보조기층다짐" localSheetId="1">#REF!</definedName>
    <definedName name="산근_노_콘크리트보조기층다짐" localSheetId="4">#REF!</definedName>
    <definedName name="산근_노_콘크리트보조기층다짐" localSheetId="2">#REF!</definedName>
    <definedName name="산근_노_콘크리트보조기층다짐" localSheetId="0">#REF!</definedName>
    <definedName name="산근_노_콘크리트보조기층다짐">#REF!</definedName>
    <definedName name="산근_노_택코팅" localSheetId="1">#REF!</definedName>
    <definedName name="산근_노_택코팅" localSheetId="4">#REF!</definedName>
    <definedName name="산근_노_택코팅" localSheetId="2">#REF!</definedName>
    <definedName name="산근_노_택코팅" localSheetId="0">#REF!</definedName>
    <definedName name="산근_노_택코팅">#REF!</definedName>
    <definedName name="산근_노_터파기0.7" localSheetId="1">#REF!</definedName>
    <definedName name="산근_노_터파기0.7" localSheetId="4">#REF!</definedName>
    <definedName name="산근_노_터파기0.7" localSheetId="2">#REF!</definedName>
    <definedName name="산근_노_터파기0.7" localSheetId="0">#REF!</definedName>
    <definedName name="산근_노_터파기0.7">#REF!</definedName>
    <definedName name="산근_노_터파기경암" localSheetId="1">#REF!</definedName>
    <definedName name="산근_노_터파기경암" localSheetId="4">#REF!</definedName>
    <definedName name="산근_노_터파기경암" localSheetId="2">#REF!</definedName>
    <definedName name="산근_노_터파기경암" localSheetId="0">#REF!</definedName>
    <definedName name="산근_노_터파기경암">#REF!</definedName>
    <definedName name="산근_노_터파기연암" localSheetId="1">#REF!</definedName>
    <definedName name="산근_노_터파기연암" localSheetId="4">#REF!</definedName>
    <definedName name="산근_노_터파기연암" localSheetId="2">#REF!</definedName>
    <definedName name="산근_노_터파기연암" localSheetId="0">#REF!</definedName>
    <definedName name="산근_노_터파기연암">#REF!</definedName>
    <definedName name="산근_노_터파기인력" localSheetId="1">#REF!</definedName>
    <definedName name="산근_노_터파기인력" localSheetId="4">#REF!</definedName>
    <definedName name="산근_노_터파기인력" localSheetId="2">#REF!</definedName>
    <definedName name="산근_노_터파기인력" localSheetId="0">#REF!</definedName>
    <definedName name="산근_노_터파기인력">#REF!</definedName>
    <definedName name="산근_노_터파기풍화암" localSheetId="1">#REF!</definedName>
    <definedName name="산근_노_터파기풍화암" localSheetId="4">#REF!</definedName>
    <definedName name="산근_노_터파기풍화암" localSheetId="2">#REF!</definedName>
    <definedName name="산근_노_터파기풍화암" localSheetId="0">#REF!</definedName>
    <definedName name="산근_노_터파기풍화암">#REF!</definedName>
    <definedName name="산근_노_표층" localSheetId="1">#REF!</definedName>
    <definedName name="산근_노_표층" localSheetId="4">#REF!</definedName>
    <definedName name="산근_노_표층" localSheetId="2">#REF!</definedName>
    <definedName name="산근_노_표층" localSheetId="0">#REF!</definedName>
    <definedName name="산근_노_표층">#REF!</definedName>
    <definedName name="산근_노_프라임코팅" localSheetId="1">#REF!</definedName>
    <definedName name="산근_노_프라임코팅" localSheetId="4">#REF!</definedName>
    <definedName name="산근_노_프라임코팅" localSheetId="2">#REF!</definedName>
    <definedName name="산근_노_프라임코팅" localSheetId="0">#REF!</definedName>
    <definedName name="산근_노_프라임코팅">#REF!</definedName>
    <definedName name="산근_재_기층" localSheetId="1">#REF!</definedName>
    <definedName name="산근_재_기층" localSheetId="4">#REF!</definedName>
    <definedName name="산근_재_기층" localSheetId="2">#REF!</definedName>
    <definedName name="산근_재_기층" localSheetId="0">#REF!</definedName>
    <definedName name="산근_재_기층">#REF!</definedName>
    <definedName name="산근_재_깬자갈" localSheetId="1">#REF!</definedName>
    <definedName name="산근_재_깬자갈" localSheetId="4">#REF!</definedName>
    <definedName name="산근_재_깬자갈" localSheetId="2">#REF!</definedName>
    <definedName name="산근_재_깬자갈" localSheetId="0">#REF!</definedName>
    <definedName name="산근_재_깬자갈">#REF!</definedName>
    <definedName name="산근_재_노상정리" localSheetId="1">#REF!</definedName>
    <definedName name="산근_재_노상정리" localSheetId="4">#REF!</definedName>
    <definedName name="산근_재_노상정리" localSheetId="2">#REF!</definedName>
    <definedName name="산근_재_노상정리" localSheetId="0">#REF!</definedName>
    <definedName name="산근_재_노상정리">#REF!</definedName>
    <definedName name="산근_재_되메우기0.4" localSheetId="1">#REF!</definedName>
    <definedName name="산근_재_되메우기0.4" localSheetId="4">#REF!</definedName>
    <definedName name="산근_재_되메우기0.4" localSheetId="2">#REF!</definedName>
    <definedName name="산근_재_되메우기0.4" localSheetId="0">#REF!</definedName>
    <definedName name="산근_재_되메우기0.4">#REF!</definedName>
    <definedName name="산근_재_되메우기0.7" localSheetId="1">#REF!</definedName>
    <definedName name="산근_재_되메우기0.7" localSheetId="4">#REF!</definedName>
    <definedName name="산근_재_되메우기0.7" localSheetId="2">#REF!</definedName>
    <definedName name="산근_재_되메우기0.7" localSheetId="0">#REF!</definedName>
    <definedName name="산근_재_되메우기0.7">#REF!</definedName>
    <definedName name="산근_재_라인마킹_백색" localSheetId="1">#REF!</definedName>
    <definedName name="산근_재_라인마킹_백색" localSheetId="4">#REF!</definedName>
    <definedName name="산근_재_라인마킹_백색" localSheetId="2">#REF!</definedName>
    <definedName name="산근_재_라인마킹_백색" localSheetId="0">#REF!</definedName>
    <definedName name="산근_재_라인마킹_백색">#REF!</definedName>
    <definedName name="산근_재_라인마킹_황색" localSheetId="1">#REF!</definedName>
    <definedName name="산근_재_라인마킹_황색" localSheetId="4">#REF!</definedName>
    <definedName name="산근_재_라인마킹_황색" localSheetId="2">#REF!</definedName>
    <definedName name="산근_재_라인마킹_황색" localSheetId="0">#REF!</definedName>
    <definedName name="산근_재_라인마킹_황색">#REF!</definedName>
    <definedName name="산근_재_모래" localSheetId="1">#REF!</definedName>
    <definedName name="산근_재_모래" localSheetId="4">#REF!</definedName>
    <definedName name="산근_재_모래" localSheetId="2">#REF!</definedName>
    <definedName name="산근_재_모래" localSheetId="0">#REF!</definedName>
    <definedName name="산근_재_모래">#REF!</definedName>
    <definedName name="산근_재_보조기층" localSheetId="1">#REF!</definedName>
    <definedName name="산근_재_보조기층" localSheetId="4">#REF!</definedName>
    <definedName name="산근_재_보조기층" localSheetId="2">#REF!</definedName>
    <definedName name="산근_재_보조기층" localSheetId="0">#REF!</definedName>
    <definedName name="산근_재_보조기층">#REF!</definedName>
    <definedName name="산근_재_보조기층재" localSheetId="1">#REF!</definedName>
    <definedName name="산근_재_보조기층재" localSheetId="4">#REF!</definedName>
    <definedName name="산근_재_보조기층재" localSheetId="2">#REF!</definedName>
    <definedName name="산근_재_보조기층재" localSheetId="0">#REF!</definedName>
    <definedName name="산근_재_보조기층재">#REF!</definedName>
    <definedName name="산근_재_시멘트" localSheetId="1">#REF!</definedName>
    <definedName name="산근_재_시멘트" localSheetId="4">#REF!</definedName>
    <definedName name="산근_재_시멘트" localSheetId="2">#REF!</definedName>
    <definedName name="산근_재_시멘트" localSheetId="0">#REF!</definedName>
    <definedName name="산근_재_시멘트">#REF!</definedName>
    <definedName name="산근_재_시멘트_구" localSheetId="1">#REF!</definedName>
    <definedName name="산근_재_시멘트_구" localSheetId="4">#REF!</definedName>
    <definedName name="산근_재_시멘트_구" localSheetId="2">#REF!</definedName>
    <definedName name="산근_재_시멘트_구" localSheetId="0">#REF!</definedName>
    <definedName name="산근_재_시멘트_구">#REF!</definedName>
    <definedName name="산근_재_아스콘467" localSheetId="1">#REF!</definedName>
    <definedName name="산근_재_아스콘467" localSheetId="4">#REF!</definedName>
    <definedName name="산근_재_아스콘467" localSheetId="2">#REF!</definedName>
    <definedName name="산근_재_아스콘467" localSheetId="0">#REF!</definedName>
    <definedName name="산근_재_아스콘467">#REF!</definedName>
    <definedName name="산근_재_아스콘78" localSheetId="1">#REF!</definedName>
    <definedName name="산근_재_아스콘78" localSheetId="4">#REF!</definedName>
    <definedName name="산근_재_아스콘78" localSheetId="2">#REF!</definedName>
    <definedName name="산근_재_아스콘78" localSheetId="0">#REF!</definedName>
    <definedName name="산근_재_아스콘78">#REF!</definedName>
    <definedName name="산근_재_아스팔트깨기" localSheetId="1">#REF!</definedName>
    <definedName name="산근_재_아스팔트깨기" localSheetId="4">#REF!</definedName>
    <definedName name="산근_재_아스팔트깨기" localSheetId="2">#REF!</definedName>
    <definedName name="산근_재_아스팔트깨기" localSheetId="0">#REF!</definedName>
    <definedName name="산근_재_아스팔트깨기">#REF!</definedName>
    <definedName name="산근_재_유제" localSheetId="1">#REF!</definedName>
    <definedName name="산근_재_유제" localSheetId="4">#REF!</definedName>
    <definedName name="산근_재_유제" localSheetId="2">#REF!</definedName>
    <definedName name="산근_재_유제" localSheetId="0">#REF!</definedName>
    <definedName name="산근_재_유제">#REF!</definedName>
    <definedName name="산근_재_자연석쌓기100" localSheetId="1">#REF!</definedName>
    <definedName name="산근_재_자연석쌓기100" localSheetId="4">#REF!</definedName>
    <definedName name="산근_재_자연석쌓기100" localSheetId="2">#REF!</definedName>
    <definedName name="산근_재_자연석쌓기100" localSheetId="0">#REF!</definedName>
    <definedName name="산근_재_자연석쌓기100">#REF!</definedName>
    <definedName name="산근_재_자연석쌓기180" localSheetId="1">#REF!</definedName>
    <definedName name="산근_재_자연석쌓기180" localSheetId="4">#REF!</definedName>
    <definedName name="산근_재_자연석쌓기180" localSheetId="2">#REF!</definedName>
    <definedName name="산근_재_자연석쌓기180" localSheetId="0">#REF!</definedName>
    <definedName name="산근_재_자연석쌓기180">#REF!</definedName>
    <definedName name="산근_재_자연석운반" localSheetId="1">#REF!</definedName>
    <definedName name="산근_재_자연석운반" localSheetId="4">#REF!</definedName>
    <definedName name="산근_재_자연석운반" localSheetId="2">#REF!</definedName>
    <definedName name="산근_재_자연석운반" localSheetId="0">#REF!</definedName>
    <definedName name="산근_재_자연석운반">#REF!</definedName>
    <definedName name="산근_재_잔재처리" localSheetId="1">#REF!</definedName>
    <definedName name="산근_재_잔재처리" localSheetId="4">#REF!</definedName>
    <definedName name="산근_재_잔재처리" localSheetId="2">#REF!</definedName>
    <definedName name="산근_재_잔재처리" localSheetId="0">#REF!</definedName>
    <definedName name="산근_재_잔재처리">#REF!</definedName>
    <definedName name="산근_재_잔토처리0.7" localSheetId="1">#REF!</definedName>
    <definedName name="산근_재_잔토처리0.7" localSheetId="4">#REF!</definedName>
    <definedName name="산근_재_잔토처리0.7" localSheetId="2">#REF!</definedName>
    <definedName name="산근_재_잔토처리0.7" localSheetId="0">#REF!</definedName>
    <definedName name="산근_재_잔토처리0.7">#REF!</definedName>
    <definedName name="산근_재_절토0.7" localSheetId="1">#REF!</definedName>
    <definedName name="산근_재_절토0.7" localSheetId="4">#REF!</definedName>
    <definedName name="산근_재_절토0.7" localSheetId="2">#REF!</definedName>
    <definedName name="산근_재_절토0.7" localSheetId="0">#REF!</definedName>
    <definedName name="산근_재_절토0.7">#REF!</definedName>
    <definedName name="산근_재_절토19.0" localSheetId="1">#REF!</definedName>
    <definedName name="산근_재_절토19.0" localSheetId="4">#REF!</definedName>
    <definedName name="산근_재_절토19.0" localSheetId="2">#REF!</definedName>
    <definedName name="산근_재_절토19.0" localSheetId="0">#REF!</definedName>
    <definedName name="산근_재_절토19.0">#REF!</definedName>
    <definedName name="산근_재_절토경암" localSheetId="1">#REF!</definedName>
    <definedName name="산근_재_절토경암" localSheetId="4">#REF!</definedName>
    <definedName name="산근_재_절토경암" localSheetId="2">#REF!</definedName>
    <definedName name="산근_재_절토경암" localSheetId="0">#REF!</definedName>
    <definedName name="산근_재_절토경암">#REF!</definedName>
    <definedName name="산근_재_절토연암" localSheetId="1">#REF!</definedName>
    <definedName name="산근_재_절토연암" localSheetId="4">#REF!</definedName>
    <definedName name="산근_재_절토연암" localSheetId="2">#REF!</definedName>
    <definedName name="산근_재_절토연암" localSheetId="0">#REF!</definedName>
    <definedName name="산근_재_절토연암">#REF!</definedName>
    <definedName name="산근_재_절토풍화암" localSheetId="1">#REF!</definedName>
    <definedName name="산근_재_절토풍화암" localSheetId="4">#REF!</definedName>
    <definedName name="산근_재_절토풍화암" localSheetId="2">#REF!</definedName>
    <definedName name="산근_재_절토풍화암" localSheetId="0">#REF!</definedName>
    <definedName name="산근_재_절토풍화암">#REF!</definedName>
    <definedName name="산근_재_진동기" localSheetId="1">#REF!</definedName>
    <definedName name="산근_재_진동기" localSheetId="4">#REF!</definedName>
    <definedName name="산근_재_진동기" localSheetId="2">#REF!</definedName>
    <definedName name="산근_재_진동기" localSheetId="0">#REF!</definedName>
    <definedName name="산근_재_진동기">#REF!</definedName>
    <definedName name="산근_재_철근" localSheetId="1">#REF!</definedName>
    <definedName name="산근_재_철근" localSheetId="4">#REF!</definedName>
    <definedName name="산근_재_철근" localSheetId="2">#REF!</definedName>
    <definedName name="산근_재_철근" localSheetId="0">#REF!</definedName>
    <definedName name="산근_재_철근">#REF!</definedName>
    <definedName name="산근_재_철근_구" localSheetId="1">#REF!</definedName>
    <definedName name="산근_재_철근_구" localSheetId="4">#REF!</definedName>
    <definedName name="산근_재_철근_구" localSheetId="2">#REF!</definedName>
    <definedName name="산근_재_철근_구" localSheetId="0">#REF!</definedName>
    <definedName name="산근_재_철근_구">#REF!</definedName>
    <definedName name="산근_재_콘크리트깨기" localSheetId="1">#REF!</definedName>
    <definedName name="산근_재_콘크리트깨기" localSheetId="4">#REF!</definedName>
    <definedName name="산근_재_콘크리트깨기" localSheetId="2">#REF!</definedName>
    <definedName name="산근_재_콘크리트깨기" localSheetId="0">#REF!</definedName>
    <definedName name="산근_재_콘크리트깨기">#REF!</definedName>
    <definedName name="산근_재_콘크리트보조기층다짐" localSheetId="1">#REF!</definedName>
    <definedName name="산근_재_콘크리트보조기층다짐" localSheetId="4">#REF!</definedName>
    <definedName name="산근_재_콘크리트보조기층다짐" localSheetId="2">#REF!</definedName>
    <definedName name="산근_재_콘크리트보조기층다짐" localSheetId="0">#REF!</definedName>
    <definedName name="산근_재_콘크리트보조기층다짐">#REF!</definedName>
    <definedName name="산근_재_택코팅" localSheetId="1">#REF!</definedName>
    <definedName name="산근_재_택코팅" localSheetId="4">#REF!</definedName>
    <definedName name="산근_재_택코팅" localSheetId="2">#REF!</definedName>
    <definedName name="산근_재_택코팅" localSheetId="0">#REF!</definedName>
    <definedName name="산근_재_택코팅">#REF!</definedName>
    <definedName name="산근_재_터파기경암" localSheetId="1">#REF!</definedName>
    <definedName name="산근_재_터파기경암" localSheetId="4">#REF!</definedName>
    <definedName name="산근_재_터파기경암" localSheetId="2">#REF!</definedName>
    <definedName name="산근_재_터파기경암" localSheetId="0">#REF!</definedName>
    <definedName name="산근_재_터파기경암">#REF!</definedName>
    <definedName name="산근_재_터파기연암" localSheetId="1">#REF!</definedName>
    <definedName name="산근_재_터파기연암" localSheetId="4">#REF!</definedName>
    <definedName name="산근_재_터파기연암" localSheetId="2">#REF!</definedName>
    <definedName name="산근_재_터파기연암" localSheetId="0">#REF!</definedName>
    <definedName name="산근_재_터파기연암">#REF!</definedName>
    <definedName name="산근_재_터파기인력" localSheetId="1">#REF!</definedName>
    <definedName name="산근_재_터파기인력" localSheetId="4">#REF!</definedName>
    <definedName name="산근_재_터파기인력" localSheetId="2">#REF!</definedName>
    <definedName name="산근_재_터파기인력" localSheetId="0">#REF!</definedName>
    <definedName name="산근_재_터파기인력">#REF!</definedName>
    <definedName name="산근_재_터파기풍화암" localSheetId="1">#REF!</definedName>
    <definedName name="산근_재_터파기풍화암" localSheetId="4">#REF!</definedName>
    <definedName name="산근_재_터파기풍화암" localSheetId="2">#REF!</definedName>
    <definedName name="산근_재_터파기풍화암" localSheetId="0">#REF!</definedName>
    <definedName name="산근_재_터파기풍화암">#REF!</definedName>
    <definedName name="산근_재_표층" localSheetId="1">#REF!</definedName>
    <definedName name="산근_재_표층" localSheetId="4">#REF!</definedName>
    <definedName name="산근_재_표층" localSheetId="2">#REF!</definedName>
    <definedName name="산근_재_표층" localSheetId="0">#REF!</definedName>
    <definedName name="산근_재_표층">#REF!</definedName>
    <definedName name="산근_재_프라임코팅" localSheetId="1">#REF!</definedName>
    <definedName name="산근_재_프라임코팅" localSheetId="4">#REF!</definedName>
    <definedName name="산근_재_프라임코팅" localSheetId="2">#REF!</definedName>
    <definedName name="산근_재_프라임코팅" localSheetId="0">#REF!</definedName>
    <definedName name="산근_재_프라임코팅">#REF!</definedName>
    <definedName name="산철쭉" localSheetId="1">#REF!</definedName>
    <definedName name="산철쭉" localSheetId="4">#REF!</definedName>
    <definedName name="산철쭉" localSheetId="2">#REF!</definedName>
    <definedName name="산철쭉" localSheetId="0">#REF!</definedName>
    <definedName name="산철쭉">#REF!</definedName>
    <definedName name="산출">[142]산출내역서집계표!$D$3:$L$116</definedName>
    <definedName name="산출1">[142]산출내역서집계표!$D$6:$L$116</definedName>
    <definedName name="산출근거" localSheetId="1">BlankMacro1</definedName>
    <definedName name="산출근거" localSheetId="4">BlankMacro1</definedName>
    <definedName name="산출근거" localSheetId="2">BlankMacro1</definedName>
    <definedName name="산출근거" localSheetId="0">BlankMacro1</definedName>
    <definedName name="산출근거">BlankMacro1</definedName>
    <definedName name="산출금양">[142]산출내역서집계표!$AB$2:$AR$143</definedName>
    <definedName name="산표" localSheetId="1">#REF!</definedName>
    <definedName name="산표" localSheetId="4">#REF!</definedName>
    <definedName name="산표" localSheetId="2">#REF!</definedName>
    <definedName name="산표" localSheetId="0">#REF!</definedName>
    <definedName name="산표">#REF!</definedName>
    <definedName name="삼성파일" localSheetId="1">'[139]공통비(전체)'!#REF!</definedName>
    <definedName name="삼성파일" localSheetId="4">'[139]공통비(전체)'!#REF!</definedName>
    <definedName name="삼성파일" localSheetId="2">'[139]공통비(전체)'!#REF!</definedName>
    <definedName name="삼성파일" localSheetId="0">'[139]공통비(전체)'!#REF!</definedName>
    <definedName name="삼성파일">'[139]공통비(전체)'!#REF!</definedName>
    <definedName name="삼영" localSheetId="1">[132]원가계산서!#REF!</definedName>
    <definedName name="삼영" localSheetId="4">[132]원가계산서!#REF!</definedName>
    <definedName name="삼영" localSheetId="2">[132]원가계산서!#REF!</definedName>
    <definedName name="삼영" localSheetId="0">[132]원가계산서!#REF!</definedName>
    <definedName name="삼영">[132]원가계산서!#REF!</definedName>
    <definedName name="삼영1" localSheetId="1">[132]원가계산서!#REF!</definedName>
    <definedName name="삼영1" localSheetId="4">[132]원가계산서!#REF!</definedName>
    <definedName name="삼영1" localSheetId="2">[132]원가계산서!#REF!</definedName>
    <definedName name="삼영1" localSheetId="0">[132]원가계산서!#REF!</definedName>
    <definedName name="삼영1">[132]원가계산서!#REF!</definedName>
    <definedName name="삼영3" localSheetId="1">[130]원가계산서!#REF!</definedName>
    <definedName name="삼영3" localSheetId="4">[130]원가계산서!#REF!</definedName>
    <definedName name="삼영3" localSheetId="2">[130]원가계산서!#REF!</definedName>
    <definedName name="삼영3" localSheetId="0">[130]원가계산서!#REF!</definedName>
    <definedName name="삼영3">[130]원가계산서!#REF!</definedName>
    <definedName name="삼호" localSheetId="4" hidden="1">{#N/A,#N/A,FALSE,"배수2"}</definedName>
    <definedName name="삼호" localSheetId="2" hidden="1">{#N/A,#N/A,FALSE,"배수2"}</definedName>
    <definedName name="삼호" localSheetId="0" hidden="1">{#N/A,#N/A,FALSE,"배수2"}</definedName>
    <definedName name="삼호" hidden="1">{#N/A,#N/A,FALSE,"배수2"}</definedName>
    <definedName name="삽" localSheetId="4" hidden="1">{#N/A,#N/A,FALSE,"Sheet6"}</definedName>
    <definedName name="삽" localSheetId="2" hidden="1">{#N/A,#N/A,FALSE,"Sheet6"}</definedName>
    <definedName name="삽" localSheetId="0" hidden="1">{#N/A,#N/A,FALSE,"Sheet6"}</definedName>
    <definedName name="삽" hidden="1">{#N/A,#N/A,FALSE,"Sheet6"}</definedName>
    <definedName name="상" localSheetId="4" hidden="1">{#N/A,#N/A,FALSE,"포장2"}</definedName>
    <definedName name="상" localSheetId="2" hidden="1">{#N/A,#N/A,FALSE,"포장2"}</definedName>
    <definedName name="상" localSheetId="0" hidden="1">{#N/A,#N/A,FALSE,"포장2"}</definedName>
    <definedName name="상" hidden="1">{#N/A,#N/A,FALSE,"포장2"}</definedName>
    <definedName name="상가" localSheetId="1" hidden="1">#REF!</definedName>
    <definedName name="상가" localSheetId="4" hidden="1">#REF!</definedName>
    <definedName name="상가" localSheetId="2" hidden="1">#REF!</definedName>
    <definedName name="상가" localSheetId="0" hidden="1">#REF!</definedName>
    <definedName name="상가" hidden="1">#REF!</definedName>
    <definedName name="상가A">#N/A</definedName>
    <definedName name="상가B">#N/A</definedName>
    <definedName name="상수" localSheetId="1">#REF!</definedName>
    <definedName name="상수" localSheetId="4">#REF!</definedName>
    <definedName name="상수" localSheetId="2">#REF!</definedName>
    <definedName name="상수" localSheetId="0">#REF!</definedName>
    <definedName name="상수">#REF!</definedName>
    <definedName name="상수도등기타" localSheetId="1">#REF!</definedName>
    <definedName name="상수도등기타" localSheetId="4">#REF!</definedName>
    <definedName name="상수도등기타" localSheetId="2">#REF!</definedName>
    <definedName name="상수도등기타" localSheetId="0">#REF!</definedName>
    <definedName name="상수도등기타">#REF!</definedName>
    <definedName name="상주" localSheetId="4" hidden="1">{#N/A,#N/A,FALSE,"지침";#N/A,#N/A,FALSE,"환경분석";#N/A,#N/A,FALSE,"Sheet16"}</definedName>
    <definedName name="상주" localSheetId="2" hidden="1">{#N/A,#N/A,FALSE,"지침";#N/A,#N/A,FALSE,"환경분석";#N/A,#N/A,FALSE,"Sheet16"}</definedName>
    <definedName name="상주" localSheetId="0" hidden="1">{#N/A,#N/A,FALSE,"지침";#N/A,#N/A,FALSE,"환경분석";#N/A,#N/A,FALSE,"Sheet16"}</definedName>
    <definedName name="상주" hidden="1">{#N/A,#N/A,FALSE,"지침";#N/A,#N/A,FALSE,"환경분석";#N/A,#N/A,FALSE,"Sheet16"}</definedName>
    <definedName name="상주감리" localSheetId="4" hidden="1">{#N/A,#N/A,FALSE,"지침";#N/A,#N/A,FALSE,"환경분석";#N/A,#N/A,FALSE,"Sheet16"}</definedName>
    <definedName name="상주감리" localSheetId="2" hidden="1">{#N/A,#N/A,FALSE,"지침";#N/A,#N/A,FALSE,"환경분석";#N/A,#N/A,FALSE,"Sheet16"}</definedName>
    <definedName name="상주감리" localSheetId="0" hidden="1">{#N/A,#N/A,FALSE,"지침";#N/A,#N/A,FALSE,"환경분석";#N/A,#N/A,FALSE,"Sheet16"}</definedName>
    <definedName name="상주감리" hidden="1">{#N/A,#N/A,FALSE,"지침";#N/A,#N/A,FALSE,"환경분석";#N/A,#N/A,FALSE,"Sheet16"}</definedName>
    <definedName name="상품" localSheetId="1" hidden="1">#REF!</definedName>
    <definedName name="상품" localSheetId="4" hidden="1">#REF!</definedName>
    <definedName name="상품" localSheetId="2" hidden="1">#REF!</definedName>
    <definedName name="상품" localSheetId="0" hidden="1">#REF!</definedName>
    <definedName name="상품" hidden="1">#REF!</definedName>
    <definedName name="새공통" localSheetId="4">{#N/A,#N/A,FALSE,"이태원철근"}</definedName>
    <definedName name="새공통" localSheetId="2">{#N/A,#N/A,FALSE,"이태원철근"}</definedName>
    <definedName name="새공통" localSheetId="0">{#N/A,#N/A,FALSE,"이태원철근"}</definedName>
    <definedName name="새공통">{#N/A,#N/A,FALSE,"이태원철근"}</definedName>
    <definedName name="새공통2" localSheetId="1">#REF!</definedName>
    <definedName name="새공통2" localSheetId="4">#REF!</definedName>
    <definedName name="새공통2" localSheetId="2">#REF!</definedName>
    <definedName name="새공통2" localSheetId="0">#REF!</definedName>
    <definedName name="새공통2">#REF!</definedName>
    <definedName name="새공통AB" localSheetId="1">'[143]새공통(96임금인상기준)'!#REF!</definedName>
    <definedName name="새공통AB" localSheetId="4">'[143]새공통(96임금인상기준)'!#REF!</definedName>
    <definedName name="새공통AB" localSheetId="2">'[143]새공통(96임금인상기준)'!#REF!</definedName>
    <definedName name="새공통AB" localSheetId="0">'[143]새공통(96임금인상기준)'!#REF!</definedName>
    <definedName name="새공통AB">'[143]새공통(96임금인상기준)'!#REF!</definedName>
    <definedName name="새로운폼" localSheetId="1" hidden="1">#REF!</definedName>
    <definedName name="새로운폼" localSheetId="4" hidden="1">#REF!</definedName>
    <definedName name="새로운폼" localSheetId="2" hidden="1">#REF!</definedName>
    <definedName name="새로운폼" localSheetId="0" hidden="1">#REF!</definedName>
    <definedName name="새로운폼" hidden="1">#REF!</definedName>
    <definedName name="석공" localSheetId="1">#REF!</definedName>
    <definedName name="석공" localSheetId="4">#REF!</definedName>
    <definedName name="석공" localSheetId="2">#REF!</definedName>
    <definedName name="석공" localSheetId="0">#REF!</definedName>
    <definedName name="석공">#REF!</definedName>
    <definedName name="석봉" localSheetId="1">#REF!</definedName>
    <definedName name="석봉" localSheetId="4">#REF!</definedName>
    <definedName name="석봉" localSheetId="2">#REF!</definedName>
    <definedName name="석봉" localSheetId="0">#REF!</definedName>
    <definedName name="석봉">#REF!</definedName>
    <definedName name="석재받은의뢰업체" hidden="1">255</definedName>
    <definedName name="선관" localSheetId="1">#REF!</definedName>
    <definedName name="선관" localSheetId="4">#REF!</definedName>
    <definedName name="선관" localSheetId="2">#REF!</definedName>
    <definedName name="선관" localSheetId="0">#REF!</definedName>
    <definedName name="선관">#REF!</definedName>
    <definedName name="선정의뢰" localSheetId="4" hidden="1">{#N/A,#N/A,FALSE,"현장 NCR 분석";#N/A,#N/A,FALSE,"현장품질감사";#N/A,#N/A,FALSE,"현장품질감사"}</definedName>
    <definedName name="선정의뢰" localSheetId="2" hidden="1">{#N/A,#N/A,FALSE,"현장 NCR 분석";#N/A,#N/A,FALSE,"현장품질감사";#N/A,#N/A,FALSE,"현장품질감사"}</definedName>
    <definedName name="선정의뢰" localSheetId="0" hidden="1">{#N/A,#N/A,FALSE,"현장 NCR 분석";#N/A,#N/A,FALSE,"현장품질감사";#N/A,#N/A,FALSE,"현장품질감사"}</definedName>
    <definedName name="선정의뢰" hidden="1">{#N/A,#N/A,FALSE,"현장 NCR 분석";#N/A,#N/A,FALSE,"현장품질감사";#N/A,#N/A,FALSE,"현장품질감사"}</definedName>
    <definedName name="선테ㄷ" localSheetId="1">#REF!</definedName>
    <definedName name="선테ㄷ" localSheetId="4">#REF!</definedName>
    <definedName name="선테ㄷ" localSheetId="2">#REF!</definedName>
    <definedName name="선테ㄷ" localSheetId="0">#REF!</definedName>
    <definedName name="선테ㄷ">#REF!</definedName>
    <definedName name="설">[144]유림총괄!$X$36:$AB$44</definedName>
    <definedName name="설계" localSheetId="1">#REF!</definedName>
    <definedName name="설계" localSheetId="4">#REF!</definedName>
    <definedName name="설계" localSheetId="2">#REF!</definedName>
    <definedName name="설계" localSheetId="0">#REF!</definedName>
    <definedName name="설계">#REF!</definedName>
    <definedName name="설계가">#N/A</definedName>
    <definedName name="설계내역" localSheetId="1">#REF!</definedName>
    <definedName name="설계내역" localSheetId="4">#REF!</definedName>
    <definedName name="설계내역" localSheetId="2">#REF!</definedName>
    <definedName name="설계내역" localSheetId="0">#REF!</definedName>
    <definedName name="설계내역">#REF!</definedName>
    <definedName name="설계내역서" localSheetId="4">{"'별표'!$N$220"}</definedName>
    <definedName name="설계내역서" localSheetId="2">{"'별표'!$N$220"}</definedName>
    <definedName name="설계내역서" localSheetId="0">{"'별표'!$N$220"}</definedName>
    <definedName name="설계내역서">{"'별표'!$N$220"}</definedName>
    <definedName name="설계사" localSheetId="1">#REF!</definedName>
    <definedName name="설계사" localSheetId="4">#REF!</definedName>
    <definedName name="설계사" localSheetId="2">#REF!</definedName>
    <definedName name="설계사" localSheetId="0">#REF!</definedName>
    <definedName name="설계사">#REF!</definedName>
    <definedName name="설계삼" localSheetId="1">#REF!</definedName>
    <definedName name="설계삼" localSheetId="4">#REF!</definedName>
    <definedName name="설계삼" localSheetId="2">#REF!</definedName>
    <definedName name="설계삼" localSheetId="0">#REF!</definedName>
    <definedName name="설계삼">#REF!</definedName>
    <definedName name="설계오" localSheetId="1">#REF!</definedName>
    <definedName name="설계오" localSheetId="4">#REF!</definedName>
    <definedName name="설계오" localSheetId="2">#REF!</definedName>
    <definedName name="설계오" localSheetId="0">#REF!</definedName>
    <definedName name="설계오">#REF!</definedName>
    <definedName name="설계육" localSheetId="1">#REF!</definedName>
    <definedName name="설계육" localSheetId="4">#REF!</definedName>
    <definedName name="설계육" localSheetId="2">#REF!</definedName>
    <definedName name="설계육" localSheetId="0">#REF!</definedName>
    <definedName name="설계육">#REF!</definedName>
    <definedName name="설계이" localSheetId="1">#REF!</definedName>
    <definedName name="설계이" localSheetId="4">#REF!</definedName>
    <definedName name="설계이" localSheetId="2">#REF!</definedName>
    <definedName name="설계이" localSheetId="0">#REF!</definedName>
    <definedName name="설계이">#REF!</definedName>
    <definedName name="설명" localSheetId="4" hidden="1">{#N/A,#N/A,FALSE,"부대1"}</definedName>
    <definedName name="설명" localSheetId="2" hidden="1">{#N/A,#N/A,FALSE,"부대1"}</definedName>
    <definedName name="설명" localSheetId="0" hidden="1">{#N/A,#N/A,FALSE,"부대1"}</definedName>
    <definedName name="설명" hidden="1">{#N/A,#N/A,FALSE,"부대1"}</definedName>
    <definedName name="설명서" localSheetId="4" hidden="1">{#N/A,#N/A,FALSE,"포장1";#N/A,#N/A,FALSE,"포장1"}</definedName>
    <definedName name="설명서" localSheetId="2" hidden="1">{#N/A,#N/A,FALSE,"포장1";#N/A,#N/A,FALSE,"포장1"}</definedName>
    <definedName name="설명서" localSheetId="0" hidden="1">{#N/A,#N/A,FALSE,"포장1";#N/A,#N/A,FALSE,"포장1"}</definedName>
    <definedName name="설명서" hidden="1">{#N/A,#N/A,FALSE,"포장1";#N/A,#N/A,FALSE,"포장1"}</definedName>
    <definedName name="설명서1" localSheetId="4" hidden="1">{#N/A,#N/A,FALSE,"포장1";#N/A,#N/A,FALSE,"포장1"}</definedName>
    <definedName name="설명서1" localSheetId="2" hidden="1">{#N/A,#N/A,FALSE,"포장1";#N/A,#N/A,FALSE,"포장1"}</definedName>
    <definedName name="설명서1" localSheetId="0" hidden="1">{#N/A,#N/A,FALSE,"포장1";#N/A,#N/A,FALSE,"포장1"}</definedName>
    <definedName name="설명서1" hidden="1">{#N/A,#N/A,FALSE,"포장1";#N/A,#N/A,FALSE,"포장1"}</definedName>
    <definedName name="설변내역서" localSheetId="1" hidden="1">[145]부경대총괄내역서!#REF!</definedName>
    <definedName name="설변내역서" localSheetId="4" hidden="1">[145]부경대총괄내역서!#REF!</definedName>
    <definedName name="설변내역서" localSheetId="2" hidden="1">[145]부경대총괄내역서!#REF!</definedName>
    <definedName name="설변내역서" localSheetId="0" hidden="1">[145]부경대총괄내역서!#REF!</definedName>
    <definedName name="설변내역서" hidden="1">[145]부경대총괄내역서!#REF!</definedName>
    <definedName name="설비" localSheetId="1" hidden="1">#REF!</definedName>
    <definedName name="설비" localSheetId="4" hidden="1">#REF!</definedName>
    <definedName name="설비" localSheetId="2" hidden="1">#REF!</definedName>
    <definedName name="설비" localSheetId="0" hidden="1">#REF!</definedName>
    <definedName name="설비" hidden="1">#REF!</definedName>
    <definedName name="설비서비스">#N/A</definedName>
    <definedName name="설집" localSheetId="1">#REF!</definedName>
    <definedName name="설집" localSheetId="4">#REF!</definedName>
    <definedName name="설집" localSheetId="2">#REF!</definedName>
    <definedName name="설집" localSheetId="0">#REF!</definedName>
    <definedName name="설집">#REF!</definedName>
    <definedName name="성" localSheetId="1">[14]골조시행!#REF!</definedName>
    <definedName name="성" localSheetId="4">[14]골조시행!#REF!</definedName>
    <definedName name="성" localSheetId="2">[14]골조시행!#REF!</definedName>
    <definedName name="성" localSheetId="0">[14]골조시행!#REF!</definedName>
    <definedName name="성">[14]골조시행!#REF!</definedName>
    <definedName name="성내중건임대테이블" localSheetId="1">#REF!</definedName>
    <definedName name="성내중건임대테이블" localSheetId="4">#REF!</definedName>
    <definedName name="성내중건임대테이블" localSheetId="2">#REF!</definedName>
    <definedName name="성내중건임대테이블" localSheetId="0">#REF!</definedName>
    <definedName name="성내중건임대테이블">#REF!</definedName>
    <definedName name="성토3" localSheetId="4">'6월 1차분 RACK 추락방지망 물량 산출서'!성토3</definedName>
    <definedName name="성토3" localSheetId="2">'9월 3차분 RACK 추락방지망 물량 산출서'!성토3</definedName>
    <definedName name="성토3" localSheetId="0">'RACK 추락방지망 설치 계약물량'!성토3</definedName>
    <definedName name="성토3">[0]!성토3</definedName>
    <definedName name="성토도쟈" localSheetId="4">'6월 1차분 RACK 추락방지망 물량 산출서'!성토도쟈</definedName>
    <definedName name="성토도쟈" localSheetId="2">'9월 3차분 RACK 추락방지망 물량 산출서'!성토도쟈</definedName>
    <definedName name="성토도쟈" localSheetId="0">'RACK 추락방지망 설치 계약물량'!성토도쟈</definedName>
    <definedName name="성토도쟈">[0]!성토도쟈</definedName>
    <definedName name="소">[146]내역서!$A$10:$I$1175</definedName>
    <definedName name="소1">[147]내역서!$A$10:$I$1175</definedName>
    <definedName name="소갑" localSheetId="1">#REF!</definedName>
    <definedName name="소갑" localSheetId="4">#REF!</definedName>
    <definedName name="소갑" localSheetId="2">#REF!</definedName>
    <definedName name="소갑" localSheetId="0">#REF!</definedName>
    <definedName name="소갑">#REF!</definedName>
    <definedName name="소계" localSheetId="1">#REF!</definedName>
    <definedName name="소계" localSheetId="4">#REF!</definedName>
    <definedName name="소계" localSheetId="2">#REF!</definedName>
    <definedName name="소계" localSheetId="0">#REF!</definedName>
    <definedName name="소계">#REF!</definedName>
    <definedName name="소나무" localSheetId="1">#REF!</definedName>
    <definedName name="소나무" localSheetId="4">#REF!</definedName>
    <definedName name="소나무" localSheetId="2">#REF!</definedName>
    <definedName name="소나무" localSheetId="0">#REF!</definedName>
    <definedName name="소나무">#REF!</definedName>
    <definedName name="소방사항" localSheetId="1" hidden="1">[148]소방사항!#REF!</definedName>
    <definedName name="소방사항" localSheetId="4" hidden="1">[148]소방사항!#REF!</definedName>
    <definedName name="소방사항" localSheetId="2" hidden="1">[148]소방사항!#REF!</definedName>
    <definedName name="소방사항" localSheetId="0" hidden="1">[148]소방사항!#REF!</definedName>
    <definedName name="소방사항" hidden="1">[148]소방사항!#REF!</definedName>
    <definedName name="소방자재하도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방자재하도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방자재하도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방자재하도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요계획2" localSheetId="4" hidden="1">{#N/A,#N/A,FALSE,"예상손익";#N/A,#N/A,FALSE,"관리분석";#N/A,#N/A,FALSE,"장비분석";#N/A,#N/A,FALSE,"준설분석";#N/A,#N/A,FALSE,"철구분석"}</definedName>
    <definedName name="소요계획2" localSheetId="2" hidden="1">{#N/A,#N/A,FALSE,"예상손익";#N/A,#N/A,FALSE,"관리분석";#N/A,#N/A,FALSE,"장비분석";#N/A,#N/A,FALSE,"준설분석";#N/A,#N/A,FALSE,"철구분석"}</definedName>
    <definedName name="소요계획2" localSheetId="0" hidden="1">{#N/A,#N/A,FALSE,"예상손익";#N/A,#N/A,FALSE,"관리분석";#N/A,#N/A,FALSE,"장비분석";#N/A,#N/A,FALSE,"준설분석";#N/A,#N/A,FALSE,"철구분석"}</definedName>
    <definedName name="소요계획2" hidden="1">{#N/A,#N/A,FALSE,"예상손익";#N/A,#N/A,FALSE,"관리분석";#N/A,#N/A,FALSE,"장비분석";#N/A,#N/A,FALSE,"준설분석";#N/A,#N/A,FALSE,"철구분석"}</definedName>
    <definedName name="소일위대가1" localSheetId="1">#REF!</definedName>
    <definedName name="소일위대가1" localSheetId="4">#REF!</definedName>
    <definedName name="소일위대가1" localSheetId="2">#REF!</definedName>
    <definedName name="소일위대가1" localSheetId="0">#REF!</definedName>
    <definedName name="소일위대가1">#REF!</definedName>
    <definedName name="소화갑지" localSheetId="4" hidden="1">{#N/A,#N/A,FALSE,"CCTV"}</definedName>
    <definedName name="소화갑지" localSheetId="2" hidden="1">{#N/A,#N/A,FALSE,"CCTV"}</definedName>
    <definedName name="소화갑지" localSheetId="0" hidden="1">{#N/A,#N/A,FALSE,"CCTV"}</definedName>
    <definedName name="소화갑지" hidden="1">{#N/A,#N/A,FALSE,"CCTV"}</definedName>
    <definedName name="속초실행작업중" localSheetId="1" hidden="1">#REF!</definedName>
    <definedName name="속초실행작업중" localSheetId="4" hidden="1">#REF!</definedName>
    <definedName name="속초실행작업중" localSheetId="2" hidden="1">#REF!</definedName>
    <definedName name="속초실행작업중" localSheetId="0" hidden="1">#REF!</definedName>
    <definedName name="속초실행작업중" hidden="1">#REF!</definedName>
    <definedName name="손료" localSheetId="1">'[149]건축내역(진해석동)'!#REF!</definedName>
    <definedName name="손료" localSheetId="4">'[149]건축내역(진해석동)'!#REF!</definedName>
    <definedName name="손료" localSheetId="2">'[149]건축내역(진해석동)'!#REF!</definedName>
    <definedName name="손료" localSheetId="0">'[149]건축내역(진해석동)'!#REF!</definedName>
    <definedName name="손료">'[149]건축내역(진해석동)'!#REF!</definedName>
    <definedName name="송전전공" localSheetId="1">#REF!</definedName>
    <definedName name="송전전공" localSheetId="4">#REF!</definedName>
    <definedName name="송전전공" localSheetId="2">#REF!</definedName>
    <definedName name="송전전공" localSheetId="0">#REF!</definedName>
    <definedName name="송전전공">#REF!</definedName>
    <definedName name="쇼" localSheetId="4" hidden="1">{#N/A,#N/A,FALSE,"이정표"}</definedName>
    <definedName name="쇼" localSheetId="2" hidden="1">{#N/A,#N/A,FALSE,"이정표"}</definedName>
    <definedName name="쇼" localSheetId="0" hidden="1">{#N/A,#N/A,FALSE,"이정표"}</definedName>
    <definedName name="쇼" hidden="1">{#N/A,#N/A,FALSE,"이정표"}</definedName>
    <definedName name="쇼ㅏㅅ" localSheetId="4" hidden="1">{#N/A,#N/A,FALSE,"Sheet6"}</definedName>
    <definedName name="쇼ㅏㅅ" localSheetId="2" hidden="1">{#N/A,#N/A,FALSE,"Sheet6"}</definedName>
    <definedName name="쇼ㅏㅅ" localSheetId="0" hidden="1">{#N/A,#N/A,FALSE,"Sheet6"}</definedName>
    <definedName name="쇼ㅏㅅ" hidden="1">{#N/A,#N/A,FALSE,"Sheet6"}</definedName>
    <definedName name="쇼ㅕ" localSheetId="4">'6월 1차분 RACK 추락방지망 물량 산출서'!쇼ㅕ</definedName>
    <definedName name="쇼ㅕ" localSheetId="2">'9월 3차분 RACK 추락방지망 물량 산출서'!쇼ㅕ</definedName>
    <definedName name="쇼ㅕ" localSheetId="0">'RACK 추락방지망 설치 계약물량'!쇼ㅕ</definedName>
    <definedName name="쇼ㅕ">[0]!쇼ㅕ</definedName>
    <definedName name="숏교" localSheetId="4" hidden="1">{#N/A,#N/A,FALSE,"Sheet6"}</definedName>
    <definedName name="숏교" localSheetId="2" hidden="1">{#N/A,#N/A,FALSE,"Sheet6"}</definedName>
    <definedName name="숏교" localSheetId="0" hidden="1">{#N/A,#N/A,FALSE,"Sheet6"}</definedName>
    <definedName name="숏교" hidden="1">{#N/A,#N/A,FALSE,"Sheet6"}</definedName>
    <definedName name="수" localSheetId="1">#REF!</definedName>
    <definedName name="수" localSheetId="4">#REF!</definedName>
    <definedName name="수" localSheetId="2">#REF!</definedName>
    <definedName name="수" localSheetId="0">#REF!</definedName>
    <definedName name="수">#REF!</definedName>
    <definedName name="수____종" localSheetId="1">#REF!</definedName>
    <definedName name="수____종" localSheetId="4">#REF!</definedName>
    <definedName name="수____종" localSheetId="2">#REF!</definedName>
    <definedName name="수____종" localSheetId="0">#REF!</definedName>
    <definedName name="수____종">#REF!</definedName>
    <definedName name="수량" localSheetId="1">#REF!</definedName>
    <definedName name="수량" localSheetId="4">#REF!</definedName>
    <definedName name="수량" localSheetId="2">#REF!</definedName>
    <definedName name="수량" localSheetId="0">#REF!</definedName>
    <definedName name="수량">#REF!</definedName>
    <definedName name="수량계산" localSheetId="1">#REF!</definedName>
    <definedName name="수량계산" localSheetId="4">#REF!</definedName>
    <definedName name="수량계산" localSheetId="2">#REF!</definedName>
    <definedName name="수량계산" localSheetId="0">#REF!</definedName>
    <definedName name="수량계산">#REF!</definedName>
    <definedName name="수량산출" localSheetId="1">BlankMacro1</definedName>
    <definedName name="수량산출" localSheetId="4">BlankMacro1</definedName>
    <definedName name="수량산출" localSheetId="2">BlankMacro1</definedName>
    <definedName name="수량산출" localSheetId="0">BlankMacro1</definedName>
    <definedName name="수량산출">BlankMacro1</definedName>
    <definedName name="수량산출2" localSheetId="1">BlankMacro1</definedName>
    <definedName name="수량산출2" localSheetId="4">BlankMacro1</definedName>
    <definedName name="수량산출2" localSheetId="2">BlankMacro1</definedName>
    <definedName name="수량산출2" localSheetId="0">BlankMacro1</definedName>
    <definedName name="수량산출2">BlankMacro1</definedName>
    <definedName name="수량산출5" localSheetId="1">BlankMacro1</definedName>
    <definedName name="수량산출5" localSheetId="4">BlankMacro1</definedName>
    <definedName name="수량산출5" localSheetId="2">BlankMacro1</definedName>
    <definedName name="수량산출5" localSheetId="0">BlankMacro1</definedName>
    <definedName name="수량산출5">BlankMacro1</definedName>
    <definedName name="수량산출근거" localSheetId="4">{#N/A,#N/A,FALSE,"표지"}</definedName>
    <definedName name="수량산출근거" localSheetId="2">{#N/A,#N/A,FALSE,"표지"}</definedName>
    <definedName name="수량산출근거" localSheetId="0">{#N/A,#N/A,FALSE,"표지"}</definedName>
    <definedName name="수량산출근거">{#N/A,#N/A,FALSE,"표지"}</definedName>
    <definedName name="수목" localSheetId="1">#REF!</definedName>
    <definedName name="수목" localSheetId="4">#REF!</definedName>
    <definedName name="수목" localSheetId="2">#REF!</definedName>
    <definedName name="수목" localSheetId="0">#REF!</definedName>
    <definedName name="수목">#REF!</definedName>
    <definedName name="수목단가">[111]식재가격!$A$3:$F$32</definedName>
    <definedName name="수목수량">[111]식재총괄!$C$1:$F$65536</definedName>
    <definedName name="수수꽃다리" localSheetId="1">#REF!</definedName>
    <definedName name="수수꽃다리" localSheetId="4">#REF!</definedName>
    <definedName name="수수꽃다리" localSheetId="2">#REF!</definedName>
    <definedName name="수수꽃다리" localSheetId="0">#REF!</definedName>
    <definedName name="수수꽃다리">#REF!</definedName>
    <definedName name="수장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장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장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장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행능력" localSheetId="1">#REF!</definedName>
    <definedName name="수행능력" localSheetId="4">#REF!</definedName>
    <definedName name="수행능력" localSheetId="2">#REF!</definedName>
    <definedName name="수행능력" localSheetId="0">#REF!</definedName>
    <definedName name="수행능력">#REF!</definedName>
    <definedName name="순공" localSheetId="1">#REF!</definedName>
    <definedName name="순공" localSheetId="4">#REF!</definedName>
    <definedName name="순공" localSheetId="2">#REF!</definedName>
    <definedName name="순공" localSheetId="0">#REF!</definedName>
    <definedName name="순공">#REF!</definedName>
    <definedName name="순성토" localSheetId="4">'6월 1차분 RACK 추락방지망 물량 산출서'!순성토</definedName>
    <definedName name="순성토" localSheetId="2">'9월 3차분 RACK 추락방지망 물량 산출서'!순성토</definedName>
    <definedName name="순성토" localSheetId="0">'RACK 추락방지망 설치 계약물량'!순성토</definedName>
    <definedName name="순성토">[0]!순성토</definedName>
    <definedName name="술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술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술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승" localSheetId="4" hidden="1">{#N/A,#N/A,FALSE,"지침";#N/A,#N/A,FALSE,"환경분석";#N/A,#N/A,FALSE,"Sheet16"}</definedName>
    <definedName name="승" localSheetId="2" hidden="1">{#N/A,#N/A,FALSE,"지침";#N/A,#N/A,FALSE,"환경분석";#N/A,#N/A,FALSE,"Sheet16"}</definedName>
    <definedName name="승" localSheetId="0" hidden="1">{#N/A,#N/A,FALSE,"지침";#N/A,#N/A,FALSE,"환경분석";#N/A,#N/A,FALSE,"Sheet16"}</definedName>
    <definedName name="승" hidden="1">{#N/A,#N/A,FALSE,"지침";#N/A,#N/A,FALSE,"환경분석";#N/A,#N/A,FALSE,"Sheet16"}</definedName>
    <definedName name="시">[150]집계표!$A$1:$M$2</definedName>
    <definedName name="시__설__명" localSheetId="1">#REF!</definedName>
    <definedName name="시__설__명" localSheetId="4">#REF!</definedName>
    <definedName name="시__설__명" localSheetId="2">#REF!</definedName>
    <definedName name="시__설__명" localSheetId="0">#REF!</definedName>
    <definedName name="시__설__명">#REF!</definedName>
    <definedName name="시멘트" localSheetId="1">#REF!</definedName>
    <definedName name="시멘트" localSheetId="4">#REF!</definedName>
    <definedName name="시멘트" localSheetId="2">#REF!</definedName>
    <definedName name="시멘트" localSheetId="0">#REF!</definedName>
    <definedName name="시멘트">#REF!</definedName>
    <definedName name="시멘트운반" localSheetId="4">'6월 1차분 RACK 추락방지망 물량 산출서'!시멘트운반</definedName>
    <definedName name="시멘트운반" localSheetId="2">'9월 3차분 RACK 추락방지망 물량 산출서'!시멘트운반</definedName>
    <definedName name="시멘트운반" localSheetId="0">'RACK 추락방지망 설치 계약물량'!시멘트운반</definedName>
    <definedName name="시멘트운반">[0]!시멘트운반</definedName>
    <definedName name="시설물수량" localSheetId="1">#REF!</definedName>
    <definedName name="시설물수량" localSheetId="4">#REF!</definedName>
    <definedName name="시설물수량" localSheetId="2">#REF!</definedName>
    <definedName name="시설물수량" localSheetId="0">#REF!</definedName>
    <definedName name="시설물수량">#REF!</definedName>
    <definedName name="시설수량" localSheetId="1">#REF!</definedName>
    <definedName name="시설수량" localSheetId="4">#REF!</definedName>
    <definedName name="시설수량" localSheetId="2">#REF!</definedName>
    <definedName name="시설수량" localSheetId="0">#REF!</definedName>
    <definedName name="시설수량">#REF!</definedName>
    <definedName name="시설일위금액">[102]시설일위!$G$1:$M$65536</definedName>
    <definedName name="시영" localSheetId="1">#REF!</definedName>
    <definedName name="시영" localSheetId="4">#REF!</definedName>
    <definedName name="시영" localSheetId="2">#REF!</definedName>
    <definedName name="시영" localSheetId="0">#REF!</definedName>
    <definedName name="시영">#REF!</definedName>
    <definedName name="시영경상비" localSheetId="1">#REF!</definedName>
    <definedName name="시영경상비" localSheetId="4">#REF!</definedName>
    <definedName name="시영경상비" localSheetId="2">#REF!</definedName>
    <definedName name="시영경상비" localSheetId="0">#REF!</definedName>
    <definedName name="시영경상비">#REF!</definedName>
    <definedName name="시영공통비" localSheetId="1">#REF!</definedName>
    <definedName name="시영공통비" localSheetId="4">#REF!</definedName>
    <definedName name="시영공통비" localSheetId="2">#REF!</definedName>
    <definedName name="시영공통비" localSheetId="0">#REF!</definedName>
    <definedName name="시영공통비">#REF!</definedName>
    <definedName name="시운">[151]집계표!$A$1:$M$2</definedName>
    <definedName name="시작">[152]임대견적서!$O$8</definedName>
    <definedName name="시중노임1">#N/A</definedName>
    <definedName name="시행" localSheetId="4">{#N/A,#N/A,FALSE,"이태원철근"}</definedName>
    <definedName name="시행" localSheetId="2">{#N/A,#N/A,FALSE,"이태원철근"}</definedName>
    <definedName name="시행" localSheetId="0">{#N/A,#N/A,FALSE,"이태원철근"}</definedName>
    <definedName name="시행">{#N/A,#N/A,FALSE,"이태원철근"}</definedName>
    <definedName name="시행비교" localSheetId="4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비교" localSheetId="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비교" localSheetId="0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비교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일자" localSheetId="1">#REF!</definedName>
    <definedName name="시행일자" localSheetId="4">#REF!</definedName>
    <definedName name="시행일자" localSheetId="2">#REF!</definedName>
    <definedName name="시행일자" localSheetId="0">#REF!</definedName>
    <definedName name="시행일자">#REF!</definedName>
    <definedName name="시험사" localSheetId="1">#REF!</definedName>
    <definedName name="시험사" localSheetId="4">#REF!</definedName>
    <definedName name="시험사" localSheetId="2">#REF!</definedName>
    <definedName name="시험사" localSheetId="0">#REF!</definedName>
    <definedName name="시험사">#REF!</definedName>
    <definedName name="시험실과식당" localSheetId="4" hidden="1">{#N/A,#N/A,FALSE,"사업총괄";#N/A,#N/A,FALSE,"장비사업";#N/A,#N/A,FALSE,"철구사업";#N/A,#N/A,FALSE,"준설사업"}</definedName>
    <definedName name="시험실과식당" localSheetId="2" hidden="1">{#N/A,#N/A,FALSE,"사업총괄";#N/A,#N/A,FALSE,"장비사업";#N/A,#N/A,FALSE,"철구사업";#N/A,#N/A,FALSE,"준설사업"}</definedName>
    <definedName name="시험실과식당" localSheetId="0" hidden="1">{#N/A,#N/A,FALSE,"사업총괄";#N/A,#N/A,FALSE,"장비사업";#N/A,#N/A,FALSE,"철구사업";#N/A,#N/A,FALSE,"준설사업"}</definedName>
    <definedName name="시험실과식당" hidden="1">{#N/A,#N/A,FALSE,"사업총괄";#N/A,#N/A,FALSE,"장비사업";#N/A,#N/A,FALSE,"철구사업";#N/A,#N/A,FALSE,"준설사업"}</definedName>
    <definedName name="식재" localSheetId="1">#REF!</definedName>
    <definedName name="식재" localSheetId="4">#REF!</definedName>
    <definedName name="식재" localSheetId="2">#REF!</definedName>
    <definedName name="식재" localSheetId="0">#REF!</definedName>
    <definedName name="식재">#REF!</definedName>
    <definedName name="신세계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안" localSheetId="4" hidden="1">{#N/A,#N/A,FALSE,"현장 NCR 분석";#N/A,#N/A,FALSE,"현장품질감사";#N/A,#N/A,FALSE,"현장품질감사"}</definedName>
    <definedName name="신안" localSheetId="2" hidden="1">{#N/A,#N/A,FALSE,"현장 NCR 분석";#N/A,#N/A,FALSE,"현장품질감사";#N/A,#N/A,FALSE,"현장품질감사"}</definedName>
    <definedName name="신안" localSheetId="0" hidden="1">{#N/A,#N/A,FALSE,"현장 NCR 분석";#N/A,#N/A,FALSE,"현장품질감사";#N/A,#N/A,FALSE,"현장품질감사"}</definedName>
    <definedName name="신안" hidden="1">{#N/A,#N/A,FALSE,"현장 NCR 분석";#N/A,#N/A,FALSE,"현장품질감사";#N/A,#N/A,FALSE,"현장품질감사"}</definedName>
    <definedName name="신진호" localSheetId="1" hidden="1">[16]본사공가현황!#REF!</definedName>
    <definedName name="신진호" localSheetId="4" hidden="1">[16]본사공가현황!#REF!</definedName>
    <definedName name="신진호" localSheetId="2" hidden="1">[16]본사공가현황!#REF!</definedName>
    <definedName name="신진호" localSheetId="0" hidden="1">[16]본사공가현황!#REF!</definedName>
    <definedName name="신진호" hidden="1">[16]본사공가현황!#REF!</definedName>
    <definedName name="실잔여분" localSheetId="1" hidden="1">#REF!</definedName>
    <definedName name="실잔여분" localSheetId="4" hidden="1">#REF!</definedName>
    <definedName name="실잔여분" localSheetId="2" hidden="1">#REF!</definedName>
    <definedName name="실잔여분" localSheetId="0" hidden="1">#REF!</definedName>
    <definedName name="실잔여분" hidden="1">#REF!</definedName>
    <definedName name="실행" localSheetId="1">#REF!</definedName>
    <definedName name="실행" localSheetId="4">#REF!</definedName>
    <definedName name="실행" localSheetId="2">#REF!</definedName>
    <definedName name="실행" localSheetId="0">#REF!</definedName>
    <definedName name="실행">#REF!</definedName>
    <definedName name="실행공사비추정대비표" localSheetId="1">[85]!실행공사비추정대비표</definedName>
    <definedName name="실행공사비추정대비표" localSheetId="2">[85]!실행공사비추정대비표</definedName>
    <definedName name="실행공사비추정대비표">[85]!실행공사비추정대비표</definedName>
    <definedName name="실행대비">[153]구의33고!$K$56</definedName>
    <definedName name="실행예산" localSheetId="1">#REF!</definedName>
    <definedName name="실행예산" localSheetId="4">#REF!</definedName>
    <definedName name="실행예산" localSheetId="2">#REF!</definedName>
    <definedName name="실행예산" localSheetId="0">#REF!</definedName>
    <definedName name="실행예산">#REF!</definedName>
    <definedName name="실행총괄표" localSheetId="1">[154]골조시행!#REF!</definedName>
    <definedName name="실행총괄표" localSheetId="4">[154]골조시행!#REF!</definedName>
    <definedName name="실행총괄표" localSheetId="2">[154]골조시행!#REF!</definedName>
    <definedName name="실행총괄표" localSheetId="0">[154]골조시행!#REF!</definedName>
    <definedName name="실행총괄표">[154]골조시행!#REF!</definedName>
    <definedName name="십장" localSheetId="1">#REF!</definedName>
    <definedName name="십장" localSheetId="4">#REF!</definedName>
    <definedName name="십장" localSheetId="2">#REF!</definedName>
    <definedName name="십장" localSheetId="0">#REF!</definedName>
    <definedName name="십장">#REF!</definedName>
    <definedName name="써비스" localSheetId="1">'[139]공통비(전체)'!#REF!</definedName>
    <definedName name="써비스" localSheetId="4">'[139]공통비(전체)'!#REF!</definedName>
    <definedName name="써비스" localSheetId="2">'[139]공통비(전체)'!#REF!</definedName>
    <definedName name="써비스" localSheetId="0">'[139]공통비(전체)'!#REF!</definedName>
    <definedName name="써비스">'[139]공통비(전체)'!#REF!</definedName>
    <definedName name="ㅇ" localSheetId="1" hidden="1">#REF!</definedName>
    <definedName name="ㅇ" localSheetId="4" hidden="1">#REF!</definedName>
    <definedName name="ㅇ" localSheetId="2" hidden="1">#REF!</definedName>
    <definedName name="ㅇ" localSheetId="0" hidden="1">#REF!</definedName>
    <definedName name="ㅇ" hidden="1">#REF!</definedName>
    <definedName name="ㅇ964" localSheetId="1">[155]비교1!#REF!</definedName>
    <definedName name="ㅇ964" localSheetId="4">[155]비교1!#REF!</definedName>
    <definedName name="ㅇ964" localSheetId="2">[155]비교1!#REF!</definedName>
    <definedName name="ㅇ964" localSheetId="0">[155]비교1!#REF!</definedName>
    <definedName name="ㅇ964">[155]비교1!#REF!</definedName>
    <definedName name="ㅇㄴ로" localSheetId="4">'6월 1차분 RACK 추락방지망 물량 산출서'!ㅇㄴ로</definedName>
    <definedName name="ㅇㄴ로" localSheetId="2">'9월 3차분 RACK 추락방지망 물량 산출서'!ㅇㄴ로</definedName>
    <definedName name="ㅇㄴ로" localSheetId="0">'RACK 추락방지망 설치 계약물량'!ㅇㄴ로</definedName>
    <definedName name="ㅇㄴ로">[0]!ㅇㄴ로</definedName>
    <definedName name="ㅇㄴㅁ" hidden="1">[156]실행철강하도!$A$1:$A$4</definedName>
    <definedName name="ㅇ노ㅜ" localSheetId="4">'6월 1차분 RACK 추락방지망 물량 산출서'!ㅇ노ㅜ</definedName>
    <definedName name="ㅇ노ㅜ" localSheetId="2">'9월 3차분 RACK 추락방지망 물량 산출서'!ㅇ노ㅜ</definedName>
    <definedName name="ㅇ노ㅜ" localSheetId="0">'RACK 추락방지망 설치 계약물량'!ㅇ노ㅜ</definedName>
    <definedName name="ㅇ노ㅜ">[0]!ㅇ노ㅜ</definedName>
    <definedName name="ㅇㄷㅇ" localSheetId="1">#REF!</definedName>
    <definedName name="ㅇㄷㅇ" localSheetId="4">#REF!</definedName>
    <definedName name="ㅇㄷㅇ" localSheetId="2">#REF!</definedName>
    <definedName name="ㅇㄷㅇ" localSheetId="0">#REF!</definedName>
    <definedName name="ㅇㄷㅇ">#REF!</definedName>
    <definedName name="ㅇㄹ" localSheetId="1" hidden="1">#REF!</definedName>
    <definedName name="ㅇㄹ" localSheetId="4" hidden="1">#REF!</definedName>
    <definedName name="ㅇㄹ" localSheetId="2" hidden="1">#REF!</definedName>
    <definedName name="ㅇㄹ" localSheetId="0" hidden="1">#REF!</definedName>
    <definedName name="ㅇㄹ" hidden="1">#REF!</definedName>
    <definedName name="ㅇㄹㄴ" localSheetId="4">'6월 1차분 RACK 추락방지망 물량 산출서'!ㅇㄹㄴ</definedName>
    <definedName name="ㅇㄹㄴ" localSheetId="2">'9월 3차분 RACK 추락방지망 물량 산출서'!ㅇㄹㄴ</definedName>
    <definedName name="ㅇㄹㄴ" localSheetId="0">'RACK 추락방지망 설치 계약물량'!ㅇㄹㄴ</definedName>
    <definedName name="ㅇㄹㄴ">[0]!ㅇㄹㄴ</definedName>
    <definedName name="ㅇㄹㄹ" localSheetId="1" hidden="1">#REF!</definedName>
    <definedName name="ㅇㄹㄹ" localSheetId="4" hidden="1">#REF!</definedName>
    <definedName name="ㅇㄹㄹ" localSheetId="2" hidden="1">#REF!</definedName>
    <definedName name="ㅇㄹㄹ" localSheetId="0" hidden="1">#REF!</definedName>
    <definedName name="ㅇㄹㄹ" hidden="1">#REF!</definedName>
    <definedName name="ㅇㄹㅇㅇㄹㅇㄹㅇㄹ" localSheetId="4" hidden="1">{#N/A,#N/A,FALSE,"단가표지"}</definedName>
    <definedName name="ㅇㄹㅇㅇㄹㅇㄹㅇㄹ" localSheetId="2" hidden="1">{#N/A,#N/A,FALSE,"단가표지"}</definedName>
    <definedName name="ㅇㄹㅇㅇㄹㅇㄹㅇㄹ" localSheetId="0" hidden="1">{#N/A,#N/A,FALSE,"단가표지"}</definedName>
    <definedName name="ㅇㄹㅇㅇㄹㅇㄹㅇㄹ" hidden="1">{#N/A,#N/A,FALSE,"단가표지"}</definedName>
    <definedName name="ㅇㄹ호" localSheetId="4" hidden="1">{#N/A,#N/A,FALSE,"부대2"}</definedName>
    <definedName name="ㅇㄹ호" localSheetId="2" hidden="1">{#N/A,#N/A,FALSE,"부대2"}</definedName>
    <definedName name="ㅇㄹ호" localSheetId="0" hidden="1">{#N/A,#N/A,FALSE,"부대2"}</definedName>
    <definedName name="ㅇㄹ호" hidden="1">{#N/A,#N/A,FALSE,"부대2"}</definedName>
    <definedName name="ㅇㄹ호ㅠ" localSheetId="4" hidden="1">{#N/A,#N/A,FALSE,"단가표지"}</definedName>
    <definedName name="ㅇㄹ호ㅠ" localSheetId="2" hidden="1">{#N/A,#N/A,FALSE,"단가표지"}</definedName>
    <definedName name="ㅇㄹ호ㅠ" localSheetId="0" hidden="1">{#N/A,#N/A,FALSE,"단가표지"}</definedName>
    <definedName name="ㅇㄹ호ㅠ" hidden="1">{#N/A,#N/A,FALSE,"단가표지"}</definedName>
    <definedName name="ㅇㄹ휴" localSheetId="4">'6월 1차분 RACK 추락방지망 물량 산출서'!ㅇㄹ휴</definedName>
    <definedName name="ㅇㄹ휴" localSheetId="2">'9월 3차분 RACK 추락방지망 물량 산출서'!ㅇㄹ휴</definedName>
    <definedName name="ㅇㄹ휴" localSheetId="0">'RACK 추락방지망 설치 계약물량'!ㅇㄹ휴</definedName>
    <definedName name="ㅇㄹ휴">[0]!ㅇㄹ휴</definedName>
    <definedName name="ㅇ로" localSheetId="4">'6월 1차분 RACK 추락방지망 물량 산출서'!ㅇ로</definedName>
    <definedName name="ㅇ로" localSheetId="2">'9월 3차분 RACK 추락방지망 물량 산출서'!ㅇ로</definedName>
    <definedName name="ㅇ로" localSheetId="0">'RACK 추락방지망 설치 계약물량'!ㅇ로</definedName>
    <definedName name="ㅇ로">[0]!ㅇ로</definedName>
    <definedName name="ㅇ로ㅅ" localSheetId="4">'6월 1차분 RACK 추락방지망 물량 산출서'!ㅇ로ㅅ</definedName>
    <definedName name="ㅇ로ㅅ" localSheetId="2">'9월 3차분 RACK 추락방지망 물량 산출서'!ㅇ로ㅅ</definedName>
    <definedName name="ㅇ로ㅅ" localSheetId="0">'RACK 추락방지망 설치 계약물량'!ㅇ로ㅅ</definedName>
    <definedName name="ㅇ로ㅅ">[0]!ㅇ로ㅅ</definedName>
    <definedName name="ㅇ로ㅇ로" localSheetId="4">'6월 1차분 RACK 추락방지망 물량 산출서'!ㅇ로ㅇ로</definedName>
    <definedName name="ㅇ로ㅇ로" localSheetId="2">'9월 3차분 RACK 추락방지망 물량 산출서'!ㅇ로ㅇ로</definedName>
    <definedName name="ㅇ로ㅇ로" localSheetId="0">'RACK 추락방지망 설치 계약물량'!ㅇ로ㅇ로</definedName>
    <definedName name="ㅇ로ㅇ로">[0]!ㅇ로ㅇ로</definedName>
    <definedName name="ㅇ론ㄷㄱ" localSheetId="4">'6월 1차분 RACK 추락방지망 물량 산출서'!ㅇ론ㄷㄱ</definedName>
    <definedName name="ㅇ론ㄷㄱ" localSheetId="2">'9월 3차분 RACK 추락방지망 물량 산출서'!ㅇ론ㄷㄱ</definedName>
    <definedName name="ㅇ론ㄷㄱ" localSheetId="0">'RACK 추락방지망 설치 계약물량'!ㅇ론ㄷㄱ</definedName>
    <definedName name="ㅇ론ㄷㄱ">[0]!ㅇ론ㄷㄱ</definedName>
    <definedName name="ㅇ론ㅀ" localSheetId="4">'6월 1차분 RACK 추락방지망 물량 산출서'!ㅇ론ㅀ</definedName>
    <definedName name="ㅇ론ㅀ" localSheetId="2">'9월 3차분 RACK 추락방지망 물량 산출서'!ㅇ론ㅀ</definedName>
    <definedName name="ㅇ론ㅀ" localSheetId="0">'RACK 추락방지망 설치 계약물량'!ㅇ론ㅀ</definedName>
    <definedName name="ㅇ론ㅀ">[0]!ㅇ론ㅀ</definedName>
    <definedName name="ㅇ롷ㅅ" localSheetId="4">'6월 1차분 RACK 추락방지망 물량 산출서'!ㅇ롷ㅅ</definedName>
    <definedName name="ㅇ롷ㅅ" localSheetId="2">'9월 3차분 RACK 추락방지망 물량 산출서'!ㅇ롷ㅅ</definedName>
    <definedName name="ㅇ롷ㅅ" localSheetId="0">'RACK 추락방지망 설치 계약물량'!ㅇ롷ㅅ</definedName>
    <definedName name="ㅇ롷ㅅ">[0]!ㅇ롷ㅅ</definedName>
    <definedName name="ㅇㅀ노" localSheetId="4" hidden="1">{#N/A,#N/A,FALSE,"단가표지"}</definedName>
    <definedName name="ㅇㅀ노" localSheetId="2" hidden="1">{#N/A,#N/A,FALSE,"단가표지"}</definedName>
    <definedName name="ㅇㅀ노" localSheetId="0" hidden="1">{#N/A,#N/A,FALSE,"단가표지"}</definedName>
    <definedName name="ㅇㅀ노" hidden="1">{#N/A,#N/A,FALSE,"단가표지"}</definedName>
    <definedName name="ㅇㅁㅇㄴㅁㅇㅁㄴ" localSheetId="1" hidden="1">#REF!</definedName>
    <definedName name="ㅇㅁㅇㄴㅁㅇㅁㄴ" localSheetId="4" hidden="1">#REF!</definedName>
    <definedName name="ㅇㅁㅇㄴㅁㅇㅁㄴ" localSheetId="2" hidden="1">#REF!</definedName>
    <definedName name="ㅇㅁㅇㄴㅁㅇㅁㄴ" localSheetId="0" hidden="1">#REF!</definedName>
    <definedName name="ㅇㅁㅇㄴㅁㅇㅁㄴ" hidden="1">#REF!</definedName>
    <definedName name="ㅇㅅ교" localSheetId="4">'6월 1차분 RACK 추락방지망 물량 산출서'!ㅇㅅ교</definedName>
    <definedName name="ㅇㅅ교" localSheetId="2">'9월 3차분 RACK 추락방지망 물량 산출서'!ㅇㅅ교</definedName>
    <definedName name="ㅇㅅ교" localSheetId="0">'RACK 추락방지망 설치 계약물량'!ㅇㅅ교</definedName>
    <definedName name="ㅇㅅ교">[0]!ㅇㅅ교</definedName>
    <definedName name="ㅇㅇ" localSheetId="1">#REF!</definedName>
    <definedName name="ㅇㅇ" localSheetId="4">#REF!</definedName>
    <definedName name="ㅇㅇ" localSheetId="2">#REF!</definedName>
    <definedName name="ㅇㅇ" localSheetId="0">#REF!</definedName>
    <definedName name="ㅇㅇ">#REF!</definedName>
    <definedName name="ㅇㅇㅇ" localSheetId="1">#REF!</definedName>
    <definedName name="ㅇㅇㅇ" localSheetId="4">#REF!</definedName>
    <definedName name="ㅇㅇㅇ" localSheetId="2">#REF!</definedName>
    <definedName name="ㅇㅇㅇ" localSheetId="0">#REF!</definedName>
    <definedName name="ㅇㅇㅇ">#REF!</definedName>
    <definedName name="ㅇㅇㅇㅇ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ㅇㅇ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ㅇㅇ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ㅇㅇ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야" localSheetId="4">'6월 1차분 RACK 추락방지망 물량 산출서'!ㅇㅇ야</definedName>
    <definedName name="ㅇㅇ야" localSheetId="2">'9월 3차분 RACK 추락방지망 물량 산출서'!ㅇㅇ야</definedName>
    <definedName name="ㅇㅇ야" localSheetId="0">'RACK 추락방지망 설치 계약물량'!ㅇㅇ야</definedName>
    <definedName name="ㅇㅇ야">[0]!ㅇㅇ야</definedName>
    <definedName name="ㅇ호료ㅏㅕ쇼" localSheetId="4" hidden="1">{#N/A,#N/A,FALSE,"포장1";#N/A,#N/A,FALSE,"포장1"}</definedName>
    <definedName name="ㅇ호료ㅏㅕ쇼" localSheetId="2" hidden="1">{#N/A,#N/A,FALSE,"포장1";#N/A,#N/A,FALSE,"포장1"}</definedName>
    <definedName name="ㅇ호료ㅏㅕ쇼" localSheetId="0" hidden="1">{#N/A,#N/A,FALSE,"포장1";#N/A,#N/A,FALSE,"포장1"}</definedName>
    <definedName name="ㅇ호료ㅏㅕ쇼" hidden="1">{#N/A,#N/A,FALSE,"포장1";#N/A,#N/A,FALSE,"포장1"}</definedName>
    <definedName name="ㅇ호ㅓ" localSheetId="4">'6월 1차분 RACK 추락방지망 물량 산출서'!ㅇ호ㅓ</definedName>
    <definedName name="ㅇ호ㅓ" localSheetId="2">'9월 3차분 RACK 추락방지망 물량 산출서'!ㅇ호ㅓ</definedName>
    <definedName name="ㅇ호ㅓ" localSheetId="0">'RACK 추락방지망 설치 계약물량'!ㅇ호ㅓ</definedName>
    <definedName name="ㅇ호ㅓ">[0]!ㅇ호ㅓ</definedName>
    <definedName name="ㅇ혼ㅇㅅ" localSheetId="4">'6월 1차분 RACK 추락방지망 물량 산출서'!ㅇ혼ㅇㅅ</definedName>
    <definedName name="ㅇ혼ㅇㅅ" localSheetId="2">'9월 3차분 RACK 추락방지망 물량 산출서'!ㅇ혼ㅇㅅ</definedName>
    <definedName name="ㅇ혼ㅇㅅ" localSheetId="0">'RACK 추락방지망 설치 계약물량'!ㅇ혼ㅇㅅ</definedName>
    <definedName name="ㅇ혼ㅇㅅ">[0]!ㅇ혼ㅇㅅ</definedName>
    <definedName name="아">#N/A</definedName>
    <definedName name="아나" localSheetId="1" hidden="1">#REF!</definedName>
    <definedName name="아나" localSheetId="4" hidden="1">#REF!</definedName>
    <definedName name="아나" localSheetId="2" hidden="1">#REF!</definedName>
    <definedName name="아나" localSheetId="0" hidden="1">#REF!</definedName>
    <definedName name="아나" hidden="1">#REF!</definedName>
    <definedName name="아래" localSheetId="1">[157]!아래</definedName>
    <definedName name="아래" localSheetId="2">[157]!아래</definedName>
    <definedName name="아래">[157]!아래</definedName>
    <definedName name="아래1" localSheetId="1">[157]!아래1</definedName>
    <definedName name="아래1" localSheetId="2">[157]!아래1</definedName>
    <definedName name="아래1">[157]!아래1</definedName>
    <definedName name="아무" localSheetId="4" hidden="1">{#N/A,#N/A,FALSE,"배수2"}</definedName>
    <definedName name="아무" localSheetId="2" hidden="1">{#N/A,#N/A,FALSE,"배수2"}</definedName>
    <definedName name="아무" localSheetId="0" hidden="1">{#N/A,#N/A,FALSE,"배수2"}</definedName>
    <definedName name="아무" hidden="1">{#N/A,#N/A,FALSE,"배수2"}</definedName>
    <definedName name="아무거나" localSheetId="4" hidden="1">{#N/A,#N/A,FALSE,"배수2"}</definedName>
    <definedName name="아무거나" localSheetId="2" hidden="1">{#N/A,#N/A,FALSE,"배수2"}</definedName>
    <definedName name="아무거나" localSheetId="0" hidden="1">{#N/A,#N/A,FALSE,"배수2"}</definedName>
    <definedName name="아무거나" hidden="1">{#N/A,#N/A,FALSE,"배수2"}</definedName>
    <definedName name="아사꾸라방식" localSheetId="1">[157]!아사꾸라방식</definedName>
    <definedName name="아사꾸라방식" localSheetId="2">[157]!아사꾸라방식</definedName>
    <definedName name="아사꾸라방식">[157]!아사꾸라방식</definedName>
    <definedName name="아아" localSheetId="1">[158]건축공사집계!#REF!</definedName>
    <definedName name="아아" localSheetId="4">[158]건축공사집계!#REF!</definedName>
    <definedName name="아아" localSheetId="2">[158]건축공사집계!#REF!</definedName>
    <definedName name="아아" localSheetId="0">[158]건축공사집계!#REF!</definedName>
    <definedName name="아아">[158]건축공사집계!#REF!</definedName>
    <definedName name="아아아" localSheetId="1">'[159]일위대가(1)'!#REF!</definedName>
    <definedName name="아아아" localSheetId="4">'[159]일위대가(1)'!#REF!</definedName>
    <definedName name="아아아" localSheetId="2">'[159]일위대가(1)'!#REF!</definedName>
    <definedName name="아아아" localSheetId="0">'[159]일위대가(1)'!#REF!</definedName>
    <definedName name="아아아">'[159]일위대가(1)'!#REF!</definedName>
    <definedName name="아ㅓ림" localSheetId="4" hidden="1">{#N/A,#N/A,FALSE,"포장1";#N/A,#N/A,FALSE,"포장1"}</definedName>
    <definedName name="아ㅓ림" localSheetId="2" hidden="1">{#N/A,#N/A,FALSE,"포장1";#N/A,#N/A,FALSE,"포장1"}</definedName>
    <definedName name="아ㅓ림" localSheetId="0" hidden="1">{#N/A,#N/A,FALSE,"포장1";#N/A,#N/A,FALSE,"포장1"}</definedName>
    <definedName name="아ㅓ림" hidden="1">{#N/A,#N/A,FALSE,"포장1";#N/A,#N/A,FALSE,"포장1"}</definedName>
    <definedName name="안산">#N/A</definedName>
    <definedName name="안산고39" localSheetId="1">[116]골조시행!#REF!</definedName>
    <definedName name="안산고39" localSheetId="4">[116]골조시행!#REF!</definedName>
    <definedName name="안산고39" localSheetId="2">[116]골조시행!#REF!</definedName>
    <definedName name="안산고39" localSheetId="0">[116]골조시행!#REF!</definedName>
    <definedName name="안산고39">[116]골조시행!#REF!</definedName>
    <definedName name="안전" localSheetId="1">#REF!</definedName>
    <definedName name="안전" localSheetId="4">#REF!</definedName>
    <definedName name="안전" localSheetId="2">#REF!</definedName>
    <definedName name="안전" localSheetId="0">#REF!</definedName>
    <definedName name="안전">#REF!</definedName>
    <definedName name="안전관리비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안전관리비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안전관리비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안전관리비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암사시영" localSheetId="1">#REF!</definedName>
    <definedName name="암사시영" localSheetId="4">#REF!</definedName>
    <definedName name="암사시영" localSheetId="2">#REF!</definedName>
    <definedName name="암사시영" localSheetId="0">#REF!</definedName>
    <definedName name="암사시영">#REF!</definedName>
    <definedName name="압착터미널" localSheetId="1">[160]전기단가조사서!#REF!</definedName>
    <definedName name="압착터미널" localSheetId="4">[160]전기단가조사서!#REF!</definedName>
    <definedName name="압착터미널" localSheetId="2">[160]전기단가조사서!#REF!</definedName>
    <definedName name="압착터미널" localSheetId="0">[160]전기단가조사서!#REF!</definedName>
    <definedName name="압착터미널">[160]전기단가조사서!#REF!</definedName>
    <definedName name="앗공통" localSheetId="1">#REF!</definedName>
    <definedName name="앗공통" localSheetId="4">#REF!</definedName>
    <definedName name="앗공통" localSheetId="2">#REF!</definedName>
    <definedName name="앗공통" localSheetId="0">#REF!</definedName>
    <definedName name="앗공통">#REF!</definedName>
    <definedName name="앗그만" localSheetId="1">#REF!</definedName>
    <definedName name="앗그만" localSheetId="4">#REF!</definedName>
    <definedName name="앗그만" localSheetId="2">#REF!</definedName>
    <definedName name="앗그만" localSheetId="0">#REF!</definedName>
    <definedName name="앗그만">#REF!</definedName>
    <definedName name="앗분당코아공통비" localSheetId="1">#REF!</definedName>
    <definedName name="앗분당코아공통비" localSheetId="4">#REF!</definedName>
    <definedName name="앗분당코아공통비" localSheetId="2">#REF!</definedName>
    <definedName name="앗분당코아공통비" localSheetId="0">#REF!</definedName>
    <definedName name="앗분당코아공통비">#REF!</definedName>
    <definedName name="앗코아" localSheetId="1">#REF!</definedName>
    <definedName name="앗코아" localSheetId="4">#REF!</definedName>
    <definedName name="앗코아" localSheetId="2">#REF!</definedName>
    <definedName name="앗코아" localSheetId="0">#REF!</definedName>
    <definedName name="앗코아">#REF!</definedName>
    <definedName name="야간" localSheetId="4" hidden="1">{#N/A,#N/A,FALSE,"지침";#N/A,#N/A,FALSE,"환경분석";#N/A,#N/A,FALSE,"Sheet16"}</definedName>
    <definedName name="야간" localSheetId="2" hidden="1">{#N/A,#N/A,FALSE,"지침";#N/A,#N/A,FALSE,"환경분석";#N/A,#N/A,FALSE,"Sheet16"}</definedName>
    <definedName name="야간" localSheetId="0" hidden="1">{#N/A,#N/A,FALSE,"지침";#N/A,#N/A,FALSE,"환경분석";#N/A,#N/A,FALSE,"Sheet16"}</definedName>
    <definedName name="야간" hidden="1">{#N/A,#N/A,FALSE,"지침";#N/A,#N/A,FALSE,"환경분석";#N/A,#N/A,FALSE,"Sheet16"}</definedName>
    <definedName name="약수">#N/A</definedName>
    <definedName name="양매자0403">[80]데이타!$E$168</definedName>
    <definedName name="양매자0505">[80]데이타!$E$169</definedName>
    <definedName name="양매자0606">[80]데이타!$E$170</definedName>
    <definedName name="양재승2222222" localSheetId="1" hidden="1">[161]차액보증!#REF!</definedName>
    <definedName name="양재승2222222" localSheetId="4" hidden="1">[161]차액보증!#REF!</definedName>
    <definedName name="양재승2222222" localSheetId="2" hidden="1">[161]차액보증!#REF!</definedName>
    <definedName name="양재승2222222" localSheetId="0" hidden="1">[161]차액보증!#REF!</definedName>
    <definedName name="양재승2222222" hidden="1">[161]차액보증!#REF!</definedName>
    <definedName name="어ㅗ" localSheetId="4" hidden="1">{#N/A,#N/A,FALSE,"포장2"}</definedName>
    <definedName name="어ㅗ" localSheetId="2" hidden="1">{#N/A,#N/A,FALSE,"포장2"}</definedName>
    <definedName name="어ㅗ" localSheetId="0" hidden="1">{#N/A,#N/A,FALSE,"포장2"}</definedName>
    <definedName name="어ㅗ" hidden="1">{#N/A,#N/A,FALSE,"포장2"}</definedName>
    <definedName name="어ㅗㄹㄶ" localSheetId="4">'6월 1차분 RACK 추락방지망 물량 산출서'!어ㅗㄹㄶ</definedName>
    <definedName name="어ㅗㄹㄶ" localSheetId="2">'9월 3차분 RACK 추락방지망 물량 산출서'!어ㅗㄹㄶ</definedName>
    <definedName name="어ㅗㄹㄶ" localSheetId="0">'RACK 추락방지망 설치 계약물량'!어ㅗㄹㄶ</definedName>
    <definedName name="어ㅗㄹㄶ">[0]!어ㅗㄹㄶ</definedName>
    <definedName name="억이상" localSheetId="4" hidden="1">{#N/A,#N/A,FALSE,"2~8번"}</definedName>
    <definedName name="억이상" localSheetId="2" hidden="1">{#N/A,#N/A,FALSE,"2~8번"}</definedName>
    <definedName name="억이상" localSheetId="0" hidden="1">{#N/A,#N/A,FALSE,"2~8번"}</definedName>
    <definedName name="억이상" hidden="1">{#N/A,#N/A,FALSE,"2~8번"}</definedName>
    <definedName name="언양" localSheetId="1">[106]관급!#REF!</definedName>
    <definedName name="언양" localSheetId="4">[106]관급!#REF!</definedName>
    <definedName name="언양" localSheetId="2">[106]관급!#REF!</definedName>
    <definedName name="언양" localSheetId="0">[106]관급!#REF!</definedName>
    <definedName name="언양">[106]관급!#REF!</definedName>
    <definedName name="언양사용" localSheetId="1">[106]관급!#REF!</definedName>
    <definedName name="언양사용" localSheetId="4">[106]관급!#REF!</definedName>
    <definedName name="언양사용" localSheetId="2">[106]관급!#REF!</definedName>
    <definedName name="언양사용" localSheetId="0">[106]관급!#REF!</definedName>
    <definedName name="언양사용">[106]관급!#REF!</definedName>
    <definedName name="엄정" localSheetId="4">{#N/A,#N/A,FALSE,"이태원철근"}</definedName>
    <definedName name="엄정" localSheetId="2">{#N/A,#N/A,FALSE,"이태원철근"}</definedName>
    <definedName name="엄정" localSheetId="0">{#N/A,#N/A,FALSE,"이태원철근"}</definedName>
    <definedName name="엄정">{#N/A,#N/A,FALSE,"이태원철근"}</definedName>
    <definedName name="업" localSheetId="4" hidden="1">{#N/A,#N/A,FALSE,"포장2"}</definedName>
    <definedName name="업" localSheetId="2" hidden="1">{#N/A,#N/A,FALSE,"포장2"}</definedName>
    <definedName name="업" localSheetId="0" hidden="1">{#N/A,#N/A,FALSE,"포장2"}</definedName>
    <definedName name="업" hidden="1">{#N/A,#N/A,FALSE,"포장2"}</definedName>
    <definedName name="업종" localSheetId="4" hidden="1">{#N/A,#N/A,FALSE,"포장2"}</definedName>
    <definedName name="업종" localSheetId="2" hidden="1">{#N/A,#N/A,FALSE,"포장2"}</definedName>
    <definedName name="업종" localSheetId="0" hidden="1">{#N/A,#N/A,FALSE,"포장2"}</definedName>
    <definedName name="업종" hidden="1">{#N/A,#N/A,FALSE,"포장2"}</definedName>
    <definedName name="업체" localSheetId="4" hidden="1">{#N/A,#N/A,FALSE,"구조2"}</definedName>
    <definedName name="업체" localSheetId="2" hidden="1">{#N/A,#N/A,FALSE,"구조2"}</definedName>
    <definedName name="업체" localSheetId="0" hidden="1">{#N/A,#N/A,FALSE,"구조2"}</definedName>
    <definedName name="업체" hidden="1">{#N/A,#N/A,FALSE,"구조2"}</definedName>
    <definedName name="업체1" localSheetId="4" hidden="1">{#N/A,#N/A,FALSE,"구조2"}</definedName>
    <definedName name="업체1" localSheetId="2" hidden="1">{#N/A,#N/A,FALSE,"구조2"}</definedName>
    <definedName name="업체1" localSheetId="0" hidden="1">{#N/A,#N/A,FALSE,"구조2"}</definedName>
    <definedName name="업체1" hidden="1">{#N/A,#N/A,FALSE,"구조2"}</definedName>
    <definedName name="업체견적" localSheetId="1">#REF!</definedName>
    <definedName name="업체견적" localSheetId="4">#REF!</definedName>
    <definedName name="업체견적" localSheetId="2">#REF!</definedName>
    <definedName name="업체견적" localSheetId="0">#REF!</definedName>
    <definedName name="업체견적">#REF!</definedName>
    <definedName name="업체순위" localSheetId="4" hidden="1">{#N/A,#N/A,FALSE,"배수2"}</definedName>
    <definedName name="업체순위" localSheetId="2" hidden="1">{#N/A,#N/A,FALSE,"배수2"}</definedName>
    <definedName name="업체순위" localSheetId="0" hidden="1">{#N/A,#N/A,FALSE,"배수2"}</definedName>
    <definedName name="업체순위" hidden="1">{#N/A,#N/A,FALSE,"배수2"}</definedName>
    <definedName name="여건22" localSheetId="1" hidden="1">[162]Total!#REF!</definedName>
    <definedName name="여건22" localSheetId="4" hidden="1">[162]Total!#REF!</definedName>
    <definedName name="여건22" localSheetId="2" hidden="1">[162]Total!#REF!</definedName>
    <definedName name="여건22" localSheetId="0" hidden="1">[162]Total!#REF!</definedName>
    <definedName name="여건22" hidden="1">[162]Total!#REF!</definedName>
    <definedName name="연_면_적">[163]유림총괄!$X$36:$AB$44</definedName>
    <definedName name="연면적" localSheetId="1">#REF!</definedName>
    <definedName name="연면적" localSheetId="4">#REF!</definedName>
    <definedName name="연면적" localSheetId="2">#REF!</definedName>
    <definedName name="연면적" localSheetId="0">#REF!</definedName>
    <definedName name="연면적">#REF!</definedName>
    <definedName name="열차무선전화설비" localSheetId="1">#REF!</definedName>
    <definedName name="열차무선전화설비" localSheetId="4">#REF!</definedName>
    <definedName name="열차무선전화설비" localSheetId="2">#REF!</definedName>
    <definedName name="열차무선전화설비" localSheetId="0">#REF!</definedName>
    <definedName name="열차무선전화설비">#REF!</definedName>
    <definedName name="영산홍" localSheetId="1">#REF!</definedName>
    <definedName name="영산홍" localSheetId="4">#REF!</definedName>
    <definedName name="영산홍" localSheetId="2">#REF!</definedName>
    <definedName name="영산홍" localSheetId="0">#REF!</definedName>
    <definedName name="영산홍">#REF!</definedName>
    <definedName name="영업소" localSheetId="1">[156]총괄표!#REF!</definedName>
    <definedName name="영업소" localSheetId="4">[156]총괄표!#REF!</definedName>
    <definedName name="영업소" localSheetId="2">[156]총괄표!#REF!</definedName>
    <definedName name="영업소" localSheetId="0">[156]총괄표!#REF!</definedName>
    <definedName name="영업소">[156]총괄표!#REF!</definedName>
    <definedName name="예비비" localSheetId="1">#REF!</definedName>
    <definedName name="예비비" localSheetId="4">#REF!</definedName>
    <definedName name="예비비" localSheetId="2">#REF!</definedName>
    <definedName name="예비비" localSheetId="0">#REF!</definedName>
    <definedName name="예비비">#REF!</definedName>
    <definedName name="예산서" localSheetId="4" hidden="1">{#N/A,#N/A,FALSE,"현장 NCR 분석";#N/A,#N/A,FALSE,"현장품질감사";#N/A,#N/A,FALSE,"현장품질감사"}</definedName>
    <definedName name="예산서" localSheetId="2" hidden="1">{#N/A,#N/A,FALSE,"현장 NCR 분석";#N/A,#N/A,FALSE,"현장품질감사";#N/A,#N/A,FALSE,"현장품질감사"}</definedName>
    <definedName name="예산서" localSheetId="0" hidden="1">{#N/A,#N/A,FALSE,"현장 NCR 분석";#N/A,#N/A,FALSE,"현장품질감사";#N/A,#N/A,FALSE,"현장품질감사"}</definedName>
    <definedName name="예산서" hidden="1">{#N/A,#N/A,FALSE,"현장 NCR 분석";#N/A,#N/A,FALSE,"현장품질감사";#N/A,#N/A,FALSE,"현장품질감사"}</definedName>
    <definedName name="예정가" localSheetId="4" hidden="1">{#N/A,#N/A,FALSE,"포장2"}</definedName>
    <definedName name="예정가" localSheetId="2" hidden="1">{#N/A,#N/A,FALSE,"포장2"}</definedName>
    <definedName name="예정가" localSheetId="0" hidden="1">{#N/A,#N/A,FALSE,"포장2"}</definedName>
    <definedName name="예정가" hidden="1">{#N/A,#N/A,FALSE,"포장2"}</definedName>
    <definedName name="오" hidden="1">[72]실행철강하도!$A$1:$A$4</definedName>
    <definedName name="오수공사" localSheetId="1">#REF!</definedName>
    <definedName name="오수공사" localSheetId="4">#REF!</definedName>
    <definedName name="오수공사" localSheetId="2">#REF!</definedName>
    <definedName name="오수공사" localSheetId="0">#REF!</definedName>
    <definedName name="오수공사">#REF!</definedName>
    <definedName name="오수토공" localSheetId="4" hidden="1">{#N/A,#N/A,FALSE,"기안지";#N/A,#N/A,FALSE,"통신지"}</definedName>
    <definedName name="오수토공" localSheetId="2" hidden="1">{#N/A,#N/A,FALSE,"기안지";#N/A,#N/A,FALSE,"통신지"}</definedName>
    <definedName name="오수토공" localSheetId="0" hidden="1">{#N/A,#N/A,FALSE,"기안지";#N/A,#N/A,FALSE,"통신지"}</definedName>
    <definedName name="오수토공" hidden="1">{#N/A,#N/A,FALSE,"기안지";#N/A,#N/A,FALSE,"통신지"}</definedName>
    <definedName name="오ㅇ" localSheetId="4" hidden="1">{#N/A,#N/A,FALSE,"기안지";#N/A,#N/A,FALSE,"통신지"}</definedName>
    <definedName name="오ㅇ" localSheetId="2" hidden="1">{#N/A,#N/A,FALSE,"기안지";#N/A,#N/A,FALSE,"통신지"}</definedName>
    <definedName name="오ㅇ" localSheetId="0" hidden="1">{#N/A,#N/A,FALSE,"기안지";#N/A,#N/A,FALSE,"통신지"}</definedName>
    <definedName name="오ㅇ" hidden="1">{#N/A,#N/A,FALSE,"기안지";#N/A,#N/A,FALSE,"통신지"}</definedName>
    <definedName name="오전">'[1]방배동내역(리라)'!$A$2:$IV$5</definedName>
    <definedName name="옥외공사" localSheetId="4">{#N/A,#N/A,FALSE,"이태원철근"}</definedName>
    <definedName name="옥외공사" localSheetId="2">{#N/A,#N/A,FALSE,"이태원철근"}</definedName>
    <definedName name="옥외공사" localSheetId="0">{#N/A,#N/A,FALSE,"이태원철근"}</definedName>
    <definedName name="옥외공사">{#N/A,#N/A,FALSE,"이태원철근"}</definedName>
    <definedName name="옥외대비" localSheetId="4">{#N/A,#N/A,FALSE,"이태원철근"}</definedName>
    <definedName name="옥외대비" localSheetId="2">{#N/A,#N/A,FALSE,"이태원철근"}</definedName>
    <definedName name="옥외대비" localSheetId="0">{#N/A,#N/A,FALSE,"이태원철근"}</definedName>
    <definedName name="옥외대비">{#N/A,#N/A,FALSE,"이태원철근"}</definedName>
    <definedName name="옹벽공" localSheetId="1" hidden="1">#REF!</definedName>
    <definedName name="옹벽공" localSheetId="4" hidden="1">#REF!</definedName>
    <definedName name="옹벽공" localSheetId="2" hidden="1">#REF!</definedName>
    <definedName name="옹벽공" localSheetId="0" hidden="1">#REF!</definedName>
    <definedName name="옹벽공" hidden="1">#REF!</definedName>
    <definedName name="옹벽내역" localSheetId="1" hidden="1">#REF!</definedName>
    <definedName name="옹벽내역" localSheetId="4" hidden="1">#REF!</definedName>
    <definedName name="옹벽내역" localSheetId="2" hidden="1">#REF!</definedName>
    <definedName name="옹벽내역" localSheetId="0" hidden="1">#REF!</definedName>
    <definedName name="옹벽내역" hidden="1">#REF!</definedName>
    <definedName name="와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와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와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와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완도" localSheetId="4" hidden="1">{#N/A,#N/A,FALSE,"포장2"}</definedName>
    <definedName name="완도" localSheetId="2" hidden="1">{#N/A,#N/A,FALSE,"포장2"}</definedName>
    <definedName name="완도" localSheetId="0" hidden="1">{#N/A,#N/A,FALSE,"포장2"}</definedName>
    <definedName name="완도" hidden="1">{#N/A,#N/A,FALSE,"포장2"}</definedName>
    <definedName name="왕벚나무" localSheetId="1">#REF!</definedName>
    <definedName name="왕벚나무" localSheetId="4">#REF!</definedName>
    <definedName name="왕벚나무" localSheetId="2">#REF!</definedName>
    <definedName name="왕벚나무" localSheetId="0">#REF!</definedName>
    <definedName name="왕벚나무">#REF!</definedName>
    <definedName name="왜" localSheetId="4" hidden="1">{#N/A,#N/A,FALSE,"현장 NCR 분석";#N/A,#N/A,FALSE,"현장품질감사";#N/A,#N/A,FALSE,"현장품질감사"}</definedName>
    <definedName name="왜" localSheetId="2" hidden="1">{#N/A,#N/A,FALSE,"현장 NCR 분석";#N/A,#N/A,FALSE,"현장품질감사";#N/A,#N/A,FALSE,"현장품질감사"}</definedName>
    <definedName name="왜" localSheetId="0" hidden="1">{#N/A,#N/A,FALSE,"현장 NCR 분석";#N/A,#N/A,FALSE,"현장품질감사";#N/A,#N/A,FALSE,"현장품질감사"}</definedName>
    <definedName name="왜" hidden="1">{#N/A,#N/A,FALSE,"현장 NCR 분석";#N/A,#N/A,FALSE,"현장품질감사";#N/A,#N/A,FALSE,"현장품질감사"}</definedName>
    <definedName name="왜성도라지" localSheetId="1">#REF!</definedName>
    <definedName name="왜성도라지" localSheetId="4">#REF!</definedName>
    <definedName name="왜성도라지" localSheetId="2">#REF!</definedName>
    <definedName name="왜성도라지" localSheetId="0">#REF!</definedName>
    <definedName name="왜성도라지">#REF!</definedName>
    <definedName name="외벽" localSheetId="1">#REF!</definedName>
    <definedName name="외벽" localSheetId="4">#REF!</definedName>
    <definedName name="외벽" localSheetId="2">#REF!</definedName>
    <definedName name="외벽" localSheetId="0">#REF!</definedName>
    <definedName name="외벽">#REF!</definedName>
    <definedName name="외주견적대비" localSheetId="1">[85]!외주견적대비</definedName>
    <definedName name="외주견적대비" localSheetId="2">[85]!외주견적대비</definedName>
    <definedName name="외주견적대비">[85]!외주견적대비</definedName>
    <definedName name="외주견적의뢰" localSheetId="1">[85]!외주견적의뢰</definedName>
    <definedName name="외주견적의뢰" localSheetId="2">[85]!외주견적의뢰</definedName>
    <definedName name="외주견적의뢰">[85]!외주견적의뢰</definedName>
    <definedName name="외주견적의뢰2" localSheetId="1">[85]!외주견적의뢰2</definedName>
    <definedName name="외주견적의뢰2" localSheetId="2">[85]!외주견적의뢰2</definedName>
    <definedName name="외주견적의뢰2">[85]!외주견적의뢰2</definedName>
    <definedName name="요율" localSheetId="1">#REF!</definedName>
    <definedName name="요율" localSheetId="4">#REF!</definedName>
    <definedName name="요율" localSheetId="2">#REF!</definedName>
    <definedName name="요율" localSheetId="0">#REF!</definedName>
    <definedName name="요율">#REF!</definedName>
    <definedName name="요율인쇄" localSheetId="1">#REF!</definedName>
    <definedName name="요율인쇄" localSheetId="4">#REF!</definedName>
    <definedName name="요율인쇄" localSheetId="2">#REF!</definedName>
    <definedName name="요율인쇄" localSheetId="0">#REF!</definedName>
    <definedName name="요율인쇄">#REF!</definedName>
    <definedName name="용용" localSheetId="4" hidden="1">{#N/A,#N/A,FALSE,"포장2"}</definedName>
    <definedName name="용용" localSheetId="2" hidden="1">{#N/A,#N/A,FALSE,"포장2"}</definedName>
    <definedName name="용용" localSheetId="0" hidden="1">{#N/A,#N/A,FALSE,"포장2"}</definedName>
    <definedName name="용용" hidden="1">{#N/A,#N/A,FALSE,"포장2"}</definedName>
    <definedName name="용용1" localSheetId="4" hidden="1">{#N/A,#N/A,FALSE,"포장2"}</definedName>
    <definedName name="용용1" localSheetId="2" hidden="1">{#N/A,#N/A,FALSE,"포장2"}</definedName>
    <definedName name="용용1" localSheetId="0" hidden="1">{#N/A,#N/A,FALSE,"포장2"}</definedName>
    <definedName name="용용1" hidden="1">{#N/A,#N/A,FALSE,"포장2"}</definedName>
    <definedName name="용운일위" localSheetId="1">#REF!</definedName>
    <definedName name="용운일위" localSheetId="4">#REF!</definedName>
    <definedName name="용운일위" localSheetId="2">#REF!</definedName>
    <definedName name="용운일위" localSheetId="0">#REF!</definedName>
    <definedName name="용운일위">#REF!</definedName>
    <definedName name="용운일위대가" localSheetId="1">#REF!</definedName>
    <definedName name="용운일위대가" localSheetId="4">#REF!</definedName>
    <definedName name="용운일위대가" localSheetId="2">#REF!</definedName>
    <definedName name="용운일위대가" localSheetId="0">#REF!</definedName>
    <definedName name="용운일위대가">#REF!</definedName>
    <definedName name="용접공" localSheetId="1">#REF!</definedName>
    <definedName name="용접공" localSheetId="4">#REF!</definedName>
    <definedName name="용접공" localSheetId="2">#REF!</definedName>
    <definedName name="용접공" localSheetId="0">#REF!</definedName>
    <definedName name="용접공">#REF!</definedName>
    <definedName name="우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링" localSheetId="4" hidden="1">{#N/A,#N/A,FALSE,"현장 NCR 분석";#N/A,#N/A,FALSE,"현장품질감사";#N/A,#N/A,FALSE,"현장품질감사"}</definedName>
    <definedName name="우링" localSheetId="2" hidden="1">{#N/A,#N/A,FALSE,"현장 NCR 분석";#N/A,#N/A,FALSE,"현장품질감사";#N/A,#N/A,FALSE,"현장품질감사"}</definedName>
    <definedName name="우링" localSheetId="0" hidden="1">{#N/A,#N/A,FALSE,"현장 NCR 분석";#N/A,#N/A,FALSE,"현장품질감사";#N/A,#N/A,FALSE,"현장품질감사"}</definedName>
    <definedName name="우링" hidden="1">{#N/A,#N/A,FALSE,"현장 NCR 분석";#N/A,#N/A,FALSE,"현장품질감사";#N/A,#N/A,FALSE,"현장품질감사"}</definedName>
    <definedName name="우수공사" localSheetId="1">#REF!</definedName>
    <definedName name="우수공사" localSheetId="4">#REF!</definedName>
    <definedName name="우수공사" localSheetId="2">#REF!</definedName>
    <definedName name="우수공사" localSheetId="0">#REF!</definedName>
    <definedName name="우수공사">#REF!</definedName>
    <definedName name="우오수공" localSheetId="4" hidden="1">{#N/A,#N/A,FALSE,"기안지";#N/A,#N/A,FALSE,"통신지"}</definedName>
    <definedName name="우오수공" localSheetId="2" hidden="1">{#N/A,#N/A,FALSE,"기안지";#N/A,#N/A,FALSE,"통신지"}</definedName>
    <definedName name="우오수공" localSheetId="0" hidden="1">{#N/A,#N/A,FALSE,"기안지";#N/A,#N/A,FALSE,"통신지"}</definedName>
    <definedName name="우오수공" hidden="1">{#N/A,#N/A,FALSE,"기안지";#N/A,#N/A,FALSE,"통신지"}</definedName>
    <definedName name="운반산출" localSheetId="1">#REF!</definedName>
    <definedName name="운반산출" localSheetId="4">#REF!</definedName>
    <definedName name="운반산출" localSheetId="2">#REF!</definedName>
    <definedName name="운반산출" localSheetId="0">#REF!</definedName>
    <definedName name="운반산출">#REF!</definedName>
    <definedName name="울산" localSheetId="1">[164]골조시행!#REF!</definedName>
    <definedName name="울산" localSheetId="4">[164]골조시행!#REF!</definedName>
    <definedName name="울산" localSheetId="2">[164]골조시행!#REF!</definedName>
    <definedName name="울산" localSheetId="0">[164]골조시행!#REF!</definedName>
    <definedName name="울산">[164]골조시행!#REF!</definedName>
    <definedName name="원" localSheetId="1">#REF!</definedName>
    <definedName name="원" localSheetId="4">#REF!</definedName>
    <definedName name="원" localSheetId="2">#REF!</definedName>
    <definedName name="원" localSheetId="0">#REF!</definedName>
    <definedName name="원">#REF!</definedName>
    <definedName name="원가" localSheetId="4" hidden="1">{#N/A,#N/A,FALSE,"운반시간"}</definedName>
    <definedName name="원가" localSheetId="2" hidden="1">{#N/A,#N/A,FALSE,"운반시간"}</definedName>
    <definedName name="원가" localSheetId="0" hidden="1">{#N/A,#N/A,FALSE,"운반시간"}</definedName>
    <definedName name="원가" hidden="1">{#N/A,#N/A,FALSE,"운반시간"}</definedName>
    <definedName name="원가계산" localSheetId="1">#REF!</definedName>
    <definedName name="원가계산" localSheetId="4">#REF!</definedName>
    <definedName name="원가계산" localSheetId="2">#REF!</definedName>
    <definedName name="원가계산" localSheetId="0">#REF!</definedName>
    <definedName name="원가계산">#REF!</definedName>
    <definedName name="원가계산서" localSheetId="1">#REF!</definedName>
    <definedName name="원가계산서" localSheetId="4">#REF!</definedName>
    <definedName name="원가계산서" localSheetId="2">#REF!</definedName>
    <definedName name="원가계산서" localSheetId="0">#REF!</definedName>
    <definedName name="원가계산서">#REF!</definedName>
    <definedName name="원가계산창">#N/A</definedName>
    <definedName name="원가정리" localSheetId="1">#REF!</definedName>
    <definedName name="원가정리" localSheetId="4">#REF!</definedName>
    <definedName name="원가정리" localSheetId="2">#REF!</definedName>
    <definedName name="원가정리" localSheetId="0">#REF!</definedName>
    <definedName name="원가정리">#REF!</definedName>
    <definedName name="원가총괄" localSheetId="1">[165]원가계산서!#REF!</definedName>
    <definedName name="원가총괄" localSheetId="4">[165]원가계산서!#REF!</definedName>
    <definedName name="원가총괄" localSheetId="2">[165]원가계산서!#REF!</definedName>
    <definedName name="원가총괄" localSheetId="0">[165]원가계산서!#REF!</definedName>
    <definedName name="원가총괄">[165]원가계산서!#REF!</definedName>
    <definedName name="원가표지" localSheetId="1">[165]원가계산서!#REF!</definedName>
    <definedName name="원가표지" localSheetId="4">[165]원가계산서!#REF!</definedName>
    <definedName name="원가표지" localSheetId="2">[165]원가계산서!#REF!</definedName>
    <definedName name="원가표지" localSheetId="0">[165]원가계산서!#REF!</definedName>
    <definedName name="원가표지">[165]원가계산서!#REF!</definedName>
    <definedName name="원가표지2" localSheetId="1">#REF!</definedName>
    <definedName name="원가표지2" localSheetId="4">#REF!</definedName>
    <definedName name="원가표지2" localSheetId="2">#REF!</definedName>
    <definedName name="원가표지2" localSheetId="0">#REF!</definedName>
    <definedName name="원가표지2">#REF!</definedName>
    <definedName name="원길" localSheetId="1">#REF!</definedName>
    <definedName name="원길" localSheetId="4">#REF!</definedName>
    <definedName name="원길" localSheetId="2">#REF!</definedName>
    <definedName name="원길" localSheetId="0">#REF!</definedName>
    <definedName name="원길">#REF!</definedName>
    <definedName name="원길이" localSheetId="1">[166]관급!#REF!</definedName>
    <definedName name="원길이" localSheetId="4">[166]관급!#REF!</definedName>
    <definedName name="원길이" localSheetId="2">[166]관급!#REF!</definedName>
    <definedName name="원길이" localSheetId="0">[166]관급!#REF!</definedName>
    <definedName name="원길이">[166]관급!#REF!</definedName>
    <definedName name="원남내역" hidden="1">[167]실행철강하도!$A$1:$A$4</definedName>
    <definedName name="원본" localSheetId="1">[168]안전관리비갑지!#REF!</definedName>
    <definedName name="원본" localSheetId="4">[168]안전관리비갑지!#REF!</definedName>
    <definedName name="원본" localSheetId="2">[168]안전관리비갑지!#REF!</definedName>
    <definedName name="원본" localSheetId="0">[168]안전관리비갑지!#REF!</definedName>
    <definedName name="원본">[168]안전관리비갑지!#REF!</definedName>
    <definedName name="월드건설" localSheetId="4">{#N/A,#N/A,FALSE,"이태원철근"}</definedName>
    <definedName name="월드건설" localSheetId="2">{#N/A,#N/A,FALSE,"이태원철근"}</definedName>
    <definedName name="월드건설" localSheetId="0">{#N/A,#N/A,FALSE,"이태원철근"}</definedName>
    <definedName name="월드건설">{#N/A,#N/A,FALSE,"이태원철근"}</definedName>
    <definedName name="월별계획" localSheetId="4" hidden="1">{#N/A,#N/A,FALSE,"현장 NCR 분석";#N/A,#N/A,FALSE,"현장품질감사";#N/A,#N/A,FALSE,"현장품질감사"}</definedName>
    <definedName name="월별계획" localSheetId="2" hidden="1">{#N/A,#N/A,FALSE,"현장 NCR 분석";#N/A,#N/A,FALSE,"현장품질감사";#N/A,#N/A,FALSE,"현장품질감사"}</definedName>
    <definedName name="월별계획" localSheetId="0" hidden="1">{#N/A,#N/A,FALSE,"현장 NCR 분석";#N/A,#N/A,FALSE,"현장품질감사";#N/A,#N/A,FALSE,"현장품질감사"}</definedName>
    <definedName name="월별계획" hidden="1">{#N/A,#N/A,FALSE,"현장 NCR 분석";#N/A,#N/A,FALSE,"현장품질감사";#N/A,#N/A,FALSE,"현장품질감사"}</definedName>
    <definedName name="월별투입" localSheetId="4" hidden="1">{#N/A,#N/A,FALSE,"지침";#N/A,#N/A,FALSE,"환경분석";#N/A,#N/A,FALSE,"Sheet16"}</definedName>
    <definedName name="월별투입" localSheetId="2" hidden="1">{#N/A,#N/A,FALSE,"지침";#N/A,#N/A,FALSE,"환경분석";#N/A,#N/A,FALSE,"Sheet16"}</definedName>
    <definedName name="월별투입" localSheetId="0" hidden="1">{#N/A,#N/A,FALSE,"지침";#N/A,#N/A,FALSE,"환경분석";#N/A,#N/A,FALSE,"Sheet16"}</definedName>
    <definedName name="월별투입" hidden="1">{#N/A,#N/A,FALSE,"지침";#N/A,#N/A,FALSE,"환경분석";#N/A,#N/A,FALSE,"Sheet16"}</definedName>
    <definedName name="위치">#N/A</definedName>
    <definedName name="유" localSheetId="4">'6월 1차분 RACK 추락방지망 물량 산출서'!유</definedName>
    <definedName name="유" localSheetId="2">'9월 3차분 RACK 추락방지망 물량 산출서'!유</definedName>
    <definedName name="유" localSheetId="0">'RACK 추락방지망 설치 계약물량'!유</definedName>
    <definedName name="유">[0]!유</definedName>
    <definedName name="유공관150" localSheetId="1">INT(#REF!*1.05)</definedName>
    <definedName name="유공관150" localSheetId="4">INT(#REF!*1.05)</definedName>
    <definedName name="유공관150" localSheetId="2">INT(#REF!*1.05)</definedName>
    <definedName name="유공관150" localSheetId="0">INT(#REF!*1.05)</definedName>
    <definedName name="유공관150">INT(#REF!*1.05)</definedName>
    <definedName name="유공관200" localSheetId="1">INT(#REF!*1.05)</definedName>
    <definedName name="유공관200" localSheetId="4">INT(#REF!*1.05)</definedName>
    <definedName name="유공관200" localSheetId="2">INT(#REF!*1.05)</definedName>
    <definedName name="유공관200" localSheetId="0">INT(#REF!*1.05)</definedName>
    <definedName name="유공관200">INT(#REF!*1.05)</definedName>
    <definedName name="유공관부직포" localSheetId="1">INT((SUM(#REF!)*(1.1+1.1))*1.05)</definedName>
    <definedName name="유공관부직포" localSheetId="4">INT((SUM(#REF!)*(1.1+1.1))*1.05)</definedName>
    <definedName name="유공관부직포" localSheetId="2">INT((SUM(#REF!)*(1.1+1.1))*1.05)</definedName>
    <definedName name="유공관부직포" localSheetId="0">INT((SUM(#REF!)*(1.1+1.1))*1.05)</definedName>
    <definedName name="유공관부직포">INT((SUM(#REF!)*(1.1+1.1))*1.05)</definedName>
    <definedName name="유리22MM" localSheetId="4" hidden="1">{#N/A,#N/A,FALSE,"현장 NCR 분석";#N/A,#N/A,FALSE,"현장품질감사";#N/A,#N/A,FALSE,"현장품질감사"}</definedName>
    <definedName name="유리22MM" localSheetId="2" hidden="1">{#N/A,#N/A,FALSE,"현장 NCR 분석";#N/A,#N/A,FALSE,"현장품질감사";#N/A,#N/A,FALSE,"현장품질감사"}</definedName>
    <definedName name="유리22MM" localSheetId="0" hidden="1">{#N/A,#N/A,FALSE,"현장 NCR 분석";#N/A,#N/A,FALSE,"현장품질감사";#N/A,#N/A,FALSE,"현장품질감사"}</definedName>
    <definedName name="유리22MM" hidden="1">{#N/A,#N/A,FALSE,"현장 NCR 분석";#N/A,#N/A,FALSE,"현장품질감사";#N/A,#N/A,FALSE,"현장품질감사"}</definedName>
    <definedName name="은행나무" localSheetId="1">#REF!</definedName>
    <definedName name="은행나무" localSheetId="4">#REF!</definedName>
    <definedName name="은행나무" localSheetId="2">#REF!</definedName>
    <definedName name="은행나무" localSheetId="0">#REF!</definedName>
    <definedName name="은행나무">#REF!</definedName>
    <definedName name="의" localSheetId="4" hidden="1">{#N/A,#N/A,FALSE,"운반시간"}</definedName>
    <definedName name="의" localSheetId="2" hidden="1">{#N/A,#N/A,FALSE,"운반시간"}</definedName>
    <definedName name="의" localSheetId="0" hidden="1">{#N/A,#N/A,FALSE,"운반시간"}</definedName>
    <definedName name="의" hidden="1">{#N/A,#N/A,FALSE,"운반시간"}</definedName>
    <definedName name="의무비" localSheetId="1">#REF!</definedName>
    <definedName name="의무비" localSheetId="4">#REF!</definedName>
    <definedName name="의무비" localSheetId="2">#REF!</definedName>
    <definedName name="의무비" localSheetId="0">#REF!</definedName>
    <definedName name="의무비">#REF!</definedName>
    <definedName name="이" localSheetId="4" hidden="1">{#N/A,#N/A,FALSE,"이정표"}</definedName>
    <definedName name="이" localSheetId="2" hidden="1">{#N/A,#N/A,FALSE,"이정표"}</definedName>
    <definedName name="이" localSheetId="0" hidden="1">{#N/A,#N/A,FALSE,"이정표"}</definedName>
    <definedName name="이" hidden="1">{#N/A,#N/A,FALSE,"이정표"}</definedName>
    <definedName name="이공구가설비" localSheetId="1">#REF!</definedName>
    <definedName name="이공구가설비" localSheetId="4">#REF!</definedName>
    <definedName name="이공구가설비" localSheetId="2">#REF!</definedName>
    <definedName name="이공구가설비" localSheetId="0">#REF!</definedName>
    <definedName name="이공구가설비">#REF!</definedName>
    <definedName name="이공구간접노무비" localSheetId="1">#REF!</definedName>
    <definedName name="이공구간접노무비" localSheetId="4">#REF!</definedName>
    <definedName name="이공구간접노무비" localSheetId="2">#REF!</definedName>
    <definedName name="이공구간접노무비" localSheetId="0">#REF!</definedName>
    <definedName name="이공구간접노무비">#REF!</definedName>
    <definedName name="이공구공사원가" localSheetId="1">#REF!</definedName>
    <definedName name="이공구공사원가" localSheetId="4">#REF!</definedName>
    <definedName name="이공구공사원가" localSheetId="2">#REF!</definedName>
    <definedName name="이공구공사원가" localSheetId="0">#REF!</definedName>
    <definedName name="이공구공사원가">#REF!</definedName>
    <definedName name="이공구기계경비" localSheetId="1">#REF!</definedName>
    <definedName name="이공구기계경비" localSheetId="4">#REF!</definedName>
    <definedName name="이공구기계경비" localSheetId="2">#REF!</definedName>
    <definedName name="이공구기계경비" localSheetId="0">#REF!</definedName>
    <definedName name="이공구기계경비">#REF!</definedName>
    <definedName name="이공구기타경비" localSheetId="1">#REF!</definedName>
    <definedName name="이공구기타경비" localSheetId="4">#REF!</definedName>
    <definedName name="이공구기타경비" localSheetId="2">#REF!</definedName>
    <definedName name="이공구기타경비" localSheetId="0">#REF!</definedName>
    <definedName name="이공구기타경비">#REF!</definedName>
    <definedName name="이공구부가가치세" localSheetId="1">'[118]2공구산출내역'!#REF!</definedName>
    <definedName name="이공구부가가치세" localSheetId="4">'[118]2공구산출내역'!#REF!</definedName>
    <definedName name="이공구부가가치세" localSheetId="2">'[118]2공구산출내역'!#REF!</definedName>
    <definedName name="이공구부가가치세" localSheetId="0">'[118]2공구산출내역'!#REF!</definedName>
    <definedName name="이공구부가가치세">'[118]2공구산출내역'!#REF!</definedName>
    <definedName name="이공구산재보험료" localSheetId="1">#REF!</definedName>
    <definedName name="이공구산재보험료" localSheetId="4">#REF!</definedName>
    <definedName name="이공구산재보험료" localSheetId="2">#REF!</definedName>
    <definedName name="이공구산재보험료" localSheetId="0">#REF!</definedName>
    <definedName name="이공구산재보험료">#REF!</definedName>
    <definedName name="이공구안전관리비" localSheetId="1">#REF!</definedName>
    <definedName name="이공구안전관리비" localSheetId="4">#REF!</definedName>
    <definedName name="이공구안전관리비" localSheetId="2">#REF!</definedName>
    <definedName name="이공구안전관리비" localSheetId="0">#REF!</definedName>
    <definedName name="이공구안전관리비">#REF!</definedName>
    <definedName name="이공구이윤" localSheetId="1">#REF!</definedName>
    <definedName name="이공구이윤" localSheetId="4">#REF!</definedName>
    <definedName name="이공구이윤" localSheetId="2">#REF!</definedName>
    <definedName name="이공구이윤" localSheetId="0">#REF!</definedName>
    <definedName name="이공구이윤">#REF!</definedName>
    <definedName name="이공구일반관리비" localSheetId="1">#REF!</definedName>
    <definedName name="이공구일반관리비" localSheetId="4">#REF!</definedName>
    <definedName name="이공구일반관리비" localSheetId="2">#REF!</definedName>
    <definedName name="이공구일반관리비" localSheetId="0">#REF!</definedName>
    <definedName name="이공구일반관리비">#REF!</definedName>
    <definedName name="이공구직접노무비" localSheetId="1">#REF!</definedName>
    <definedName name="이공구직접노무비" localSheetId="4">#REF!</definedName>
    <definedName name="이공구직접노무비" localSheetId="2">#REF!</definedName>
    <definedName name="이공구직접노무비" localSheetId="0">#REF!</definedName>
    <definedName name="이공구직접노무비">#REF!</definedName>
    <definedName name="이공구직접재료비" localSheetId="1">#REF!</definedName>
    <definedName name="이공구직접재료비" localSheetId="4">#REF!</definedName>
    <definedName name="이공구직접재료비" localSheetId="2">#REF!</definedName>
    <definedName name="이공구직접재료비" localSheetId="0">#REF!</definedName>
    <definedName name="이공구직접재료비">#REF!</definedName>
    <definedName name="이대GROSS">#N/A</definedName>
    <definedName name="이동" localSheetId="1">[169]!이동</definedName>
    <definedName name="이동" localSheetId="2">[169]!이동</definedName>
    <definedName name="이동">[169]!이동</definedName>
    <definedName name="이랑">[170]내역서!$AB$112</definedName>
    <definedName name="이름" localSheetId="4" hidden="1">{#N/A,#N/A,FALSE,"구조1"}</definedName>
    <definedName name="이름" localSheetId="2" hidden="1">{#N/A,#N/A,FALSE,"구조1"}</definedName>
    <definedName name="이름" localSheetId="0" hidden="1">{#N/A,#N/A,FALSE,"구조1"}</definedName>
    <definedName name="이름" hidden="1">{#N/A,#N/A,FALSE,"구조1"}</definedName>
    <definedName name="이면배선" localSheetId="1">#REF!</definedName>
    <definedName name="이면배선" localSheetId="4">#REF!</definedName>
    <definedName name="이면배선" localSheetId="2">#REF!</definedName>
    <definedName name="이면배선" localSheetId="0">#REF!</definedName>
    <definedName name="이면배선">#REF!</definedName>
    <definedName name="이문차량">[171]VXXXXXXX!$B$1:$B$16</definedName>
    <definedName name="이식" localSheetId="1">#REF!</definedName>
    <definedName name="이식" localSheetId="4">#REF!</definedName>
    <definedName name="이식" localSheetId="2">#REF!</definedName>
    <definedName name="이식" localSheetId="0">#REF!</definedName>
    <definedName name="이식">#REF!</definedName>
    <definedName name="이전화면" localSheetId="1">[157]!이전화면</definedName>
    <definedName name="이전화면" localSheetId="2">[157]!이전화면</definedName>
    <definedName name="이전화면">[157]!이전화면</definedName>
    <definedName name="이전화면1" localSheetId="1">[157]!이전화면1</definedName>
    <definedName name="이전화면1" localSheetId="2">[157]!이전화면1</definedName>
    <definedName name="이전화면1">[157]!이전화면1</definedName>
    <definedName name="이천">'[1]방배동내역(리라)'!$A$2:$IV$5</definedName>
    <definedName name="이천순복음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천순복음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천순복음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천순복음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태원" localSheetId="1">'[70]IT-BAT'!#REF!</definedName>
    <definedName name="이태원" localSheetId="4">'[70]IT-BAT'!#REF!</definedName>
    <definedName name="이태원" localSheetId="2">'[70]IT-BAT'!#REF!</definedName>
    <definedName name="이태원" localSheetId="0">'[70]IT-BAT'!#REF!</definedName>
    <definedName name="이태원">'[70]IT-BAT'!#REF!</definedName>
    <definedName name="이티">'[1]방배동내역(리라)'!$A$2:$IV$5</definedName>
    <definedName name="인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건비산출">[172]유치원내역!$A$3:$K$663</definedName>
    <definedName name="인동덩쿨" localSheetId="1">#REF!</definedName>
    <definedName name="인동덩쿨" localSheetId="4">#REF!</definedName>
    <definedName name="인동덩쿨" localSheetId="2">#REF!</definedName>
    <definedName name="인동덩쿨" localSheetId="0">#REF!</definedName>
    <definedName name="인동덩쿨">#REF!</definedName>
    <definedName name="인력" localSheetId="1">#REF!</definedName>
    <definedName name="인력" localSheetId="4">#REF!</definedName>
    <definedName name="인력" localSheetId="2">#REF!</definedName>
    <definedName name="인력" localSheetId="0">#REF!</definedName>
    <definedName name="인력">#REF!</definedName>
    <definedName name="인부신상">[173]인부신상자료!$A$2:$H$116</definedName>
    <definedName name="인부신상자료" localSheetId="1">#REF!</definedName>
    <definedName name="인부신상자료" localSheetId="4">#REF!</definedName>
    <definedName name="인부신상자료" localSheetId="2">#REF!</definedName>
    <definedName name="인부신상자료" localSheetId="0">#REF!</definedName>
    <definedName name="인부신상자료">#REF!</definedName>
    <definedName name="인쇄범위" localSheetId="1">#REF!</definedName>
    <definedName name="인쇄범위" localSheetId="4">#REF!</definedName>
    <definedName name="인쇄범위" localSheetId="2">#REF!</definedName>
    <definedName name="인쇄범위" localSheetId="0">#REF!</definedName>
    <definedName name="인쇄범위">#REF!</definedName>
    <definedName name="인쇄제목" localSheetId="1">#REF!</definedName>
    <definedName name="인쇄제목" localSheetId="4">#REF!</definedName>
    <definedName name="인쇄제목" localSheetId="2">#REF!</definedName>
    <definedName name="인쇄제목" localSheetId="0">#REF!</definedName>
    <definedName name="인쇄제목">#REF!</definedName>
    <definedName name="인원" localSheetId="1">#REF!</definedName>
    <definedName name="인원" localSheetId="4">#REF!</definedName>
    <definedName name="인원" localSheetId="2">#REF!</definedName>
    <definedName name="인원" localSheetId="0">#REF!</definedName>
    <definedName name="인원">#REF!</definedName>
    <definedName name="인입공사" localSheetId="1">'[139]공통비(전체)'!#REF!</definedName>
    <definedName name="인입공사" localSheetId="4">'[139]공통비(전체)'!#REF!</definedName>
    <definedName name="인입공사" localSheetId="2">'[139]공통비(전체)'!#REF!</definedName>
    <definedName name="인입공사" localSheetId="0">'[139]공통비(전체)'!#REF!</definedName>
    <definedName name="인입공사">'[139]공통비(전체)'!#REF!</definedName>
    <definedName name="인입비">#N/A</definedName>
    <definedName name="인천지검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천지검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천지검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천지검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할" localSheetId="1">#REF!</definedName>
    <definedName name="인할" localSheetId="4">#REF!</definedName>
    <definedName name="인할" localSheetId="2">#REF!</definedName>
    <definedName name="인할" localSheetId="0">#REF!</definedName>
    <definedName name="인할">#REF!</definedName>
    <definedName name="일" hidden="1">[72]실행철강하도!$A$1:$A$4</definedName>
    <definedName name="일공구부가가치세" localSheetId="1">'[174]1공구산출내역서'!#REF!</definedName>
    <definedName name="일공구부가가치세" localSheetId="4">'[174]1공구산출내역서'!#REF!</definedName>
    <definedName name="일공구부가가치세" localSheetId="2">'[174]1공구산출내역서'!#REF!</definedName>
    <definedName name="일공구부가가치세" localSheetId="0">'[174]1공구산출내역서'!#REF!</definedName>
    <definedName name="일공구부가가치세">'[174]1공구산출내역서'!#REF!</definedName>
    <definedName name="일공구직영비" localSheetId="1">#REF!</definedName>
    <definedName name="일공구직영비" localSheetId="4">#REF!</definedName>
    <definedName name="일공구직영비" localSheetId="2">#REF!</definedName>
    <definedName name="일공구직영비" localSheetId="0">#REF!</definedName>
    <definedName name="일공구직영비">#REF!</definedName>
    <definedName name="일반건설공사_갑" localSheetId="1">#REF!</definedName>
    <definedName name="일반건설공사_갑" localSheetId="4">#REF!</definedName>
    <definedName name="일반건설공사_갑" localSheetId="2">#REF!</definedName>
    <definedName name="일반건설공사_갑" localSheetId="0">#REF!</definedName>
    <definedName name="일반건설공사_갑">#REF!</definedName>
    <definedName name="일반건설공사_을" localSheetId="1">#REF!</definedName>
    <definedName name="일반건설공사_을" localSheetId="4">#REF!</definedName>
    <definedName name="일반건설공사_을" localSheetId="2">#REF!</definedName>
    <definedName name="일반건설공사_을" localSheetId="0">#REF!</definedName>
    <definedName name="일반건설공사_을">#REF!</definedName>
    <definedName name="일위" localSheetId="1">#REF!,#REF!</definedName>
    <definedName name="일위" localSheetId="4">#REF!,#REF!</definedName>
    <definedName name="일위" localSheetId="2">#REF!,#REF!</definedName>
    <definedName name="일위" localSheetId="0">#REF!,#REF!</definedName>
    <definedName name="일위">#REF!,#REF!</definedName>
    <definedName name="일위1" localSheetId="1">#REF!</definedName>
    <definedName name="일위1" localSheetId="4">#REF!</definedName>
    <definedName name="일위1" localSheetId="2">#REF!</definedName>
    <definedName name="일위1" localSheetId="0">#REF!</definedName>
    <definedName name="일위1">#REF!</definedName>
    <definedName name="일위단가">[111]일위목록!$F$1:$H$65536</definedName>
    <definedName name="일위대가" localSheetId="1">#REF!</definedName>
    <definedName name="일위대가" localSheetId="4">#REF!</definedName>
    <definedName name="일위대가" localSheetId="2">#REF!</definedName>
    <definedName name="일위대가" localSheetId="0">#REF!</definedName>
    <definedName name="일위대가">#REF!</definedName>
    <definedName name="일위대가1" localSheetId="1">#REF!</definedName>
    <definedName name="일위대가1" localSheetId="4">#REF!</definedName>
    <definedName name="일위대가1" localSheetId="2">#REF!</definedName>
    <definedName name="일위대가1" localSheetId="0">#REF!</definedName>
    <definedName name="일위대가1">#REF!</definedName>
    <definedName name="일위대가표" localSheetId="1">#REF!</definedName>
    <definedName name="일위대가표" localSheetId="4">#REF!</definedName>
    <definedName name="일위대가표" localSheetId="2">#REF!</definedName>
    <definedName name="일위대가표" localSheetId="0">#REF!</definedName>
    <definedName name="일위대가표">#REF!</definedName>
    <definedName name="일위목록">[175]일위목록!$A$7:$J$32</definedName>
    <definedName name="일위목록2">'[35]#REF'!$A$8:$J$38</definedName>
    <definedName name="일위산출" localSheetId="1">#REF!</definedName>
    <definedName name="일위산출" localSheetId="4">#REF!</definedName>
    <definedName name="일위산출" localSheetId="2">#REF!</definedName>
    <definedName name="일위산출" localSheetId="0">#REF!</definedName>
    <definedName name="일위산출">#REF!</definedName>
    <definedName name="일위산출1" localSheetId="1">#REF!</definedName>
    <definedName name="일위산출1" localSheetId="4">#REF!</definedName>
    <definedName name="일위산출1" localSheetId="2">#REF!</definedName>
    <definedName name="일위산출1" localSheetId="0">#REF!</definedName>
    <definedName name="일위산출1">#REF!</definedName>
    <definedName name="일위호표" localSheetId="1">#REF!</definedName>
    <definedName name="일위호표" localSheetId="4">#REF!</definedName>
    <definedName name="일위호표" localSheetId="2">#REF!</definedName>
    <definedName name="일위호표" localSheetId="0">#REF!</definedName>
    <definedName name="일위호표">#REF!</definedName>
    <definedName name="일의01" localSheetId="1">[121]직노!#REF!</definedName>
    <definedName name="일의01" localSheetId="4">[121]직노!#REF!</definedName>
    <definedName name="일의01" localSheetId="2">[121]직노!#REF!</definedName>
    <definedName name="일의01" localSheetId="0">[121]직노!#REF!</definedName>
    <definedName name="일의01">[121]직노!#REF!</definedName>
    <definedName name="임" localSheetId="1" hidden="1">#REF!</definedName>
    <definedName name="임" localSheetId="4" hidden="1">#REF!</definedName>
    <definedName name="임" localSheetId="2" hidden="1">#REF!</definedName>
    <definedName name="임" localSheetId="0" hidden="1">#REF!</definedName>
    <definedName name="임" hidden="1">#REF!</definedName>
    <definedName name="임금">'[1]방배동내역(리라)'!$A$6:$Q$955</definedName>
    <definedName name="임시" localSheetId="4" hidden="1">{#N/A,#N/A,FALSE,"현장 NCR 분석";#N/A,#N/A,FALSE,"현장품질감사";#N/A,#N/A,FALSE,"현장품질감사"}</definedName>
    <definedName name="임시" localSheetId="2" hidden="1">{#N/A,#N/A,FALSE,"현장 NCR 분석";#N/A,#N/A,FALSE,"현장품질감사";#N/A,#N/A,FALSE,"현장품질감사"}</definedName>
    <definedName name="임시" localSheetId="0" hidden="1">{#N/A,#N/A,FALSE,"현장 NCR 분석";#N/A,#N/A,FALSE,"현장품질감사";#N/A,#N/A,FALSE,"현장품질감사"}</definedName>
    <definedName name="임시" hidden="1">{#N/A,#N/A,FALSE,"현장 NCR 분석";#N/A,#N/A,FALSE,"현장품질감사";#N/A,#N/A,FALSE,"현장품질감사"}</definedName>
    <definedName name="임직" localSheetId="1">#REF!</definedName>
    <definedName name="임직" localSheetId="4">#REF!</definedName>
    <definedName name="임직" localSheetId="2">#REF!</definedName>
    <definedName name="임직" localSheetId="0">#REF!</definedName>
    <definedName name="임직">#REF!</definedName>
    <definedName name="입력" localSheetId="1">#REF!,#REF!,#REF!,#REF!,#REF!,#REF!,#REF!,#REF!,#REF!,#REF!,#REF!,#REF!</definedName>
    <definedName name="입력" localSheetId="4">#REF!,#REF!,#REF!,#REF!,#REF!,#REF!,#REF!,#REF!,#REF!,#REF!,#REF!,#REF!</definedName>
    <definedName name="입력" localSheetId="2">#REF!,#REF!,#REF!,#REF!,#REF!,#REF!,#REF!,#REF!,#REF!,#REF!,#REF!,#REF!</definedName>
    <definedName name="입력" localSheetId="0">#REF!,#REF!,#REF!,#REF!,#REF!,#REF!,#REF!,#REF!,#REF!,#REF!,#REF!,#REF!</definedName>
    <definedName name="입력">#REF!,#REF!,#REF!,#REF!,#REF!,#REF!,#REF!,#REF!,#REF!,#REF!,#REF!,#REF!</definedName>
    <definedName name="입력선택" localSheetId="1">#REF!</definedName>
    <definedName name="입력선택" localSheetId="4">#REF!</definedName>
    <definedName name="입력선택" localSheetId="2">#REF!</definedName>
    <definedName name="입력선택" localSheetId="0">#REF!</definedName>
    <definedName name="입력선택">#REF!</definedName>
    <definedName name="입찰견적초청현황" localSheetId="1">[85]!입찰견적초청현황</definedName>
    <definedName name="입찰견적초청현황" localSheetId="2">[85]!입찰견적초청현황</definedName>
    <definedName name="입찰견적초청현황">[85]!입찰견적초청현황</definedName>
    <definedName name="입찰금액안" localSheetId="1" hidden="1">[176]집계표!#REF!</definedName>
    <definedName name="입찰금액안" localSheetId="4" hidden="1">[176]집계표!#REF!</definedName>
    <definedName name="입찰금액안" localSheetId="2" hidden="1">[176]집계표!#REF!</definedName>
    <definedName name="입찰금액안" localSheetId="0" hidden="1">[176]집계표!#REF!</definedName>
    <definedName name="입찰금액안" hidden="1">[176]집계표!#REF!</definedName>
    <definedName name="입찰내역" localSheetId="1">#REF!</definedName>
    <definedName name="입찰내역" localSheetId="4">#REF!</definedName>
    <definedName name="입찰내역" localSheetId="2">#REF!</definedName>
    <definedName name="입찰내역" localSheetId="0">#REF!</definedName>
    <definedName name="입찰내역">#REF!</definedName>
    <definedName name="ㅈ" localSheetId="4">'6월 1차분 RACK 추락방지망 물량 산출서'!ㅈ</definedName>
    <definedName name="ㅈ" localSheetId="2">'9월 3차분 RACK 추락방지망 물량 산출서'!ㅈ</definedName>
    <definedName name="ㅈ" localSheetId="0">'RACK 추락방지망 설치 계약물량'!ㅈ</definedName>
    <definedName name="ㅈ">[0]!ㅈ</definedName>
    <definedName name="ㅈㄱ쇼" localSheetId="4">'6월 1차분 RACK 추락방지망 물량 산출서'!ㅈㄱ쇼</definedName>
    <definedName name="ㅈㄱ쇼" localSheetId="2">'9월 3차분 RACK 추락방지망 물량 산출서'!ㅈㄱ쇼</definedName>
    <definedName name="ㅈㄱ쇼" localSheetId="0">'RACK 추락방지망 설치 계약물량'!ㅈㄱ쇼</definedName>
    <definedName name="ㅈㄱ쇼">[0]!ㅈㄱ쇼</definedName>
    <definedName name="ㅈㄷ" localSheetId="4">'6월 1차분 RACK 추락방지망 물량 산출서'!ㅈㄷ</definedName>
    <definedName name="ㅈㄷ" localSheetId="2">'9월 3차분 RACK 추락방지망 물량 산출서'!ㅈㄷ</definedName>
    <definedName name="ㅈㄷ" localSheetId="0">'RACK 추락방지망 설치 계약물량'!ㅈㄷ</definedName>
    <definedName name="ㅈㄷ">[0]!ㅈㄷ</definedName>
    <definedName name="ㅈㄷ5ㅅㄱ" localSheetId="4">'6월 1차분 RACK 추락방지망 물량 산출서'!ㅈㄷ5ㅅㄱ</definedName>
    <definedName name="ㅈㄷ5ㅅㄱ" localSheetId="2">'9월 3차분 RACK 추락방지망 물량 산출서'!ㅈㄷ5ㅅㄱ</definedName>
    <definedName name="ㅈㄷ5ㅅㄱ" localSheetId="0">'RACK 추락방지망 설치 계약물량'!ㅈㄷ5ㅅㄱ</definedName>
    <definedName name="ㅈㄷ5ㅅㄱ">[0]!ㅈㄷ5ㅅㄱ</definedName>
    <definedName name="ㅈㄷㄱ" localSheetId="4" hidden="1">{#N/A,#N/A,FALSE,"운반시간"}</definedName>
    <definedName name="ㅈㄷㄱ" localSheetId="2" hidden="1">{#N/A,#N/A,FALSE,"운반시간"}</definedName>
    <definedName name="ㅈㄷㄱ" localSheetId="0" hidden="1">{#N/A,#N/A,FALSE,"운반시간"}</definedName>
    <definedName name="ㅈㄷㄱ" hidden="1">{#N/A,#N/A,FALSE,"운반시간"}</definedName>
    <definedName name="ㅈㄷㄱㅈ" localSheetId="4" hidden="1">{#N/A,#N/A,FALSE,"Sheet6"}</definedName>
    <definedName name="ㅈㄷㄱㅈ" localSheetId="2" hidden="1">{#N/A,#N/A,FALSE,"Sheet6"}</definedName>
    <definedName name="ㅈㄷㄱㅈ" localSheetId="0" hidden="1">{#N/A,#N/A,FALSE,"Sheet6"}</definedName>
    <definedName name="ㅈㄷㄱㅈ" hidden="1">{#N/A,#N/A,FALSE,"Sheet6"}</definedName>
    <definedName name="ㅈㄷㄳ" localSheetId="4">'6월 1차분 RACK 추락방지망 물량 산출서'!ㅈㄷㄳ</definedName>
    <definedName name="ㅈㄷㄳ" localSheetId="2">'9월 3차분 RACK 추락방지망 물량 산출서'!ㅈㄷㄳ</definedName>
    <definedName name="ㅈㄷㄳ" localSheetId="0">'RACK 추락방지망 설치 계약물량'!ㅈㄷㄳ</definedName>
    <definedName name="ㅈㄷㄳ">[0]!ㅈㄷㄳ</definedName>
    <definedName name="ㅈㄷㄳㅈㄷ" localSheetId="4" hidden="1">{#N/A,#N/A,FALSE,"Sheet6"}</definedName>
    <definedName name="ㅈㄷㄳㅈㄷ" localSheetId="2" hidden="1">{#N/A,#N/A,FALSE,"Sheet6"}</definedName>
    <definedName name="ㅈㄷㄳㅈㄷ" localSheetId="0" hidden="1">{#N/A,#N/A,FALSE,"Sheet6"}</definedName>
    <definedName name="ㅈㄷㄳㅈㄷ" hidden="1">{#N/A,#N/A,FALSE,"Sheet6"}</definedName>
    <definedName name="ㅈㄷㄹ" localSheetId="4">'6월 1차분 RACK 추락방지망 물량 산출서'!ㅈㄷㄹ</definedName>
    <definedName name="ㅈㄷㄹ" localSheetId="2">'9월 3차분 RACK 추락방지망 물량 산출서'!ㅈㄷㄹ</definedName>
    <definedName name="ㅈㄷㄹ" localSheetId="0">'RACK 추락방지망 설치 계약물량'!ㅈㄷㄹ</definedName>
    <definedName name="ㅈㄷㄹ">[0]!ㅈㄷㄹ</definedName>
    <definedName name="ㅈㄷㅁㅎㅎㄷ" localSheetId="4" hidden="1">{#N/A,#N/A,FALSE,"단가표지"}</definedName>
    <definedName name="ㅈㄷㅁㅎㅎㄷ" localSheetId="2" hidden="1">{#N/A,#N/A,FALSE,"단가표지"}</definedName>
    <definedName name="ㅈㄷㅁㅎㅎㄷ" localSheetId="0" hidden="1">{#N/A,#N/A,FALSE,"단가표지"}</definedName>
    <definedName name="ㅈㄷㅁㅎㅎㄷ" hidden="1">{#N/A,#N/A,FALSE,"단가표지"}</definedName>
    <definedName name="ㅈㅈ">'[134]unit 4'!$A$6:$Q$603</definedName>
    <definedName name="ㅈㅈㅈㅈㅈㅈㅈ">[177]내역서!$AB$355</definedName>
    <definedName name="자갈" localSheetId="1">#REF!</definedName>
    <definedName name="자갈" localSheetId="4">#REF!</definedName>
    <definedName name="자갈" localSheetId="2">#REF!</definedName>
    <definedName name="자갈" localSheetId="0">#REF!</definedName>
    <definedName name="자갈">#REF!</definedName>
    <definedName name="자갈운반" localSheetId="4">'6월 1차분 RACK 추락방지망 물량 산출서'!자갈운반</definedName>
    <definedName name="자갈운반" localSheetId="2">'9월 3차분 RACK 추락방지망 물량 산출서'!자갈운반</definedName>
    <definedName name="자갈운반" localSheetId="0">'RACK 추락방지망 설치 계약물량'!자갈운반</definedName>
    <definedName name="자갈운반">[0]!자갈운반</definedName>
    <definedName name="자귀나무" localSheetId="1">#REF!</definedName>
    <definedName name="자귀나무" localSheetId="4">#REF!</definedName>
    <definedName name="자귀나무" localSheetId="2">#REF!</definedName>
    <definedName name="자귀나무" localSheetId="0">#REF!</definedName>
    <definedName name="자귀나무">#REF!</definedName>
    <definedName name="자금수지" localSheetId="1">#REF!</definedName>
    <definedName name="자금수지" localSheetId="4">#REF!</definedName>
    <definedName name="자금수지" localSheetId="2">#REF!</definedName>
    <definedName name="자금수지" localSheetId="0">#REF!</definedName>
    <definedName name="자금수지">#REF!</definedName>
    <definedName name="자금수지1" localSheetId="1">#REF!</definedName>
    <definedName name="자금수지1" localSheetId="4">#REF!</definedName>
    <definedName name="자금수지1" localSheetId="2">#REF!</definedName>
    <definedName name="자금수지1" localSheetId="0">#REF!</definedName>
    <definedName name="자금수지1">#REF!</definedName>
    <definedName name="자동안내방송설비" localSheetId="1">#REF!</definedName>
    <definedName name="자동안내방송설비" localSheetId="4">#REF!</definedName>
    <definedName name="자동안내방송설비" localSheetId="2">#REF!</definedName>
    <definedName name="자동안내방송설비" localSheetId="0">#REF!</definedName>
    <definedName name="자동안내방송설비">#REF!</definedName>
    <definedName name="자동화재탐지설비" localSheetId="1">#REF!</definedName>
    <definedName name="자동화재탐지설비" localSheetId="4">#REF!</definedName>
    <definedName name="자동화재탐지설비" localSheetId="2">#REF!</definedName>
    <definedName name="자동화재탐지설비" localSheetId="0">#REF!</definedName>
    <definedName name="자동화재탐지설비">#REF!</definedName>
    <definedName name="자재" localSheetId="4" hidden="1">{#N/A,#N/A,FALSE,"포장2"}</definedName>
    <definedName name="자재" localSheetId="2" hidden="1">{#N/A,#N/A,FALSE,"포장2"}</definedName>
    <definedName name="자재" localSheetId="0" hidden="1">{#N/A,#N/A,FALSE,"포장2"}</definedName>
    <definedName name="자재" hidden="1">{#N/A,#N/A,FALSE,"포장2"}</definedName>
    <definedName name="자재1" localSheetId="4" hidden="1">{#N/A,#N/A,FALSE,"포장2"}</definedName>
    <definedName name="자재1" localSheetId="2" hidden="1">{#N/A,#N/A,FALSE,"포장2"}</definedName>
    <definedName name="자재1" localSheetId="0" hidden="1">{#N/A,#N/A,FALSE,"포장2"}</definedName>
    <definedName name="자재1" hidden="1">{#N/A,#N/A,FALSE,"포장2"}</definedName>
    <definedName name="자재2" localSheetId="4" hidden="1">{#N/A,#N/A,FALSE,"구조2"}</definedName>
    <definedName name="자재2" localSheetId="2" hidden="1">{#N/A,#N/A,FALSE,"구조2"}</definedName>
    <definedName name="자재2" localSheetId="0" hidden="1">{#N/A,#N/A,FALSE,"구조2"}</definedName>
    <definedName name="자재2" hidden="1">{#N/A,#N/A,FALSE,"구조2"}</definedName>
    <definedName name="자재단가표" localSheetId="1">#REF!</definedName>
    <definedName name="자재단가표" localSheetId="4">#REF!</definedName>
    <definedName name="자재단가표" localSheetId="2">#REF!</definedName>
    <definedName name="자재단가표" localSheetId="0">#REF!</definedName>
    <definedName name="자재단가표">#REF!</definedName>
    <definedName name="자재비청구서" localSheetId="1" hidden="1">[178]토목주소!#REF!</definedName>
    <definedName name="자재비청구서" localSheetId="4" hidden="1">[178]토목주소!#REF!</definedName>
    <definedName name="자재비청구서" localSheetId="2" hidden="1">[178]토목주소!#REF!</definedName>
    <definedName name="자재비청구서" localSheetId="0" hidden="1">[178]토목주소!#REF!</definedName>
    <definedName name="자재비청구서" hidden="1">[178]토목주소!#REF!</definedName>
    <definedName name="자탐_인건" localSheetId="1">#REF!</definedName>
    <definedName name="자탐_인건" localSheetId="4">#REF!</definedName>
    <definedName name="자탐_인건" localSheetId="2">#REF!</definedName>
    <definedName name="자탐_인건" localSheetId="0">#REF!</definedName>
    <definedName name="자탐_인건">#REF!</definedName>
    <definedName name="자탐_자재" localSheetId="1">#REF!</definedName>
    <definedName name="자탐_자재" localSheetId="4">#REF!</definedName>
    <definedName name="자탐_자재" localSheetId="2">#REF!</definedName>
    <definedName name="자탐_자재" localSheetId="0">#REF!</definedName>
    <definedName name="자탐_자재">#REF!</definedName>
    <definedName name="자탐_자재1" localSheetId="1">'[176]내역(가지)'!#REF!</definedName>
    <definedName name="자탐_자재1" localSheetId="4">'[176]내역(가지)'!#REF!</definedName>
    <definedName name="자탐_자재1" localSheetId="2">'[176]내역(가지)'!#REF!</definedName>
    <definedName name="자탐_자재1" localSheetId="0">'[176]내역(가지)'!#REF!</definedName>
    <definedName name="자탐_자재1">'[176]내역(가지)'!#REF!</definedName>
    <definedName name="작업반장" localSheetId="1">#REF!</definedName>
    <definedName name="작업반장" localSheetId="4">#REF!</definedName>
    <definedName name="작업반장" localSheetId="2">#REF!</definedName>
    <definedName name="작업반장" localSheetId="0">#REF!</definedName>
    <definedName name="작업반장">#REF!</definedName>
    <definedName name="잔디_평떼" localSheetId="1">#REF!</definedName>
    <definedName name="잔디_평떼" localSheetId="4">#REF!</definedName>
    <definedName name="잔디_평떼" localSheetId="2">#REF!</definedName>
    <definedName name="잔디_평떼" localSheetId="0">#REF!</definedName>
    <definedName name="잔디_평떼">#REF!</definedName>
    <definedName name="잔토처리" localSheetId="4">'6월 1차분 RACK 추락방지망 물량 산출서'!잔토처리</definedName>
    <definedName name="잔토처리" localSheetId="2">'9월 3차분 RACK 추락방지망 물량 산출서'!잔토처리</definedName>
    <definedName name="잔토처리" localSheetId="0">'RACK 추락방지망 설치 계약물량'!잔토처리</definedName>
    <definedName name="잔토처리">[0]!잔토처리</definedName>
    <definedName name="잡자재비" localSheetId="1">#REF!</definedName>
    <definedName name="잡자재비" localSheetId="4">#REF!</definedName>
    <definedName name="잡자재비" localSheetId="2">#REF!</definedName>
    <definedName name="잡자재비" localSheetId="0">#REF!</definedName>
    <definedName name="잡자재비">#REF!</definedName>
    <definedName name="잡철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잡철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잡철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잡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잣나무" localSheetId="1">#REF!</definedName>
    <definedName name="잣나무" localSheetId="4">#REF!</definedName>
    <definedName name="잣나무" localSheetId="2">#REF!</definedName>
    <definedName name="잣나무" localSheetId="0">#REF!</definedName>
    <definedName name="잣나무">#REF!</definedName>
    <definedName name="장구" localSheetId="4" hidden="1">{#N/A,#N/A,FALSE,"Sheet6"}</definedName>
    <definedName name="장구" localSheetId="2" hidden="1">{#N/A,#N/A,FALSE,"Sheet6"}</definedName>
    <definedName name="장구" localSheetId="0" hidden="1">{#N/A,#N/A,FALSE,"Sheet6"}</definedName>
    <definedName name="장구" hidden="1">{#N/A,#N/A,FALSE,"Sheet6"}</definedName>
    <definedName name="장산교" localSheetId="1">#REF!</definedName>
    <definedName name="장산교" localSheetId="4">#REF!</definedName>
    <definedName name="장산교" localSheetId="2">#REF!</definedName>
    <definedName name="장산교" localSheetId="0">#REF!</definedName>
    <definedName name="장산교">#REF!</definedName>
    <definedName name="장위" localSheetId="1">#REF!</definedName>
    <definedName name="장위" localSheetId="4">#REF!</definedName>
    <definedName name="장위" localSheetId="2">#REF!</definedName>
    <definedName name="장위" localSheetId="0">#REF!</definedName>
    <definedName name="장위">#REF!</definedName>
    <definedName name="재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_간단" localSheetId="1">#REF!</definedName>
    <definedName name="재_간단" localSheetId="4">#REF!</definedName>
    <definedName name="재_간단" localSheetId="2">#REF!</definedName>
    <definedName name="재_간단" localSheetId="0">#REF!</definedName>
    <definedName name="재_간단">#REF!</definedName>
    <definedName name="재_강관비계12개월" localSheetId="1">#REF!</definedName>
    <definedName name="재_강관비계12개월" localSheetId="4">#REF!</definedName>
    <definedName name="재_강관비계12개월" localSheetId="2">#REF!</definedName>
    <definedName name="재_강관비계12개월" localSheetId="0">#REF!</definedName>
    <definedName name="재_강관비계12개월">#REF!</definedName>
    <definedName name="재_강관비계3개월" localSheetId="1">#REF!</definedName>
    <definedName name="재_강관비계3개월" localSheetId="4">#REF!</definedName>
    <definedName name="재_강관비계3개월" localSheetId="2">#REF!</definedName>
    <definedName name="재_강관비계3개월" localSheetId="0">#REF!</definedName>
    <definedName name="재_강관비계3개월">#REF!</definedName>
    <definedName name="재_강관비계6개월" localSheetId="1">#REF!</definedName>
    <definedName name="재_강관비계6개월" localSheetId="4">#REF!</definedName>
    <definedName name="재_강관비계6개월" localSheetId="2">#REF!</definedName>
    <definedName name="재_강관비계6개월" localSheetId="0">#REF!</definedName>
    <definedName name="재_강관비계6개월">#REF!</definedName>
    <definedName name="재_거푸집1회" localSheetId="1">#REF!</definedName>
    <definedName name="재_거푸집1회" localSheetId="4">#REF!</definedName>
    <definedName name="재_거푸집1회" localSheetId="2">#REF!</definedName>
    <definedName name="재_거푸집1회" localSheetId="0">#REF!</definedName>
    <definedName name="재_거푸집1회">#REF!</definedName>
    <definedName name="재_거푸집3회" localSheetId="1">#REF!</definedName>
    <definedName name="재_거푸집3회" localSheetId="4">#REF!</definedName>
    <definedName name="재_거푸집3회" localSheetId="2">#REF!</definedName>
    <definedName name="재_거푸집3회" localSheetId="0">#REF!</definedName>
    <definedName name="재_거푸집3회">#REF!</definedName>
    <definedName name="재_거푸집4회" localSheetId="1">#REF!</definedName>
    <definedName name="재_거푸집4회" localSheetId="4">#REF!</definedName>
    <definedName name="재_거푸집4회" localSheetId="2">#REF!</definedName>
    <definedName name="재_거푸집4회" localSheetId="0">#REF!</definedName>
    <definedName name="재_거푸집4회">#REF!</definedName>
    <definedName name="재_거푸집6회" localSheetId="1">#REF!</definedName>
    <definedName name="재_거푸집6회" localSheetId="4">#REF!</definedName>
    <definedName name="재_거푸집6회" localSheetId="2">#REF!</definedName>
    <definedName name="재_거푸집6회" localSheetId="0">#REF!</definedName>
    <definedName name="재_거푸집6회">#REF!</definedName>
    <definedName name="재_모르터2" localSheetId="1">#REF!</definedName>
    <definedName name="재_모르터2" localSheetId="4">#REF!</definedName>
    <definedName name="재_모르터2" localSheetId="2">#REF!</definedName>
    <definedName name="재_모르터2" localSheetId="0">#REF!</definedName>
    <definedName name="재_모르터2">#REF!</definedName>
    <definedName name="재_모르터3" localSheetId="1">#REF!</definedName>
    <definedName name="재_모르터3" localSheetId="4">#REF!</definedName>
    <definedName name="재_모르터3" localSheetId="2">#REF!</definedName>
    <definedName name="재_모르터3" localSheetId="0">#REF!</definedName>
    <definedName name="재_모르터3">#REF!</definedName>
    <definedName name="재_무근40_08" localSheetId="1">#REF!</definedName>
    <definedName name="재_무근40_08" localSheetId="4">#REF!</definedName>
    <definedName name="재_무근40_08" localSheetId="2">#REF!</definedName>
    <definedName name="재_무근40_08" localSheetId="0">#REF!</definedName>
    <definedName name="재_무근40_08">#REF!</definedName>
    <definedName name="재_무근40_12" localSheetId="1">#REF!</definedName>
    <definedName name="재_무근40_12" localSheetId="4">#REF!</definedName>
    <definedName name="재_무근40_12" localSheetId="2">#REF!</definedName>
    <definedName name="재_무근40_12" localSheetId="0">#REF!</definedName>
    <definedName name="재_무근40_12">#REF!</definedName>
    <definedName name="재_문양거푸집" localSheetId="1">#REF!</definedName>
    <definedName name="재_문양거푸집" localSheetId="4">#REF!</definedName>
    <definedName name="재_문양거푸집" localSheetId="2">#REF!</definedName>
    <definedName name="재_문양거푸집" localSheetId="0">#REF!</definedName>
    <definedName name="재_문양거푸집">#REF!</definedName>
    <definedName name="재_보통" localSheetId="1">#REF!</definedName>
    <definedName name="재_보통" localSheetId="4">#REF!</definedName>
    <definedName name="재_보통" localSheetId="2">#REF!</definedName>
    <definedName name="재_보통" localSheetId="0">#REF!</definedName>
    <definedName name="재_보통">#REF!</definedName>
    <definedName name="재_복잡" localSheetId="1">#REF!</definedName>
    <definedName name="재_복잡" localSheetId="4">#REF!</definedName>
    <definedName name="재_복잡" localSheetId="2">#REF!</definedName>
    <definedName name="재_복잡" localSheetId="0">#REF!</definedName>
    <definedName name="재_복잡">#REF!</definedName>
    <definedName name="재_소형25_12" localSheetId="1">#REF!</definedName>
    <definedName name="재_소형25_12" localSheetId="4">#REF!</definedName>
    <definedName name="재_소형25_12" localSheetId="2">#REF!</definedName>
    <definedName name="재_소형25_12" localSheetId="0">#REF!</definedName>
    <definedName name="재_소형25_12">#REF!</definedName>
    <definedName name="재_소형40_08" localSheetId="1">#REF!</definedName>
    <definedName name="재_소형40_08" localSheetId="4">#REF!</definedName>
    <definedName name="재_소형40_08" localSheetId="2">#REF!</definedName>
    <definedName name="재_소형40_08" localSheetId="0">#REF!</definedName>
    <definedName name="재_소형40_08">#REF!</definedName>
    <definedName name="재_소형40_12" localSheetId="1">#REF!</definedName>
    <definedName name="재_소형40_12" localSheetId="4">#REF!</definedName>
    <definedName name="재_소형40_12" localSheetId="2">#REF!</definedName>
    <definedName name="재_소형40_12" localSheetId="0">#REF!</definedName>
    <definedName name="재_소형40_12">#REF!</definedName>
    <definedName name="재_아스콘기층" localSheetId="1">#REF!</definedName>
    <definedName name="재_아스콘기층" localSheetId="4">#REF!</definedName>
    <definedName name="재_아스콘기층" localSheetId="2">#REF!</definedName>
    <definedName name="재_아스콘기층" localSheetId="0">#REF!</definedName>
    <definedName name="재_아스콘기층">#REF!</definedName>
    <definedName name="재_아스콘표층" localSheetId="1">#REF!</definedName>
    <definedName name="재_아스콘표층" localSheetId="4">#REF!</definedName>
    <definedName name="재_아스콘표층" localSheetId="2">#REF!</definedName>
    <definedName name="재_아스콘표층" localSheetId="0">#REF!</definedName>
    <definedName name="재_아스콘표층">#REF!</definedName>
    <definedName name="재_철근25_12" localSheetId="1">#REF!</definedName>
    <definedName name="재_철근25_12" localSheetId="4">#REF!</definedName>
    <definedName name="재_철근25_12" localSheetId="2">#REF!</definedName>
    <definedName name="재_철근25_12" localSheetId="0">#REF!</definedName>
    <definedName name="재_철근25_12">#REF!</definedName>
    <definedName name="재_철근40_08" localSheetId="1">#REF!</definedName>
    <definedName name="재_철근40_08" localSheetId="4">#REF!</definedName>
    <definedName name="재_철근40_08" localSheetId="2">#REF!</definedName>
    <definedName name="재_철근40_08" localSheetId="0">#REF!</definedName>
    <definedName name="재_철근40_08">#REF!</definedName>
    <definedName name="재_철근40_12" localSheetId="1">#REF!</definedName>
    <definedName name="재_철근40_12" localSheetId="4">#REF!</definedName>
    <definedName name="재_철근40_12" localSheetId="2">#REF!</definedName>
    <definedName name="재_철근40_12" localSheetId="0">#REF!</definedName>
    <definedName name="재_철근40_12">#REF!</definedName>
    <definedName name="재_콘크리트" localSheetId="1">#REF!</definedName>
    <definedName name="재_콘크리트" localSheetId="4">#REF!</definedName>
    <definedName name="재_콘크리트" localSheetId="2">#REF!</definedName>
    <definedName name="재_콘크리트" localSheetId="0">#REF!</definedName>
    <definedName name="재_콘크리트">#REF!</definedName>
    <definedName name="재_택코팅" localSheetId="1">#REF!</definedName>
    <definedName name="재_택코팅" localSheetId="4">#REF!</definedName>
    <definedName name="재_택코팅" localSheetId="2">#REF!</definedName>
    <definedName name="재_택코팅" localSheetId="0">#REF!</definedName>
    <definedName name="재_택코팅">#REF!</definedName>
    <definedName name="재_프라임코팅" localSheetId="1">#REF!</definedName>
    <definedName name="재_프라임코팅" localSheetId="4">#REF!</definedName>
    <definedName name="재_프라임코팅" localSheetId="2">#REF!</definedName>
    <definedName name="재_프라임코팅" localSheetId="0">#REF!</definedName>
    <definedName name="재_프라임코팅">#REF!</definedName>
    <definedName name="재료비" localSheetId="1">#REF!</definedName>
    <definedName name="재료비" localSheetId="4">#REF!</definedName>
    <definedName name="재료비" localSheetId="2">#REF!</definedName>
    <definedName name="재료비" localSheetId="0">#REF!</definedName>
    <definedName name="재료비">#REF!</definedName>
    <definedName name="재무비율" localSheetId="1">#REF!</definedName>
    <definedName name="재무비율" localSheetId="4">#REF!</definedName>
    <definedName name="재무비율" localSheetId="2">#REF!</definedName>
    <definedName name="재무비율" localSheetId="0">#REF!</definedName>
    <definedName name="재무비율">#REF!</definedName>
    <definedName name="저" localSheetId="1" hidden="1">#REF!</definedName>
    <definedName name="저" localSheetId="4" hidden="1">#REF!</definedName>
    <definedName name="저" localSheetId="2" hidden="1">#REF!</definedName>
    <definedName name="저" localSheetId="0" hidden="1">#REF!</definedName>
    <definedName name="저" hidden="1">#REF!</definedName>
    <definedName name="저수전기실">#N/A</definedName>
    <definedName name="저압케이블전공" localSheetId="1">#REF!</definedName>
    <definedName name="저압케이블전공" localSheetId="4">#REF!</definedName>
    <definedName name="저압케이블전공" localSheetId="2">#REF!</definedName>
    <definedName name="저압케이블전공" localSheetId="0">#REF!</definedName>
    <definedName name="저압케이블전공">#REF!</definedName>
    <definedName name="적헙">#N/A</definedName>
    <definedName name="전1" localSheetId="1">#REF!</definedName>
    <definedName name="전1" localSheetId="4">#REF!</definedName>
    <definedName name="전1" localSheetId="2">#REF!</definedName>
    <definedName name="전1" localSheetId="0">#REF!</definedName>
    <definedName name="전1">#REF!</definedName>
    <definedName name="전2" localSheetId="1">#REF!</definedName>
    <definedName name="전2" localSheetId="4">#REF!</definedName>
    <definedName name="전2" localSheetId="2">#REF!</definedName>
    <definedName name="전2" localSheetId="0">#REF!</definedName>
    <definedName name="전2">#REF!</definedName>
    <definedName name="전공" localSheetId="1">#REF!</definedName>
    <definedName name="전공" localSheetId="4">#REF!</definedName>
    <definedName name="전공" localSheetId="2">#REF!</definedName>
    <definedName name="전공" localSheetId="0">#REF!</definedName>
    <definedName name="전공">#REF!</definedName>
    <definedName name="전기">'[1]방배동내역(리라)'!$A$2:$IV$5</definedName>
    <definedName name="전기_인건" localSheetId="1">#REF!</definedName>
    <definedName name="전기_인건" localSheetId="4">#REF!</definedName>
    <definedName name="전기_인건" localSheetId="2">#REF!</definedName>
    <definedName name="전기_인건" localSheetId="0">#REF!</definedName>
    <definedName name="전기_인건">#REF!</definedName>
    <definedName name="전기_자재" localSheetId="1">#REF!</definedName>
    <definedName name="전기_자재" localSheetId="4">#REF!</definedName>
    <definedName name="전기_자재" localSheetId="2">#REF!</definedName>
    <definedName name="전기_자재" localSheetId="0">#REF!</definedName>
    <definedName name="전기_자재">#REF!</definedName>
    <definedName name="전기공사" localSheetId="1">#REF!</definedName>
    <definedName name="전기공사" localSheetId="4">#REF!</definedName>
    <definedName name="전기공사" localSheetId="2">#REF!</definedName>
    <definedName name="전기공사" localSheetId="0">#REF!</definedName>
    <definedName name="전기공사">#REF!</definedName>
    <definedName name="전기마감" localSheetId="1" hidden="1">[179]갑지!#REF!</definedName>
    <definedName name="전기마감" localSheetId="4" hidden="1">[179]갑지!#REF!</definedName>
    <definedName name="전기마감" localSheetId="2" hidden="1">[179]갑지!#REF!</definedName>
    <definedName name="전기마감" localSheetId="0" hidden="1">[179]갑지!#REF!</definedName>
    <definedName name="전기마감" hidden="1">[179]갑지!#REF!</definedName>
    <definedName name="전기서비스">#N/A</definedName>
    <definedName name="전기일위목록" localSheetId="1">#REF!</definedName>
    <definedName name="전기일위목록" localSheetId="4">#REF!</definedName>
    <definedName name="전기일위목록" localSheetId="2">#REF!</definedName>
    <definedName name="전기일위목록" localSheetId="0">#REF!</definedName>
    <definedName name="전기일위목록">#REF!</definedName>
    <definedName name="전기특기조건" localSheetId="4" hidden="1">{#N/A,#N/A,FALSE,"현장 NCR 분석";#N/A,#N/A,FALSE,"현장품질감사";#N/A,#N/A,FALSE,"현장품질감사"}</definedName>
    <definedName name="전기특기조건" localSheetId="2" hidden="1">{#N/A,#N/A,FALSE,"현장 NCR 분석";#N/A,#N/A,FALSE,"현장품질감사";#N/A,#N/A,FALSE,"현장품질감사"}</definedName>
    <definedName name="전기특기조건" localSheetId="0" hidden="1">{#N/A,#N/A,FALSE,"현장 NCR 분석";#N/A,#N/A,FALSE,"현장품질감사";#N/A,#N/A,FALSE,"현장품질감사"}</definedName>
    <definedName name="전기특기조건" hidden="1">{#N/A,#N/A,FALSE,"현장 NCR 분석";#N/A,#N/A,FALSE,"현장품질감사";#N/A,#N/A,FALSE,"현장품질감사"}</definedName>
    <definedName name="전도" localSheetId="1">[180]총괄표!#REF!,[180]총괄표!#REF!,[180]총괄표!#REF!</definedName>
    <definedName name="전도" localSheetId="4">[180]총괄표!#REF!,[180]총괄표!#REF!,[180]총괄표!#REF!</definedName>
    <definedName name="전도" localSheetId="2">[180]총괄표!#REF!,[180]총괄표!#REF!,[180]총괄표!#REF!</definedName>
    <definedName name="전도" localSheetId="0">[180]총괄표!#REF!,[180]총괄표!#REF!,[180]총괄표!#REF!</definedName>
    <definedName name="전도">[180]총괄표!#REF!,[180]총괄표!#REF!,[180]총괄표!#REF!</definedName>
    <definedName name="전선관부속품비">[32]요율!$B$2</definedName>
    <definedName name="전체" localSheetId="1">#REF!</definedName>
    <definedName name="전체" localSheetId="4">#REF!</definedName>
    <definedName name="전체" localSheetId="2">#REF!</definedName>
    <definedName name="전체" localSheetId="0">#REF!</definedName>
    <definedName name="전체">#REF!</definedName>
    <definedName name="전체공사비집계표" localSheetId="1">[1]현장경비!#REF!</definedName>
    <definedName name="전체공사비집계표" localSheetId="4">[1]현장경비!#REF!</definedName>
    <definedName name="전체공사비집계표" localSheetId="2">[1]현장경비!#REF!</definedName>
    <definedName name="전체공사비집계표" localSheetId="0">[1]현장경비!#REF!</definedName>
    <definedName name="전체공사비집계표">[1]현장경비!#REF!</definedName>
    <definedName name="전표" localSheetId="1" hidden="1">#REF!</definedName>
    <definedName name="전표" localSheetId="4" hidden="1">#REF!</definedName>
    <definedName name="전표" localSheetId="2" hidden="1">#REF!</definedName>
    <definedName name="전표" localSheetId="0" hidden="1">#REF!</definedName>
    <definedName name="전표" hidden="1">#REF!</definedName>
    <definedName name="전화및TV공시청설비" localSheetId="1">#REF!</definedName>
    <definedName name="전화및TV공시청설비" localSheetId="4">#REF!</definedName>
    <definedName name="전화및TV공시청설비" localSheetId="2">#REF!</definedName>
    <definedName name="전화및TV공시청설비" localSheetId="0">#REF!</definedName>
    <definedName name="전화및TV공시청설비">#REF!</definedName>
    <definedName name="절" localSheetId="1">#REF!</definedName>
    <definedName name="절" localSheetId="4">#REF!</definedName>
    <definedName name="절" localSheetId="2">#REF!</definedName>
    <definedName name="절" localSheetId="0">#REF!</definedName>
    <definedName name="절">#REF!</definedName>
    <definedName name="절토" localSheetId="4">'6월 1차분 RACK 추락방지망 물량 산출서'!절토</definedName>
    <definedName name="절토" localSheetId="2">'9월 3차분 RACK 추락방지망 물량 산출서'!절토</definedName>
    <definedName name="절토" localSheetId="0">'RACK 추락방지망 설치 계약물량'!절토</definedName>
    <definedName name="절토">[0]!절토</definedName>
    <definedName name="점수표" localSheetId="1">#REF!</definedName>
    <definedName name="점수표" localSheetId="4">#REF!</definedName>
    <definedName name="점수표" localSheetId="2">#REF!</definedName>
    <definedName name="점수표" localSheetId="0">#REF!</definedName>
    <definedName name="점수표">#REF!</definedName>
    <definedName name="정">'[1]방배동내역(리라)'!$A$6:$Q$951</definedName>
    <definedName name="정4갑본" localSheetId="1">#REF!</definedName>
    <definedName name="정4갑본" localSheetId="4">#REF!</definedName>
    <definedName name="정4갑본" localSheetId="2">#REF!</definedName>
    <definedName name="정4갑본" localSheetId="0">#REF!</definedName>
    <definedName name="정4갑본">#REF!</definedName>
    <definedName name="정4갑현" localSheetId="1">#REF!</definedName>
    <definedName name="정4갑현" localSheetId="4">#REF!</definedName>
    <definedName name="정4갑현" localSheetId="2">#REF!</definedName>
    <definedName name="정4갑현" localSheetId="0">#REF!</definedName>
    <definedName name="정4갑현">#REF!</definedName>
    <definedName name="정과장본" localSheetId="1">#REF!</definedName>
    <definedName name="정과장본" localSheetId="4">#REF!</definedName>
    <definedName name="정과장본" localSheetId="2">#REF!</definedName>
    <definedName name="정과장본" localSheetId="0">#REF!</definedName>
    <definedName name="정과장본">#REF!</definedName>
    <definedName name="정과장현" localSheetId="1">#REF!</definedName>
    <definedName name="정과장현" localSheetId="4">#REF!</definedName>
    <definedName name="정과장현" localSheetId="2">#REF!</definedName>
    <definedName name="정과장현" localSheetId="0">#REF!</definedName>
    <definedName name="정과장현">#REF!</definedName>
    <definedName name="정대리본" localSheetId="1">#REF!</definedName>
    <definedName name="정대리본" localSheetId="4">#REF!</definedName>
    <definedName name="정대리본" localSheetId="2">#REF!</definedName>
    <definedName name="정대리본" localSheetId="0">#REF!</definedName>
    <definedName name="정대리본">#REF!</definedName>
    <definedName name="정대리현" localSheetId="1">#REF!</definedName>
    <definedName name="정대리현" localSheetId="4">#REF!</definedName>
    <definedName name="정대리현" localSheetId="2">#REF!</definedName>
    <definedName name="정대리현" localSheetId="0">#REF!</definedName>
    <definedName name="정대리현">#REF!</definedName>
    <definedName name="정부장본" localSheetId="1">#REF!</definedName>
    <definedName name="정부장본" localSheetId="4">#REF!</definedName>
    <definedName name="정부장본" localSheetId="2">#REF!</definedName>
    <definedName name="정부장본" localSheetId="0">#REF!</definedName>
    <definedName name="정부장본">#REF!</definedName>
    <definedName name="정부장현" localSheetId="1">#REF!</definedName>
    <definedName name="정부장현" localSheetId="4">#REF!</definedName>
    <definedName name="정부장현" localSheetId="2">#REF!</definedName>
    <definedName name="정부장현" localSheetId="0">#REF!</definedName>
    <definedName name="정부장현">#REF!</definedName>
    <definedName name="정산표" localSheetId="4" hidden="1">{#N/A,#N/A,FALSE,"현장 NCR 분석";#N/A,#N/A,FALSE,"현장품질감사";#N/A,#N/A,FALSE,"현장품질감사"}</definedName>
    <definedName name="정산표" localSheetId="2" hidden="1">{#N/A,#N/A,FALSE,"현장 NCR 분석";#N/A,#N/A,FALSE,"현장품질감사";#N/A,#N/A,FALSE,"현장품질감사"}</definedName>
    <definedName name="정산표" localSheetId="0" hidden="1">{#N/A,#N/A,FALSE,"현장 NCR 분석";#N/A,#N/A,FALSE,"현장품질감사";#N/A,#N/A,FALSE,"현장품질감사"}</definedName>
    <definedName name="정산표" hidden="1">{#N/A,#N/A,FALSE,"현장 NCR 분석";#N/A,#N/A,FALSE,"현장품질감사";#N/A,#N/A,FALSE,"현장품질감사"}</definedName>
    <definedName name="정차장본" localSheetId="1">#REF!</definedName>
    <definedName name="정차장본" localSheetId="4">#REF!</definedName>
    <definedName name="정차장본" localSheetId="2">#REF!</definedName>
    <definedName name="정차장본" localSheetId="0">#REF!</definedName>
    <definedName name="정차장본">#REF!</definedName>
    <definedName name="정차장현" localSheetId="1">#REF!</definedName>
    <definedName name="정차장현" localSheetId="4">#REF!</definedName>
    <definedName name="정차장현" localSheetId="2">#REF!</definedName>
    <definedName name="정차장현" localSheetId="0">#REF!</definedName>
    <definedName name="정차장현">#REF!</definedName>
    <definedName name="제__호__RACE_WAY_HANGER_70_40" localSheetId="1">#REF!</definedName>
    <definedName name="제__호__RACE_WAY_HANGER_70_40" localSheetId="4">#REF!</definedName>
    <definedName name="제__호__RACE_WAY_HANGER_70_40" localSheetId="2">#REF!</definedName>
    <definedName name="제__호__RACE_WAY_HANGER_70_40" localSheetId="0">#REF!</definedName>
    <definedName name="제__호__RACE_WAY_HANGER_70_40">#REF!</definedName>
    <definedName name="제__호__TV공청용_안테나_기초부_.개소" localSheetId="1">#REF!</definedName>
    <definedName name="제__호__TV공청용_안테나_기초부_.개소" localSheetId="4">#REF!</definedName>
    <definedName name="제__호__TV공청용_안테나_기초부_.개소" localSheetId="2">#REF!</definedName>
    <definedName name="제__호__TV공청용_안테나_기초부_.개소" localSheetId="0">#REF!</definedName>
    <definedName name="제__호__TV공청용_안테나_기초부_.개소">#REF!</definedName>
    <definedName name="제__호__관로구방수.D100.개소" localSheetId="1">#REF!</definedName>
    <definedName name="제__호__관로구방수.D100.개소" localSheetId="4">#REF!</definedName>
    <definedName name="제__호__관로구방수.D100.개소" localSheetId="2">#REF!</definedName>
    <definedName name="제__호__관로구방수.D100.개소" localSheetId="0">#REF!</definedName>
    <definedName name="제__호__관로구방수.D100.개소">#REF!</definedName>
    <definedName name="제__호__관로구방수.D125.개소" localSheetId="1">#REF!</definedName>
    <definedName name="제__호__관로구방수.D125.개소" localSheetId="4">#REF!</definedName>
    <definedName name="제__호__관로구방수.D125.개소" localSheetId="2">#REF!</definedName>
    <definedName name="제__호__관로구방수.D125.개소" localSheetId="0">#REF!</definedName>
    <definedName name="제__호__관로구방수.D125.개소">#REF!</definedName>
    <definedName name="제__호__관로구방수.D150.개소" localSheetId="1">#REF!</definedName>
    <definedName name="제__호__관로구방수.D150.개소" localSheetId="4">#REF!</definedName>
    <definedName name="제__호__관로구방수.D150.개소" localSheetId="2">#REF!</definedName>
    <definedName name="제__호__관로구방수.D150.개소" localSheetId="0">#REF!</definedName>
    <definedName name="제__호__관로구방수.D150.개소">#REF!</definedName>
    <definedName name="제__호__관로구방수.D175.개소" localSheetId="1">#REF!</definedName>
    <definedName name="제__호__관로구방수.D175.개소" localSheetId="4">#REF!</definedName>
    <definedName name="제__호__관로구방수.D175.개소" localSheetId="2">#REF!</definedName>
    <definedName name="제__호__관로구방수.D175.개소" localSheetId="0">#REF!</definedName>
    <definedName name="제__호__관로구방수.D175.개소">#REF!</definedName>
    <definedName name="제__호__관로구방수.D200.개소" localSheetId="1">#REF!</definedName>
    <definedName name="제__호__관로구방수.D200.개소" localSheetId="4">#REF!</definedName>
    <definedName name="제__호__관로구방수.D200.개소" localSheetId="2">#REF!</definedName>
    <definedName name="제__호__관로구방수.D200.개소" localSheetId="0">#REF!</definedName>
    <definedName name="제__호__관로구방수.D200.개소">#REF!</definedName>
    <definedName name="제__호__관로구방수.D30.개소" localSheetId="1">#REF!</definedName>
    <definedName name="제__호__관로구방수.D30.개소" localSheetId="4">#REF!</definedName>
    <definedName name="제__호__관로구방수.D30.개소" localSheetId="2">#REF!</definedName>
    <definedName name="제__호__관로구방수.D30.개소" localSheetId="0">#REF!</definedName>
    <definedName name="제__호__관로구방수.D30.개소">#REF!</definedName>
    <definedName name="제__호__관로구방수.D50.개소" localSheetId="1">#REF!</definedName>
    <definedName name="제__호__관로구방수.D50.개소" localSheetId="4">#REF!</definedName>
    <definedName name="제__호__관로구방수.D50.개소" localSheetId="2">#REF!</definedName>
    <definedName name="제__호__관로구방수.D50.개소" localSheetId="0">#REF!</definedName>
    <definedName name="제__호__관로구방수.D50.개소">#REF!</definedName>
    <definedName name="제__호__관로구방수.D65.개소" localSheetId="1">#REF!</definedName>
    <definedName name="제__호__관로구방수.D65.개소" localSheetId="4">#REF!</definedName>
    <definedName name="제__호__관로구방수.D65.개소" localSheetId="2">#REF!</definedName>
    <definedName name="제__호__관로구방수.D65.개소" localSheetId="0">#REF!</definedName>
    <definedName name="제__호__관로구방수.D65.개소">#REF!</definedName>
    <definedName name="제__호__관로구방수.D80.개소" localSheetId="1">#REF!</definedName>
    <definedName name="제__호__관로구방수.D80.개소" localSheetId="4">#REF!</definedName>
    <definedName name="제__호__관로구방수.D80.개소" localSheetId="2">#REF!</definedName>
    <definedName name="제__호__관로구방수.D80.개소" localSheetId="0">#REF!</definedName>
    <definedName name="제__호__관로구방수.D80.개소">#REF!</definedName>
    <definedName name="제__호__국선단자함_100P_200P" localSheetId="1">#REF!</definedName>
    <definedName name="제__호__국선단자함_100P_200P" localSheetId="4">#REF!</definedName>
    <definedName name="제__호__국선단자함_100P_200P" localSheetId="2">#REF!</definedName>
    <definedName name="제__호__국선단자함_100P_200P" localSheetId="0">#REF!</definedName>
    <definedName name="제__호__국선단자함_100P_200P">#REF!</definedName>
    <definedName name="제__호__국선단자함_100P_300P" localSheetId="1">#REF!</definedName>
    <definedName name="제__호__국선단자함_100P_300P" localSheetId="4">#REF!</definedName>
    <definedName name="제__호__국선단자함_100P_300P" localSheetId="2">#REF!</definedName>
    <definedName name="제__호__국선단자함_100P_300P" localSheetId="0">#REF!</definedName>
    <definedName name="제__호__국선단자함_100P_300P">#REF!</definedName>
    <definedName name="제__호__국선단자함_100P_500P" localSheetId="1">#REF!</definedName>
    <definedName name="제__호__국선단자함_100P_500P" localSheetId="4">#REF!</definedName>
    <definedName name="제__호__국선단자함_100P_500P" localSheetId="2">#REF!</definedName>
    <definedName name="제__호__국선단자함_100P_500P" localSheetId="0">#REF!</definedName>
    <definedName name="제__호__국선단자함_100P_500P">#REF!</definedName>
    <definedName name="제__호__국선단자함_10P_25P" localSheetId="1">#REF!</definedName>
    <definedName name="제__호__국선단자함_10P_25P" localSheetId="4">#REF!</definedName>
    <definedName name="제__호__국선단자함_10P_25P" localSheetId="2">#REF!</definedName>
    <definedName name="제__호__국선단자함_10P_25P" localSheetId="0">#REF!</definedName>
    <definedName name="제__호__국선단자함_10P_25P">#REF!</definedName>
    <definedName name="제__호__국선단자함_150P_300P" localSheetId="1">#REF!</definedName>
    <definedName name="제__호__국선단자함_150P_300P" localSheetId="4">#REF!</definedName>
    <definedName name="제__호__국선단자함_150P_300P" localSheetId="2">#REF!</definedName>
    <definedName name="제__호__국선단자함_150P_300P" localSheetId="0">#REF!</definedName>
    <definedName name="제__호__국선단자함_150P_300P">#REF!</definedName>
    <definedName name="제__호__국선단자함_150P_500P" localSheetId="1">#REF!</definedName>
    <definedName name="제__호__국선단자함_150P_500P" localSheetId="4">#REF!</definedName>
    <definedName name="제__호__국선단자함_150P_500P" localSheetId="2">#REF!</definedName>
    <definedName name="제__호__국선단자함_150P_500P" localSheetId="0">#REF!</definedName>
    <definedName name="제__호__국선단자함_150P_500P">#REF!</definedName>
    <definedName name="제__호__국선단자함_200P_400P" localSheetId="1">#REF!</definedName>
    <definedName name="제__호__국선단자함_200P_400P" localSheetId="4">#REF!</definedName>
    <definedName name="제__호__국선단자함_200P_400P" localSheetId="2">#REF!</definedName>
    <definedName name="제__호__국선단자함_200P_400P" localSheetId="0">#REF!</definedName>
    <definedName name="제__호__국선단자함_200P_400P">#REF!</definedName>
    <definedName name="제__호__국선단자함_200P_600P" localSheetId="1">#REF!</definedName>
    <definedName name="제__호__국선단자함_200P_600P" localSheetId="4">#REF!</definedName>
    <definedName name="제__호__국선단자함_200P_600P" localSheetId="2">#REF!</definedName>
    <definedName name="제__호__국선단자함_200P_600P" localSheetId="0">#REF!</definedName>
    <definedName name="제__호__국선단자함_200P_600P">#REF!</definedName>
    <definedName name="제__호__국선단자함_20P_50P" localSheetId="1">#REF!</definedName>
    <definedName name="제__호__국선단자함_20P_50P" localSheetId="4">#REF!</definedName>
    <definedName name="제__호__국선단자함_20P_50P" localSheetId="2">#REF!</definedName>
    <definedName name="제__호__국선단자함_20P_50P" localSheetId="0">#REF!</definedName>
    <definedName name="제__호__국선단자함_20P_50P">#REF!</definedName>
    <definedName name="제__호__국선단자함_300P_600P" localSheetId="1">#REF!</definedName>
    <definedName name="제__호__국선단자함_300P_600P" localSheetId="4">#REF!</definedName>
    <definedName name="제__호__국선단자함_300P_600P" localSheetId="2">#REF!</definedName>
    <definedName name="제__호__국선단자함_300P_600P" localSheetId="0">#REF!</definedName>
    <definedName name="제__호__국선단자함_300P_600P">#REF!</definedName>
    <definedName name="제__호__국선단자함_300P_900P" localSheetId="1">#REF!</definedName>
    <definedName name="제__호__국선단자함_300P_900P" localSheetId="4">#REF!</definedName>
    <definedName name="제__호__국선단자함_300P_900P" localSheetId="2">#REF!</definedName>
    <definedName name="제__호__국선단자함_300P_900P" localSheetId="0">#REF!</definedName>
    <definedName name="제__호__국선단자함_300P_900P">#REF!</definedName>
    <definedName name="제__호__국선단자함_30P_60_75P" localSheetId="1">#REF!</definedName>
    <definedName name="제__호__국선단자함_30P_60_75P" localSheetId="4">#REF!</definedName>
    <definedName name="제__호__국선단자함_30P_60_75P" localSheetId="2">#REF!</definedName>
    <definedName name="제__호__국선단자함_30P_60_75P" localSheetId="0">#REF!</definedName>
    <definedName name="제__호__국선단자함_30P_60_75P">#REF!</definedName>
    <definedName name="제__호__국선단자함_40P_80_100P" localSheetId="1">#REF!</definedName>
    <definedName name="제__호__국선단자함_40P_80_100P" localSheetId="4">#REF!</definedName>
    <definedName name="제__호__국선단자함_40P_80_100P" localSheetId="2">#REF!</definedName>
    <definedName name="제__호__국선단자함_40P_80_100P" localSheetId="0">#REF!</definedName>
    <definedName name="제__호__국선단자함_40P_80_100P">#REF!</definedName>
    <definedName name="제__호__국선단자함_50P_100P" localSheetId="1">#REF!</definedName>
    <definedName name="제__호__국선단자함_50P_100P" localSheetId="4">#REF!</definedName>
    <definedName name="제__호__국선단자함_50P_100P" localSheetId="2">#REF!</definedName>
    <definedName name="제__호__국선단자함_50P_100P" localSheetId="0">#REF!</definedName>
    <definedName name="제__호__국선단자함_50P_100P">#REF!</definedName>
    <definedName name="제__호__국선단자함_50P_200P" localSheetId="1">#REF!</definedName>
    <definedName name="제__호__국선단자함_50P_200P" localSheetId="4">#REF!</definedName>
    <definedName name="제__호__국선단자함_50P_200P" localSheetId="2">#REF!</definedName>
    <definedName name="제__호__국선단자함_50P_200P" localSheetId="0">#REF!</definedName>
    <definedName name="제__호__국선단자함_50P_200P">#REF!</definedName>
    <definedName name="제__호__국선단자함_60P_120P" localSheetId="1">#REF!</definedName>
    <definedName name="제__호__국선단자함_60P_120P" localSheetId="4">#REF!</definedName>
    <definedName name="제__호__국선단자함_60P_120P" localSheetId="2">#REF!</definedName>
    <definedName name="제__호__국선단자함_60P_120P" localSheetId="0">#REF!</definedName>
    <definedName name="제__호__국선단자함_60P_120P">#REF!</definedName>
    <definedName name="제__호__국선단자함_60P_200P" localSheetId="1">#REF!</definedName>
    <definedName name="제__호__국선단자함_60P_200P" localSheetId="4">#REF!</definedName>
    <definedName name="제__호__국선단자함_60P_200P" localSheetId="2">#REF!</definedName>
    <definedName name="제__호__국선단자함_60P_200P" localSheetId="0">#REF!</definedName>
    <definedName name="제__호__국선단자함_60P_200P">#REF!</definedName>
    <definedName name="제__호__국선단자함_70P_150P" localSheetId="1">#REF!</definedName>
    <definedName name="제__호__국선단자함_70P_150P" localSheetId="4">#REF!</definedName>
    <definedName name="제__호__국선단자함_70P_150P" localSheetId="2">#REF!</definedName>
    <definedName name="제__호__국선단자함_70P_150P" localSheetId="0">#REF!</definedName>
    <definedName name="제__호__국선단자함_70P_150P">#REF!</definedName>
    <definedName name="제__호__국선단자함_70P_300P" localSheetId="1">#REF!</definedName>
    <definedName name="제__호__국선단자함_70P_300P" localSheetId="4">#REF!</definedName>
    <definedName name="제__호__국선단자함_70P_300P" localSheetId="2">#REF!</definedName>
    <definedName name="제__호__국선단자함_70P_300P" localSheetId="0">#REF!</definedName>
    <definedName name="제__호__국선단자함_70P_300P">#REF!</definedName>
    <definedName name="제__호__국선단자함_80P_160P" localSheetId="1">#REF!</definedName>
    <definedName name="제__호__국선단자함_80P_160P" localSheetId="4">#REF!</definedName>
    <definedName name="제__호__국선단자함_80P_160P" localSheetId="2">#REF!</definedName>
    <definedName name="제__호__국선단자함_80P_160P" localSheetId="0">#REF!</definedName>
    <definedName name="제__호__국선단자함_80P_160P">#REF!</definedName>
    <definedName name="제__호__국선단자함_90P_180P" localSheetId="1">#REF!</definedName>
    <definedName name="제__호__국선단자함_90P_180P" localSheetId="4">#REF!</definedName>
    <definedName name="제__호__국선단자함_90P_180P" localSheetId="2">#REF!</definedName>
    <definedName name="제__호__국선단자함_90P_180P" localSheetId="0">#REF!</definedName>
    <definedName name="제__호__국선단자함_90P_180P">#REF!</definedName>
    <definedName name="제__호__맨홀.1000x1000x1000.개소" localSheetId="1">#REF!</definedName>
    <definedName name="제__호__맨홀.1000x1000x1000.개소" localSheetId="4">#REF!</definedName>
    <definedName name="제__호__맨홀.1000x1000x1000.개소" localSheetId="2">#REF!</definedName>
    <definedName name="제__호__맨홀.1000x1000x1000.개소" localSheetId="0">#REF!</definedName>
    <definedName name="제__호__맨홀.1000x1000x1000.개소">#REF!</definedName>
    <definedName name="제__호__맨홀.800x800x800.개소" localSheetId="1">#REF!</definedName>
    <definedName name="제__호__맨홀.800x800x800.개소" localSheetId="4">#REF!</definedName>
    <definedName name="제__호__맨홀.800x800x800.개소" localSheetId="2">#REF!</definedName>
    <definedName name="제__호__맨홀.800x800x800.개소" localSheetId="0">#REF!</definedName>
    <definedName name="제__호__맨홀.800x800x800.개소">#REF!</definedName>
    <definedName name="제__호__비상콘센트함_단독형" localSheetId="1">#REF!</definedName>
    <definedName name="제__호__비상콘센트함_단독형" localSheetId="4">#REF!</definedName>
    <definedName name="제__호__비상콘센트함_단독형" localSheetId="2">#REF!</definedName>
    <definedName name="제__호__비상콘센트함_단독형" localSheetId="0">#REF!</definedName>
    <definedName name="제__호__비상콘센트함_단독형">#REF!</definedName>
    <definedName name="제__호__비상콘센트함_소화전_내장형" localSheetId="1">#REF!</definedName>
    <definedName name="제__호__비상콘센트함_소화전_내장형" localSheetId="4">#REF!</definedName>
    <definedName name="제__호__비상콘센트함_소화전_내장형" localSheetId="2">#REF!</definedName>
    <definedName name="제__호__비상콘센트함_소화전_내장형" localSheetId="0">#REF!</definedName>
    <definedName name="제__호__비상콘센트함_소화전_내장형">#REF!</definedName>
    <definedName name="제__호__서포트_찬넬_.W_100.개소" localSheetId="1">#REF!</definedName>
    <definedName name="제__호__서포트_찬넬_.W_100.개소" localSheetId="4">#REF!</definedName>
    <definedName name="제__호__서포트_찬넬_.W_100.개소" localSheetId="2">#REF!</definedName>
    <definedName name="제__호__서포트_찬넬_.W_100.개소" localSheetId="0">#REF!</definedName>
    <definedName name="제__호__서포트_찬넬_.W_100.개소">#REF!</definedName>
    <definedName name="제__호__서포트_찬넬_.W_1200.개소" localSheetId="1">#REF!</definedName>
    <definedName name="제__호__서포트_찬넬_.W_1200.개소" localSheetId="4">#REF!</definedName>
    <definedName name="제__호__서포트_찬넬_.W_1200.개소" localSheetId="2">#REF!</definedName>
    <definedName name="제__호__서포트_찬넬_.W_1200.개소" localSheetId="0">#REF!</definedName>
    <definedName name="제__호__서포트_찬넬_.W_1200.개소">#REF!</definedName>
    <definedName name="제__호__서포트_찬넬_.W_150.개소" localSheetId="1">#REF!</definedName>
    <definedName name="제__호__서포트_찬넬_.W_150.개소" localSheetId="4">#REF!</definedName>
    <definedName name="제__호__서포트_찬넬_.W_150.개소" localSheetId="2">#REF!</definedName>
    <definedName name="제__호__서포트_찬넬_.W_150.개소" localSheetId="0">#REF!</definedName>
    <definedName name="제__호__서포트_찬넬_.W_150.개소">#REF!</definedName>
    <definedName name="제__호__서포트_찬넬_.W_200.개소" localSheetId="1">#REF!</definedName>
    <definedName name="제__호__서포트_찬넬_.W_200.개소" localSheetId="4">#REF!</definedName>
    <definedName name="제__호__서포트_찬넬_.W_200.개소" localSheetId="2">#REF!</definedName>
    <definedName name="제__호__서포트_찬넬_.W_200.개소" localSheetId="0">#REF!</definedName>
    <definedName name="제__호__서포트_찬넬_.W_200.개소">#REF!</definedName>
    <definedName name="제__호__서포트_찬넬_.W_300.개소" localSheetId="1">#REF!</definedName>
    <definedName name="제__호__서포트_찬넬_.W_300.개소" localSheetId="4">#REF!</definedName>
    <definedName name="제__호__서포트_찬넬_.W_300.개소" localSheetId="2">#REF!</definedName>
    <definedName name="제__호__서포트_찬넬_.W_300.개소" localSheetId="0">#REF!</definedName>
    <definedName name="제__호__서포트_찬넬_.W_300.개소">#REF!</definedName>
    <definedName name="제__호__서포트_찬넬_.W_400.개소" localSheetId="1">#REF!</definedName>
    <definedName name="제__호__서포트_찬넬_.W_400.개소" localSheetId="4">#REF!</definedName>
    <definedName name="제__호__서포트_찬넬_.W_400.개소" localSheetId="2">#REF!</definedName>
    <definedName name="제__호__서포트_찬넬_.W_400.개소" localSheetId="0">#REF!</definedName>
    <definedName name="제__호__서포트_찬넬_.W_400.개소">#REF!</definedName>
    <definedName name="제__호__서포트_찬넬_.W_450.개소" localSheetId="1">#REF!</definedName>
    <definedName name="제__호__서포트_찬넬_.W_450.개소" localSheetId="4">#REF!</definedName>
    <definedName name="제__호__서포트_찬넬_.W_450.개소" localSheetId="2">#REF!</definedName>
    <definedName name="제__호__서포트_찬넬_.W_450.개소" localSheetId="0">#REF!</definedName>
    <definedName name="제__호__서포트_찬넬_.W_450.개소">#REF!</definedName>
    <definedName name="제__호__서포트_찬넬_.W_500.개소" localSheetId="1">#REF!</definedName>
    <definedName name="제__호__서포트_찬넬_.W_500.개소" localSheetId="4">#REF!</definedName>
    <definedName name="제__호__서포트_찬넬_.W_500.개소" localSheetId="2">#REF!</definedName>
    <definedName name="제__호__서포트_찬넬_.W_500.개소" localSheetId="0">#REF!</definedName>
    <definedName name="제__호__서포트_찬넬_.W_500.개소">#REF!</definedName>
    <definedName name="제__호__서포트_찬넬_.W_600.개소" localSheetId="1">#REF!</definedName>
    <definedName name="제__호__서포트_찬넬_.W_600.개소" localSheetId="4">#REF!</definedName>
    <definedName name="제__호__서포트_찬넬_.W_600.개소" localSheetId="2">#REF!</definedName>
    <definedName name="제__호__서포트_찬넬_.W_600.개소" localSheetId="0">#REF!</definedName>
    <definedName name="제__호__서포트_찬넬_.W_600.개소">#REF!</definedName>
    <definedName name="제__호__서포트_찬넬_.W_900.개소" localSheetId="1">#REF!</definedName>
    <definedName name="제__호__서포트_찬넬_.W_900.개소" localSheetId="4">#REF!</definedName>
    <definedName name="제__호__서포트_찬넬_.W_900.개소" localSheetId="2">#REF!</definedName>
    <definedName name="제__호__서포트_찬넬_.W_900.개소" localSheetId="0">#REF!</definedName>
    <definedName name="제__호__서포트_찬넬_.W_900.개소">#REF!</definedName>
    <definedName name="제__호__수동발신기셋트.단독형.면" localSheetId="1">#REF!</definedName>
    <definedName name="제__호__수동발신기셋트.단독형.면" localSheetId="4">#REF!</definedName>
    <definedName name="제__호__수동발신기셋트.단독형.면" localSheetId="2">#REF!</definedName>
    <definedName name="제__호__수동발신기셋트.단독형.면" localSheetId="0">#REF!</definedName>
    <definedName name="제__호__수동발신기셋트.단독형.면">#REF!</definedName>
    <definedName name="제__호__수동발신기셋트.단독형_STEEL_.면" localSheetId="1">#REF!</definedName>
    <definedName name="제__호__수동발신기셋트.단독형_STEEL_.면" localSheetId="4">#REF!</definedName>
    <definedName name="제__호__수동발신기셋트.단독형_STEEL_.면" localSheetId="2">#REF!</definedName>
    <definedName name="제__호__수동발신기셋트.단독형_STEEL_.면" localSheetId="0">#REF!</definedName>
    <definedName name="제__호__수동발신기셋트.단독형_STEEL_.면">#REF!</definedName>
    <definedName name="제__호__수동발신기셋트.단독형_SUS_.면" localSheetId="1">#REF!</definedName>
    <definedName name="제__호__수동발신기셋트.단독형_SUS_.면" localSheetId="4">#REF!</definedName>
    <definedName name="제__호__수동발신기셋트.단독형_SUS_.면" localSheetId="2">#REF!</definedName>
    <definedName name="제__호__수동발신기셋트.단독형_SUS_.면" localSheetId="0">#REF!</definedName>
    <definedName name="제__호__수동발신기셋트.단독형_SUS_.면">#REF!</definedName>
    <definedName name="제__호__수동발신기셋트.소화전_상부.면" localSheetId="1">#REF!</definedName>
    <definedName name="제__호__수동발신기셋트.소화전_상부.면" localSheetId="4">#REF!</definedName>
    <definedName name="제__호__수동발신기셋트.소화전_상부.면" localSheetId="2">#REF!</definedName>
    <definedName name="제__호__수동발신기셋트.소화전_상부.면" localSheetId="0">#REF!</definedName>
    <definedName name="제__호__수동발신기셋트.소화전_상부.면">#REF!</definedName>
    <definedName name="제__호__전력맨홀.1500x1500x1500.개소" localSheetId="1">#REF!</definedName>
    <definedName name="제__호__전력맨홀.1500x1500x1500.개소" localSheetId="4">#REF!</definedName>
    <definedName name="제__호__전력맨홀.1500x1500x1500.개소" localSheetId="2">#REF!</definedName>
    <definedName name="제__호__전력맨홀.1500x1500x1500.개소" localSheetId="0">#REF!</definedName>
    <definedName name="제__호__전력맨홀.1500x1500x1500.개소">#REF!</definedName>
    <definedName name="제__호__전력맨홀.2000x1500x1500.개소" localSheetId="1">#REF!</definedName>
    <definedName name="제__호__전력맨홀.2000x1500x1500.개소" localSheetId="4">#REF!</definedName>
    <definedName name="제__호__전력맨홀.2000x1500x1500.개소" localSheetId="2">#REF!</definedName>
    <definedName name="제__호__전력맨홀.2000x1500x1500.개소" localSheetId="0">#REF!</definedName>
    <definedName name="제__호__전력맨홀.2000x1500x1500.개소">#REF!</definedName>
    <definedName name="제__호__접지공사.제1.2종.개소" localSheetId="1">#REF!</definedName>
    <definedName name="제__호__접지공사.제1.2종.개소" localSheetId="4">#REF!</definedName>
    <definedName name="제__호__접지공사.제1.2종.개소" localSheetId="2">#REF!</definedName>
    <definedName name="제__호__접지공사.제1.2종.개소" localSheetId="0">#REF!</definedName>
    <definedName name="제__호__접지공사.제1.2종.개소">#REF!</definedName>
    <definedName name="제__호__접지공사.제3종.개소" localSheetId="1">#REF!</definedName>
    <definedName name="제__호__접지공사.제3종.개소" localSheetId="4">#REF!</definedName>
    <definedName name="제__호__접지공사.제3종.개소" localSheetId="2">#REF!</definedName>
    <definedName name="제__호__접지공사.제3종.개소" localSheetId="0">#REF!</definedName>
    <definedName name="제__호__접지공사.제3종.개소">#REF!</definedName>
    <definedName name="제__호__접지단자함_1회로" localSheetId="1">#REF!</definedName>
    <definedName name="제__호__접지단자함_1회로" localSheetId="4">#REF!</definedName>
    <definedName name="제__호__접지단자함_1회로" localSheetId="2">#REF!</definedName>
    <definedName name="제__호__접지단자함_1회로" localSheetId="0">#REF!</definedName>
    <definedName name="제__호__접지단자함_1회로">#REF!</definedName>
    <definedName name="제__호__접지단자함_2회로" localSheetId="1">#REF!</definedName>
    <definedName name="제__호__접지단자함_2회로" localSheetId="4">#REF!</definedName>
    <definedName name="제__호__접지단자함_2회로" localSheetId="2">#REF!</definedName>
    <definedName name="제__호__접지단자함_2회로" localSheetId="0">#REF!</definedName>
    <definedName name="제__호__접지단자함_2회로">#REF!</definedName>
    <definedName name="제__호__접지단자함_3회로" localSheetId="1">#REF!</definedName>
    <definedName name="제__호__접지단자함_3회로" localSheetId="4">#REF!</definedName>
    <definedName name="제__호__접지단자함_3회로" localSheetId="2">#REF!</definedName>
    <definedName name="제__호__접지단자함_3회로" localSheetId="0">#REF!</definedName>
    <definedName name="제__호__접지단자함_3회로">#REF!</definedName>
    <definedName name="제__호__접지단자함_4회로" localSheetId="1">#REF!</definedName>
    <definedName name="제__호__접지단자함_4회로" localSheetId="4">#REF!</definedName>
    <definedName name="제__호__접지단자함_4회로" localSheetId="2">#REF!</definedName>
    <definedName name="제__호__접지단자함_4회로" localSheetId="0">#REF!</definedName>
    <definedName name="제__호__접지단자함_4회로">#REF!</definedName>
    <definedName name="제__호__접지단자함_5회로" localSheetId="1">#REF!</definedName>
    <definedName name="제__호__접지단자함_5회로" localSheetId="4">#REF!</definedName>
    <definedName name="제__호__접지단자함_5회로" localSheetId="2">#REF!</definedName>
    <definedName name="제__호__접지단자함_5회로" localSheetId="0">#REF!</definedName>
    <definedName name="제__호__접지단자함_5회로">#REF!</definedName>
    <definedName name="제__호__접지단자함_6회로" localSheetId="1">#REF!</definedName>
    <definedName name="제__호__접지단자함_6회로" localSheetId="4">#REF!</definedName>
    <definedName name="제__호__접지단자함_6회로" localSheetId="2">#REF!</definedName>
    <definedName name="제__호__접지단자함_6회로" localSheetId="0">#REF!</definedName>
    <definedName name="제__호__접지단자함_6회로">#REF!</definedName>
    <definedName name="제__호__케이블트레이_지지대.2단.W_150.개소" localSheetId="1">#REF!</definedName>
    <definedName name="제__호__케이블트레이_지지대.2단.W_150.개소" localSheetId="4">#REF!</definedName>
    <definedName name="제__호__케이블트레이_지지대.2단.W_150.개소" localSheetId="2">#REF!</definedName>
    <definedName name="제__호__케이블트레이_지지대.2단.W_150.개소" localSheetId="0">#REF!</definedName>
    <definedName name="제__호__케이블트레이_지지대.2단.W_150.개소">#REF!</definedName>
    <definedName name="제__호__케이블트레이_지지대.2단.W_200.개소" localSheetId="1">#REF!</definedName>
    <definedName name="제__호__케이블트레이_지지대.2단.W_200.개소" localSheetId="4">#REF!</definedName>
    <definedName name="제__호__케이블트레이_지지대.2단.W_200.개소" localSheetId="2">#REF!</definedName>
    <definedName name="제__호__케이블트레이_지지대.2단.W_200.개소" localSheetId="0">#REF!</definedName>
    <definedName name="제__호__케이블트레이_지지대.2단.W_200.개소">#REF!</definedName>
    <definedName name="제__호__케이블트레이_지지대.2단.W_300.개소" localSheetId="1">#REF!</definedName>
    <definedName name="제__호__케이블트레이_지지대.2단.W_300.개소" localSheetId="4">#REF!</definedName>
    <definedName name="제__호__케이블트레이_지지대.2단.W_300.개소" localSheetId="2">#REF!</definedName>
    <definedName name="제__호__케이블트레이_지지대.2단.W_300.개소" localSheetId="0">#REF!</definedName>
    <definedName name="제__호__케이블트레이_지지대.2단.W_300.개소">#REF!</definedName>
    <definedName name="제__호__케이블트레이_지지대.2단.W_500.개소" localSheetId="1">#REF!</definedName>
    <definedName name="제__호__케이블트레이_지지대.2단.W_500.개소" localSheetId="4">#REF!</definedName>
    <definedName name="제__호__케이블트레이_지지대.2단.W_500.개소" localSheetId="2">#REF!</definedName>
    <definedName name="제__호__케이블트레이_지지대.2단.W_500.개소" localSheetId="0">#REF!</definedName>
    <definedName name="제__호__케이블트레이_지지대.2단.W_500.개소">#REF!</definedName>
    <definedName name="제__호__케이블트레이_지지대.2단.W_700.개소" localSheetId="1">#REF!</definedName>
    <definedName name="제__호__케이블트레이_지지대.2단.W_700.개소" localSheetId="4">#REF!</definedName>
    <definedName name="제__호__케이블트레이_지지대.2단.W_700.개소" localSheetId="2">#REF!</definedName>
    <definedName name="제__호__케이블트레이_지지대.2단.W_700.개소" localSheetId="0">#REF!</definedName>
    <definedName name="제__호__케이블트레이_지지대.2단.W_700.개소">#REF!</definedName>
    <definedName name="제__호__케이블트레이_지지대.2단.W_900.개소" localSheetId="1">#REF!</definedName>
    <definedName name="제__호__케이블트레이_지지대.2단.W_900.개소" localSheetId="4">#REF!</definedName>
    <definedName name="제__호__케이블트레이_지지대.2단.W_900.개소" localSheetId="2">#REF!</definedName>
    <definedName name="제__호__케이블트레이_지지대.2단.W_900.개소" localSheetId="0">#REF!</definedName>
    <definedName name="제__호__케이블트레이_지지대.2단.W_900.개소">#REF!</definedName>
    <definedName name="제__호__케이블트레이_지지대.W_150.개소" localSheetId="1">#REF!</definedName>
    <definedName name="제__호__케이블트레이_지지대.W_150.개소" localSheetId="4">#REF!</definedName>
    <definedName name="제__호__케이블트레이_지지대.W_150.개소" localSheetId="2">#REF!</definedName>
    <definedName name="제__호__케이블트레이_지지대.W_150.개소" localSheetId="0">#REF!</definedName>
    <definedName name="제__호__케이블트레이_지지대.W_150.개소">#REF!</definedName>
    <definedName name="제__호__케이블트레이_지지대.W_200.개소" localSheetId="1">#REF!</definedName>
    <definedName name="제__호__케이블트레이_지지대.W_200.개소" localSheetId="4">#REF!</definedName>
    <definedName name="제__호__케이블트레이_지지대.W_200.개소" localSheetId="2">#REF!</definedName>
    <definedName name="제__호__케이블트레이_지지대.W_200.개소" localSheetId="0">#REF!</definedName>
    <definedName name="제__호__케이블트레이_지지대.W_200.개소">#REF!</definedName>
    <definedName name="제__호__케이블트레이_지지대.W_300.개소" localSheetId="1">#REF!</definedName>
    <definedName name="제__호__케이블트레이_지지대.W_300.개소" localSheetId="4">#REF!</definedName>
    <definedName name="제__호__케이블트레이_지지대.W_300.개소" localSheetId="2">#REF!</definedName>
    <definedName name="제__호__케이블트레이_지지대.W_300.개소" localSheetId="0">#REF!</definedName>
    <definedName name="제__호__케이블트레이_지지대.W_300.개소">#REF!</definedName>
    <definedName name="제__호__케이블트레이_지지대.W_500.개소" localSheetId="1">#REF!</definedName>
    <definedName name="제__호__케이블트레이_지지대.W_500.개소" localSheetId="4">#REF!</definedName>
    <definedName name="제__호__케이블트레이_지지대.W_500.개소" localSheetId="2">#REF!</definedName>
    <definedName name="제__호__케이블트레이_지지대.W_500.개소" localSheetId="0">#REF!</definedName>
    <definedName name="제__호__케이블트레이_지지대.W_500.개소">#REF!</definedName>
    <definedName name="제__호__케이블트레이_지지대.W_700.개소" localSheetId="1">#REF!</definedName>
    <definedName name="제__호__케이블트레이_지지대.W_700.개소" localSheetId="4">#REF!</definedName>
    <definedName name="제__호__케이블트레이_지지대.W_700.개소" localSheetId="2">#REF!</definedName>
    <definedName name="제__호__케이블트레이_지지대.W_700.개소" localSheetId="0">#REF!</definedName>
    <definedName name="제__호__케이블트레이_지지대.W_700.개소">#REF!</definedName>
    <definedName name="제__호__케이블트레이_지지대.W_900.개소" localSheetId="1">#REF!</definedName>
    <definedName name="제__호__케이블트레이_지지대.W_900.개소" localSheetId="4">#REF!</definedName>
    <definedName name="제__호__케이블트레이_지지대.W_900.개소" localSheetId="2">#REF!</definedName>
    <definedName name="제__호__케이블트레이_지지대.W_900.개소" localSheetId="0">#REF!</definedName>
    <definedName name="제__호__케이블트레이_지지대.W_900.개소">#REF!</definedName>
    <definedName name="제__호__터파기_및_되메우기____㎥_당" localSheetId="1">#REF!</definedName>
    <definedName name="제__호__터파기_및_되메우기____㎥_당" localSheetId="4">#REF!</definedName>
    <definedName name="제__호__터파기_및_되메우기____㎥_당" localSheetId="2">#REF!</definedName>
    <definedName name="제__호__터파기_및_되메우기____㎥_당" localSheetId="0">#REF!</definedName>
    <definedName name="제__호__터파기_및_되메우기____㎥_당">#REF!</definedName>
    <definedName name="제__호__터파기_및_되메우기_모래_____㎥_당" localSheetId="1">#REF!</definedName>
    <definedName name="제__호__터파기_및_되메우기_모래_____㎥_당" localSheetId="4">#REF!</definedName>
    <definedName name="제__호__터파기_및_되메우기_모래_____㎥_당" localSheetId="2">#REF!</definedName>
    <definedName name="제__호__터파기_및_되메우기_모래_____㎥_당" localSheetId="0">#REF!</definedName>
    <definedName name="제__호__터파기_및_되메우기_모래_____㎥_당">#REF!</definedName>
    <definedName name="제__호__파이프지지대_찬넬행거_.W_1000.개소" localSheetId="1">#REF!</definedName>
    <definedName name="제__호__파이프지지대_찬넬행거_.W_1000.개소" localSheetId="4">#REF!</definedName>
    <definedName name="제__호__파이프지지대_찬넬행거_.W_1000.개소" localSheetId="2">#REF!</definedName>
    <definedName name="제__호__파이프지지대_찬넬행거_.W_1000.개소" localSheetId="0">#REF!</definedName>
    <definedName name="제__호__파이프지지대_찬넬행거_.W_1000.개소">#REF!</definedName>
    <definedName name="제__호__파이프지지대_찬넬행거_.W_200.개소" localSheetId="1">#REF!</definedName>
    <definedName name="제__호__파이프지지대_찬넬행거_.W_200.개소" localSheetId="4">#REF!</definedName>
    <definedName name="제__호__파이프지지대_찬넬행거_.W_200.개소" localSheetId="2">#REF!</definedName>
    <definedName name="제__호__파이프지지대_찬넬행거_.W_200.개소" localSheetId="0">#REF!</definedName>
    <definedName name="제__호__파이프지지대_찬넬행거_.W_200.개소">#REF!</definedName>
    <definedName name="제__호__파이프지지대_찬넬행거_.W_300.개소" localSheetId="1">#REF!</definedName>
    <definedName name="제__호__파이프지지대_찬넬행거_.W_300.개소" localSheetId="4">#REF!</definedName>
    <definedName name="제__호__파이프지지대_찬넬행거_.W_300.개소" localSheetId="2">#REF!</definedName>
    <definedName name="제__호__파이프지지대_찬넬행거_.W_300.개소" localSheetId="0">#REF!</definedName>
    <definedName name="제__호__파이프지지대_찬넬행거_.W_300.개소">#REF!</definedName>
    <definedName name="제__호__파이프지지대_찬넬행거_.W_400_2단.개소" localSheetId="1">#REF!</definedName>
    <definedName name="제__호__파이프지지대_찬넬행거_.W_400_2단.개소" localSheetId="4">#REF!</definedName>
    <definedName name="제__호__파이프지지대_찬넬행거_.W_400_2단.개소" localSheetId="2">#REF!</definedName>
    <definedName name="제__호__파이프지지대_찬넬행거_.W_400_2단.개소" localSheetId="0">#REF!</definedName>
    <definedName name="제__호__파이프지지대_찬넬행거_.W_400_2단.개소">#REF!</definedName>
    <definedName name="제__호__파이프지지대_찬넬행거_.W_500.개소" localSheetId="1">#REF!</definedName>
    <definedName name="제__호__파이프지지대_찬넬행거_.W_500.개소" localSheetId="4">#REF!</definedName>
    <definedName name="제__호__파이프지지대_찬넬행거_.W_500.개소" localSheetId="2">#REF!</definedName>
    <definedName name="제__호__파이프지지대_찬넬행거_.W_500.개소" localSheetId="0">#REF!</definedName>
    <definedName name="제__호__파이프지지대_찬넬행거_.W_500.개소">#REF!</definedName>
    <definedName name="제__호__파이프지지대_찬넬행거_.W_500_2단.개소" localSheetId="1">#REF!</definedName>
    <definedName name="제__호__파이프지지대_찬넬행거_.W_500_2단.개소" localSheetId="4">#REF!</definedName>
    <definedName name="제__호__파이프지지대_찬넬행거_.W_500_2단.개소" localSheetId="2">#REF!</definedName>
    <definedName name="제__호__파이프지지대_찬넬행거_.W_500_2단.개소" localSheetId="0">#REF!</definedName>
    <definedName name="제__호__파이프지지대_찬넬행거_.W_500_2단.개소">#REF!</definedName>
    <definedName name="제__호__파이프지지대_찬넬행거_.W_600.개소" localSheetId="1">#REF!</definedName>
    <definedName name="제__호__파이프지지대_찬넬행거_.W_600.개소" localSheetId="4">#REF!</definedName>
    <definedName name="제__호__파이프지지대_찬넬행거_.W_600.개소" localSheetId="2">#REF!</definedName>
    <definedName name="제__호__파이프지지대_찬넬행거_.W_600.개소" localSheetId="0">#REF!</definedName>
    <definedName name="제__호__파이프지지대_찬넬행거_.W_600.개소">#REF!</definedName>
    <definedName name="제__호__파이프지지대_찬넬행거_.W_600_2단.개소" localSheetId="1">#REF!</definedName>
    <definedName name="제__호__파이프지지대_찬넬행거_.W_600_2단.개소" localSheetId="4">#REF!</definedName>
    <definedName name="제__호__파이프지지대_찬넬행거_.W_600_2단.개소" localSheetId="2">#REF!</definedName>
    <definedName name="제__호__파이프지지대_찬넬행거_.W_600_2단.개소" localSheetId="0">#REF!</definedName>
    <definedName name="제__호__파이프지지대_찬넬행거_.W_600_2단.개소">#REF!</definedName>
    <definedName name="제__호__파이프지지대_찬넬행거_.W_800.개소" localSheetId="1">#REF!</definedName>
    <definedName name="제__호__파이프지지대_찬넬행거_.W_800.개소" localSheetId="4">#REF!</definedName>
    <definedName name="제__호__파이프지지대_찬넬행거_.W_800.개소" localSheetId="2">#REF!</definedName>
    <definedName name="제__호__파이프지지대_찬넬행거_.W_800.개소" localSheetId="0">#REF!</definedName>
    <definedName name="제__호__파이프지지대_찬넬행거_.W_800.개소">#REF!</definedName>
    <definedName name="제__호__파이프지지대_찬넬행거_.W_800_2단.개소" localSheetId="1">#REF!</definedName>
    <definedName name="제__호__파이프지지대_찬넬행거_.W_800_2단.개소" localSheetId="4">#REF!</definedName>
    <definedName name="제__호__파이프지지대_찬넬행거_.W_800_2단.개소" localSheetId="2">#REF!</definedName>
    <definedName name="제__호__파이프지지대_찬넬행거_.W_800_2단.개소" localSheetId="0">#REF!</definedName>
    <definedName name="제__호__파이프지지대_찬넬행거_.W_800_2단.개소">#REF!</definedName>
    <definedName name="제__호__파이프행가.104C.개소" localSheetId="1">#REF!</definedName>
    <definedName name="제__호__파이프행가.104C.개소" localSheetId="4">#REF!</definedName>
    <definedName name="제__호__파이프행가.104C.개소" localSheetId="2">#REF!</definedName>
    <definedName name="제__호__파이프행가.104C.개소" localSheetId="0">#REF!</definedName>
    <definedName name="제__호__파이프행가.104C.개소">#REF!</definedName>
    <definedName name="제__호__파이프행가.16C.개소" localSheetId="1">#REF!</definedName>
    <definedName name="제__호__파이프행가.16C.개소" localSheetId="4">#REF!</definedName>
    <definedName name="제__호__파이프행가.16C.개소" localSheetId="2">#REF!</definedName>
    <definedName name="제__호__파이프행가.16C.개소" localSheetId="0">#REF!</definedName>
    <definedName name="제__호__파이프행가.16C.개소">#REF!</definedName>
    <definedName name="제__호__파이프행가.22C.개소" localSheetId="1">#REF!</definedName>
    <definedName name="제__호__파이프행가.22C.개소" localSheetId="4">#REF!</definedName>
    <definedName name="제__호__파이프행가.22C.개소" localSheetId="2">#REF!</definedName>
    <definedName name="제__호__파이프행가.22C.개소" localSheetId="0">#REF!</definedName>
    <definedName name="제__호__파이프행가.22C.개소">#REF!</definedName>
    <definedName name="제__호__파이프행가.28C.개소" localSheetId="1">#REF!</definedName>
    <definedName name="제__호__파이프행가.28C.개소" localSheetId="4">#REF!</definedName>
    <definedName name="제__호__파이프행가.28C.개소" localSheetId="2">#REF!</definedName>
    <definedName name="제__호__파이프행가.28C.개소" localSheetId="0">#REF!</definedName>
    <definedName name="제__호__파이프행가.28C.개소">#REF!</definedName>
    <definedName name="제__호__파이프행가.36C.개소" localSheetId="1">#REF!</definedName>
    <definedName name="제__호__파이프행가.36C.개소" localSheetId="4">#REF!</definedName>
    <definedName name="제__호__파이프행가.36C.개소" localSheetId="2">#REF!</definedName>
    <definedName name="제__호__파이프행가.36C.개소" localSheetId="0">#REF!</definedName>
    <definedName name="제__호__파이프행가.36C.개소">#REF!</definedName>
    <definedName name="제__호__파이프행가.42C.개소" localSheetId="1">#REF!</definedName>
    <definedName name="제__호__파이프행가.42C.개소" localSheetId="4">#REF!</definedName>
    <definedName name="제__호__파이프행가.42C.개소" localSheetId="2">#REF!</definedName>
    <definedName name="제__호__파이프행가.42C.개소" localSheetId="0">#REF!</definedName>
    <definedName name="제__호__파이프행가.42C.개소">#REF!</definedName>
    <definedName name="제__호__파이프행가.54C.개소" localSheetId="1">#REF!</definedName>
    <definedName name="제__호__파이프행가.54C.개소" localSheetId="4">#REF!</definedName>
    <definedName name="제__호__파이프행가.54C.개소" localSheetId="2">#REF!</definedName>
    <definedName name="제__호__파이프행가.54C.개소" localSheetId="0">#REF!</definedName>
    <definedName name="제__호__파이프행가.54C.개소">#REF!</definedName>
    <definedName name="제__호__파이프행가.70C.개소" localSheetId="1">#REF!</definedName>
    <definedName name="제__호__파이프행가.70C.개소" localSheetId="4">#REF!</definedName>
    <definedName name="제__호__파이프행가.70C.개소" localSheetId="2">#REF!</definedName>
    <definedName name="제__호__파이프행가.70C.개소" localSheetId="0">#REF!</definedName>
    <definedName name="제__호__파이프행가.70C.개소">#REF!</definedName>
    <definedName name="제__호__파이프행가.82C.개소" localSheetId="1">#REF!</definedName>
    <definedName name="제__호__파이프행가.82C.개소" localSheetId="4">#REF!</definedName>
    <definedName name="제__호__파이프행가.82C.개소" localSheetId="2">#REF!</definedName>
    <definedName name="제__호__파이프행가.82C.개소" localSheetId="0">#REF!</definedName>
    <definedName name="제__호__파이프행가.82C.개소">#REF!</definedName>
    <definedName name="제__호__피뢰침.3m_기초부_.개소" localSheetId="1">#REF!</definedName>
    <definedName name="제__호__피뢰침.3m_기초부_.개소" localSheetId="4">#REF!</definedName>
    <definedName name="제__호__피뢰침.3m_기초부_.개소" localSheetId="2">#REF!</definedName>
    <definedName name="제__호__피뢰침.3m_기초부_.개소" localSheetId="0">#REF!</definedName>
    <definedName name="제__호__피뢰침.3m_기초부_.개소">#REF!</definedName>
    <definedName name="제__호__피뢰침.5m_기초부_.개소" localSheetId="1">#REF!</definedName>
    <definedName name="제__호__피뢰침.5m_기초부_.개소" localSheetId="4">#REF!</definedName>
    <definedName name="제__호__피뢰침.5m_기초부_.개소" localSheetId="2">#REF!</definedName>
    <definedName name="제__호__피뢰침.5m_기초부_.개소" localSheetId="0">#REF!</definedName>
    <definedName name="제__호__피뢰침.5m_기초부_.개소">#REF!</definedName>
    <definedName name="제__호__피뢰침.7m_기초부_.개소" localSheetId="1">#REF!</definedName>
    <definedName name="제__호__피뢰침.7m_기초부_.개소" localSheetId="4">#REF!</definedName>
    <definedName name="제__호__피뢰침.7m_기초부_.개소" localSheetId="2">#REF!</definedName>
    <definedName name="제__호__피뢰침.7m_기초부_.개소" localSheetId="0">#REF!</definedName>
    <definedName name="제__호__피뢰침.7m_기초부_.개소">#REF!</definedName>
    <definedName name="제__호__핸드홀_수공1호_.950x450x700.개소" localSheetId="1">#REF!</definedName>
    <definedName name="제__호__핸드홀_수공1호_.950x450x700.개소" localSheetId="4">#REF!</definedName>
    <definedName name="제__호__핸드홀_수공1호_.950x450x700.개소" localSheetId="2">#REF!</definedName>
    <definedName name="제__호__핸드홀_수공1호_.950x450x700.개소" localSheetId="0">#REF!</definedName>
    <definedName name="제__호__핸드홀_수공1호_.950x450x700.개소">#REF!</definedName>
    <definedName name="제__호__핸드홀_수공2호_.1700x800x1100.개소" localSheetId="1">#REF!</definedName>
    <definedName name="제__호__핸드홀_수공2호_.1700x800x1100.개소" localSheetId="4">#REF!</definedName>
    <definedName name="제__호__핸드홀_수공2호_.1700x800x1100.개소" localSheetId="2">#REF!</definedName>
    <definedName name="제__호__핸드홀_수공2호_.1700x800x1100.개소" localSheetId="0">#REF!</definedName>
    <definedName name="제__호__핸드홀_수공2호_.1700x800x1100.개소">#REF!</definedName>
    <definedName name="제__호__핸드홀_수공3호_.2000x1000x1400.개소" localSheetId="1">#REF!</definedName>
    <definedName name="제__호__핸드홀_수공3호_.2000x1000x1400.개소" localSheetId="4">#REF!</definedName>
    <definedName name="제__호__핸드홀_수공3호_.2000x1000x1400.개소" localSheetId="2">#REF!</definedName>
    <definedName name="제__호__핸드홀_수공3호_.2000x1000x1400.개소" localSheetId="0">#REF!</definedName>
    <definedName name="제__호__핸드홀_수공3호_.2000x1000x1400.개소">#REF!</definedName>
    <definedName name="제__호표___POLE기초___구조물__500x800x600_____개소당" localSheetId="1">#REF!</definedName>
    <definedName name="제__호표___POLE기초___구조물__500x800x600_____개소당" localSheetId="4">#REF!</definedName>
    <definedName name="제__호표___POLE기초___구조물__500x800x600_____개소당" localSheetId="2">#REF!</definedName>
    <definedName name="제__호표___POLE기초___구조물__500x800x600_____개소당" localSheetId="0">#REF!</definedName>
    <definedName name="제__호표___POLE기초___구조물__500x800x600_____개소당">#REF!</definedName>
    <definedName name="제__호표___POLE기초__400x1000x1000_____개소당" localSheetId="1">#REF!</definedName>
    <definedName name="제__호표___POLE기초__400x1000x1000_____개소당" localSheetId="4">#REF!</definedName>
    <definedName name="제__호표___POLE기초__400x1000x1000_____개소당" localSheetId="2">#REF!</definedName>
    <definedName name="제__호표___POLE기초__400x1000x1000_____개소당" localSheetId="0">#REF!</definedName>
    <definedName name="제__호표___POLE기초__400x1000x1000_____개소당">#REF!</definedName>
    <definedName name="제__호표___POLE기초__400x800x1100_____개소당" localSheetId="1">#REF!</definedName>
    <definedName name="제__호표___POLE기초__400x800x1100_____개소당" localSheetId="4">#REF!</definedName>
    <definedName name="제__호표___POLE기초__400x800x1100_____개소당" localSheetId="2">#REF!</definedName>
    <definedName name="제__호표___POLE기초__400x800x1100_____개소당" localSheetId="0">#REF!</definedName>
    <definedName name="제__호표___POLE기초__400x800x1100_____개소당">#REF!</definedName>
    <definedName name="제__호표___관로굴착__400x750_____m당" localSheetId="1">#REF!</definedName>
    <definedName name="제__호표___관로굴착__400x750_____m당" localSheetId="4">#REF!</definedName>
    <definedName name="제__호표___관로굴착__400x750_____m당" localSheetId="2">#REF!</definedName>
    <definedName name="제__호표___관로굴착__400x750_____m당" localSheetId="0">#REF!</definedName>
    <definedName name="제__호표___관로굴착__400x750_____m당">#REF!</definedName>
    <definedName name="제__호표___관로굴착_모래__600x750_____m당" localSheetId="1">#REF!</definedName>
    <definedName name="제__호표___관로굴착_모래__600x750_____m당" localSheetId="4">#REF!</definedName>
    <definedName name="제__호표___관로굴착_모래__600x750_____m당" localSheetId="2">#REF!</definedName>
    <definedName name="제__호표___관로굴착_모래__600x750_____m당" localSheetId="0">#REF!</definedName>
    <definedName name="제__호표___관로굴착_모래__600x750_____m당">#REF!</definedName>
    <definedName name="제__호표___현장반기초__400x800x800_____개소당" localSheetId="1">#REF!</definedName>
    <definedName name="제__호표___현장반기초__400x800x800_____개소당" localSheetId="4">#REF!</definedName>
    <definedName name="제__호표___현장반기초__400x800x800_____개소당" localSheetId="2">#REF!</definedName>
    <definedName name="제__호표___현장반기초__400x800x800_____개소당" localSheetId="0">#REF!</definedName>
    <definedName name="제__호표___현장반기초__400x800x800_____개소당">#REF!</definedName>
    <definedName name="제_1_호표___관로굴착__400x750_____m당" localSheetId="1">#REF!</definedName>
    <definedName name="제_1_호표___관로굴착__400x750_____m당" localSheetId="4">#REF!</definedName>
    <definedName name="제_1_호표___관로굴착__400x750_____m당" localSheetId="2">#REF!</definedName>
    <definedName name="제_1_호표___관로굴착__400x750_____m당" localSheetId="0">#REF!</definedName>
    <definedName name="제_1_호표___관로굴착__400x750_____m당">#REF!</definedName>
    <definedName name="제_2_호표___관로굴착_모래__600x750_____m당" localSheetId="1">#REF!</definedName>
    <definedName name="제_2_호표___관로굴착_모래__600x750_____m당" localSheetId="4">#REF!</definedName>
    <definedName name="제_2_호표___관로굴착_모래__600x750_____m당" localSheetId="2">#REF!</definedName>
    <definedName name="제_2_호표___관로굴착_모래__600x750_____m당" localSheetId="0">#REF!</definedName>
    <definedName name="제_2_호표___관로굴착_모래__600x750_____m당">#REF!</definedName>
    <definedName name="제5호표" localSheetId="1">#REF!</definedName>
    <definedName name="제5호표" localSheetId="4">#REF!</definedName>
    <definedName name="제5호표" localSheetId="2">#REF!</definedName>
    <definedName name="제5호표" localSheetId="0">#REF!</definedName>
    <definedName name="제5호표">#REF!</definedName>
    <definedName name="제경비율" localSheetId="1">#REF!</definedName>
    <definedName name="제경비율" localSheetId="4">#REF!</definedName>
    <definedName name="제경비율" localSheetId="2">#REF!</definedName>
    <definedName name="제경비율" localSheetId="0">#REF!</definedName>
    <definedName name="제경비율">#REF!</definedName>
    <definedName name="제목" localSheetId="1">#REF!</definedName>
    <definedName name="제목" localSheetId="4">#REF!</definedName>
    <definedName name="제목" localSheetId="2">#REF!</definedName>
    <definedName name="제목" localSheetId="0">#REF!</definedName>
    <definedName name="제목">#REF!</definedName>
    <definedName name="제잡" localSheetId="1">#REF!</definedName>
    <definedName name="제잡" localSheetId="4">#REF!</definedName>
    <definedName name="제잡" localSheetId="2">#REF!</definedName>
    <definedName name="제잡" localSheetId="0">#REF!</definedName>
    <definedName name="제잡">#REF!</definedName>
    <definedName name="제잡비" localSheetId="1">#REF!</definedName>
    <definedName name="제잡비" localSheetId="4">#REF!</definedName>
    <definedName name="제잡비" localSheetId="2">#REF!</definedName>
    <definedName name="제잡비" localSheetId="0">#REF!</definedName>
    <definedName name="제잡비">#REF!</definedName>
    <definedName name="제조단가산출" localSheetId="1">#REF!</definedName>
    <definedName name="제조단가산출" localSheetId="4">#REF!</definedName>
    <definedName name="제조단가산출" localSheetId="2">#REF!</definedName>
    <definedName name="제조단가산출" localSheetId="0">#REF!</definedName>
    <definedName name="제조단가산출">#REF!</definedName>
    <definedName name="제출" localSheetId="1">#REF!</definedName>
    <definedName name="제출" localSheetId="4">#REF!</definedName>
    <definedName name="제출" localSheetId="2">#REF!</definedName>
    <definedName name="제출" localSheetId="0">#REF!</definedName>
    <definedName name="제출">#REF!</definedName>
    <definedName name="제출2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제출2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제출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제출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" localSheetId="1">#REF!</definedName>
    <definedName name="조" localSheetId="4">#REF!</definedName>
    <definedName name="조" localSheetId="2">#REF!</definedName>
    <definedName name="조" localSheetId="0">#REF!</definedName>
    <definedName name="조">#REF!</definedName>
    <definedName name="조경공">[91]데이타!$E$658</definedName>
    <definedName name="조경공B10">[80]식재인부!$B$24</definedName>
    <definedName name="조경공B4이하">[80]식재인부!$B$18</definedName>
    <definedName name="조경공B5">[80]식재인부!$B$19</definedName>
    <definedName name="조경공B6">[80]식재인부!$B$20</definedName>
    <definedName name="조경공B8">[80]식재인부!$B$22</definedName>
    <definedName name="조경공R10">[80]식재인부!$B$54</definedName>
    <definedName name="조경공R12">[80]식재인부!$B$56</definedName>
    <definedName name="조경공R15">[80]식재인부!$B$59</definedName>
    <definedName name="조경공R4이하">[80]식재인부!$B$48</definedName>
    <definedName name="조경공R5">[80]식재인부!$B$49</definedName>
    <definedName name="조경공R6">[80]식재인부!$B$50</definedName>
    <definedName name="조경공R7">[80]식재인부!$B$51</definedName>
    <definedName name="조경공R8">[80]식재인부!$B$52</definedName>
    <definedName name="조경공사" localSheetId="4">{#N/A,#N/A,FALSE,"표지"}</definedName>
    <definedName name="조경공사" localSheetId="2">{#N/A,#N/A,FALSE,"표지"}</definedName>
    <definedName name="조경공사" localSheetId="0">{#N/A,#N/A,FALSE,"표지"}</definedName>
    <definedName name="조경공사">{#N/A,#N/A,FALSE,"표지"}</definedName>
    <definedName name="조경사본" localSheetId="4">{#N/A,#N/A,FALSE,"표지"}</definedName>
    <definedName name="조경사본" localSheetId="2">{#N/A,#N/A,FALSE,"표지"}</definedName>
    <definedName name="조경사본" localSheetId="0">{#N/A,#N/A,FALSE,"표지"}</definedName>
    <definedName name="조경사본">{#N/A,#N/A,FALSE,"표지"}</definedName>
    <definedName name="조력공" localSheetId="1">#REF!</definedName>
    <definedName name="조력공" localSheetId="4">#REF!</definedName>
    <definedName name="조력공" localSheetId="2">#REF!</definedName>
    <definedName name="조력공" localSheetId="0">#REF!</definedName>
    <definedName name="조력공">#REF!</definedName>
    <definedName name="조립">'[1]방배동내역(리라)'!$A$6:$Q$955</definedName>
    <definedName name="조명_인건" localSheetId="1">#REF!</definedName>
    <definedName name="조명_인건" localSheetId="4">#REF!</definedName>
    <definedName name="조명_인건" localSheetId="2">#REF!</definedName>
    <definedName name="조명_인건" localSheetId="0">#REF!</definedName>
    <definedName name="조명_인건">#REF!</definedName>
    <definedName name="조명_인건1">'[176]내역(가지)'!$F$282</definedName>
    <definedName name="조명_자재" localSheetId="1">#REF!</definedName>
    <definedName name="조명_자재" localSheetId="4">#REF!</definedName>
    <definedName name="조명_자재" localSheetId="2">#REF!</definedName>
    <definedName name="조명_자재" localSheetId="0">#REF!</definedName>
    <definedName name="조명_자재">#REF!</definedName>
    <definedName name="조명_자재1">'[176]내역(가지)'!$F$269</definedName>
    <definedName name="조명단가">[102]조명일위!$G$1:$M$65536</definedName>
    <definedName name="조명단가1">[102]조명일위!$B$1:$G$65536</definedName>
    <definedName name="조사">[181]지질조사!$A$19:$F$24</definedName>
    <definedName name="조사가" localSheetId="1" hidden="1">[180]입찰안!#REF!</definedName>
    <definedName name="조사가" localSheetId="4" hidden="1">[180]입찰안!#REF!</definedName>
    <definedName name="조사가" localSheetId="2" hidden="1">[180]입찰안!#REF!</definedName>
    <definedName name="조사가" localSheetId="0" hidden="1">[180]입찰안!#REF!</definedName>
    <definedName name="조사가" hidden="1">[180]입찰안!#REF!</definedName>
    <definedName name="조원공_1.1_1.5">[80]식재인부!$B$5</definedName>
    <definedName name="조일총" localSheetId="1">#REF!</definedName>
    <definedName name="조일총" localSheetId="4">#REF!</definedName>
    <definedName name="조일총" localSheetId="2">#REF!</definedName>
    <definedName name="조일총" localSheetId="0">#REF!</definedName>
    <definedName name="조일총">#REF!</definedName>
    <definedName name="조정1" localSheetId="1" hidden="1">#REF!</definedName>
    <definedName name="조정1" localSheetId="4" hidden="1">#REF!</definedName>
    <definedName name="조정1" localSheetId="2" hidden="1">#REF!</definedName>
    <definedName name="조정1" localSheetId="0" hidden="1">#REF!</definedName>
    <definedName name="조정1" hidden="1">#REF!</definedName>
    <definedName name="조정국내" localSheetId="1">#REF!</definedName>
    <definedName name="조정국내" localSheetId="4">#REF!</definedName>
    <definedName name="조정국내" localSheetId="2">#REF!</definedName>
    <definedName name="조정국내" localSheetId="0">#REF!</definedName>
    <definedName name="조정국내">#REF!</definedName>
    <definedName name="조직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표" localSheetId="4">{#N/A,#N/A,FALSE,"갑지";#N/A,#N/A,FALSE,"개요";#N/A,#N/A,FALSE,"비목별";#N/A,#N/A,FALSE,"건물별";#N/A,#N/A,FALSE,"기구표";#N/A,#N/A,FALSE,"직원투입"}</definedName>
    <definedName name="조직표" localSheetId="2">{#N/A,#N/A,FALSE,"갑지";#N/A,#N/A,FALSE,"개요";#N/A,#N/A,FALSE,"비목별";#N/A,#N/A,FALSE,"건물별";#N/A,#N/A,FALSE,"기구표";#N/A,#N/A,FALSE,"직원투입"}</definedName>
    <definedName name="조직표" localSheetId="0">{#N/A,#N/A,FALSE,"갑지";#N/A,#N/A,FALSE,"개요";#N/A,#N/A,FALSE,"비목별";#N/A,#N/A,FALSE,"건물별";#N/A,#N/A,FALSE,"기구표";#N/A,#N/A,FALSE,"직원투입"}</definedName>
    <definedName name="조직표">{#N/A,#N/A,FALSE,"갑지";#N/A,#N/A,FALSE,"개요";#N/A,#N/A,FALSE,"비목별";#N/A,#N/A,FALSE,"건물별";#N/A,#N/A,FALSE,"기구표";#N/A,#N/A,FALSE,"직원투입"}</definedName>
    <definedName name="조합내역" localSheetId="1">[182]원가계산서!#REF!</definedName>
    <definedName name="조합내역" localSheetId="4">[182]원가계산서!#REF!</definedName>
    <definedName name="조합내역" localSheetId="2">[182]원가계산서!#REF!</definedName>
    <definedName name="조합내역" localSheetId="0">[182]원가계산서!#REF!</definedName>
    <definedName name="조합내역">[182]원가계산서!#REF!</definedName>
    <definedName name="조합표지" localSheetId="1">[182]원가계산서!#REF!</definedName>
    <definedName name="조합표지" localSheetId="4">[182]원가계산서!#REF!</definedName>
    <definedName name="조합표지" localSheetId="2">[182]원가계산서!#REF!</definedName>
    <definedName name="조합표지" localSheetId="0">[182]원가계산서!#REF!</definedName>
    <definedName name="조합표지">[182]원가계산서!#REF!</definedName>
    <definedName name="조형가이즈까3010">[80]데이타!$E$11</definedName>
    <definedName name="조형가이즈까3012">[80]데이타!$E$12</definedName>
    <definedName name="조형가이즈까3014">[80]데이타!$E$13</definedName>
    <definedName name="조형가이즈까3516">[80]데이타!$E$14</definedName>
    <definedName name="종합청사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종합청사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종합청사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종합청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목" localSheetId="1">#REF!</definedName>
    <definedName name="주목" localSheetId="4">#REF!</definedName>
    <definedName name="주목" localSheetId="2">#REF!</definedName>
    <definedName name="주목" localSheetId="0">#REF!</definedName>
    <definedName name="주목">#REF!</definedName>
    <definedName name="주요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요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요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차장" localSheetId="4">{#N/A,#N/A,FALSE,"표지"}</definedName>
    <definedName name="주차장" localSheetId="2">{#N/A,#N/A,FALSE,"표지"}</definedName>
    <definedName name="주차장" localSheetId="0">{#N/A,#N/A,FALSE,"표지"}</definedName>
    <definedName name="주차장">{#N/A,#N/A,FALSE,"표지"}</definedName>
    <definedName name="줄사철" localSheetId="1">#REF!</definedName>
    <definedName name="줄사철" localSheetId="4">#REF!</definedName>
    <definedName name="줄사철" localSheetId="2">#REF!</definedName>
    <definedName name="줄사철" localSheetId="0">#REF!</definedName>
    <definedName name="줄사철">#REF!</definedName>
    <definedName name="중건설공사" localSheetId="1">#REF!</definedName>
    <definedName name="중건설공사" localSheetId="4">#REF!</definedName>
    <definedName name="중건설공사" localSheetId="2">#REF!</definedName>
    <definedName name="중건설공사" localSheetId="0">#REF!</definedName>
    <definedName name="중건설공사">#REF!</definedName>
    <definedName name="중기계조립공" localSheetId="1">#REF!</definedName>
    <definedName name="중기계조립공" localSheetId="4">#REF!</definedName>
    <definedName name="중기계조립공" localSheetId="2">#REF!</definedName>
    <definedName name="중기계조립공" localSheetId="0">#REF!</definedName>
    <definedName name="중기계조립공">#REF!</definedName>
    <definedName name="중기운전사" localSheetId="1">#REF!</definedName>
    <definedName name="중기운전사" localSheetId="4">#REF!</definedName>
    <definedName name="중기운전사" localSheetId="2">#REF!</definedName>
    <definedName name="중기운전사" localSheetId="0">#REF!</definedName>
    <definedName name="중기운전사">#REF!</definedName>
    <definedName name="중량" localSheetId="1">#REF!</definedName>
    <definedName name="중량" localSheetId="4">#REF!</definedName>
    <definedName name="중량" localSheetId="2">#REF!</definedName>
    <definedName name="중량" localSheetId="0">#REF!</definedName>
    <definedName name="중량">#REF!</definedName>
    <definedName name="중량표" localSheetId="1">#REF!</definedName>
    <definedName name="중량표" localSheetId="4">#REF!</definedName>
    <definedName name="중량표" localSheetId="2">#REF!</definedName>
    <definedName name="중량표" localSheetId="0">#REF!</definedName>
    <definedName name="중량표">#REF!</definedName>
    <definedName name="증감내역" localSheetId="1" hidden="1">#REF!</definedName>
    <definedName name="증감내역" localSheetId="4" hidden="1">#REF!</definedName>
    <definedName name="증감내역" localSheetId="2" hidden="1">#REF!</definedName>
    <definedName name="증감내역" localSheetId="0" hidden="1">#REF!</definedName>
    <definedName name="증감내역" hidden="1">#REF!</definedName>
    <definedName name="지" localSheetId="4" hidden="1">{#N/A,#N/A,FALSE,"배수2"}</definedName>
    <definedName name="지" localSheetId="2" hidden="1">{#N/A,#N/A,FALSE,"배수2"}</definedName>
    <definedName name="지" localSheetId="0" hidden="1">{#N/A,#N/A,FALSE,"배수2"}</definedName>
    <definedName name="지" hidden="1">{#N/A,#N/A,FALSE,"배수2"}</definedName>
    <definedName name="지시" localSheetId="4" hidden="1">{#N/A,#N/A,FALSE,"현장 NCR 분석";#N/A,#N/A,FALSE,"현장품질감사";#N/A,#N/A,FALSE,"현장품질감사"}</definedName>
    <definedName name="지시" localSheetId="2" hidden="1">{#N/A,#N/A,FALSE,"현장 NCR 분석";#N/A,#N/A,FALSE,"현장품질감사";#N/A,#N/A,FALSE,"현장품질감사"}</definedName>
    <definedName name="지시" localSheetId="0" hidden="1">{#N/A,#N/A,FALSE,"현장 NCR 분석";#N/A,#N/A,FALSE,"현장품질감사";#N/A,#N/A,FALSE,"현장품질감사"}</definedName>
    <definedName name="지시" hidden="1">{#N/A,#N/A,FALSE,"현장 NCR 분석";#N/A,#N/A,FALSE,"현장품질감사";#N/A,#N/A,FALSE,"현장품질감사"}</definedName>
    <definedName name="지역" localSheetId="4" hidden="1">{#N/A,#N/A,FALSE,"포장2"}</definedName>
    <definedName name="지역" localSheetId="2" hidden="1">{#N/A,#N/A,FALSE,"포장2"}</definedName>
    <definedName name="지역" localSheetId="0" hidden="1">{#N/A,#N/A,FALSE,"포장2"}</definedName>
    <definedName name="지역" hidden="1">{#N/A,#N/A,FALSE,"포장2"}</definedName>
    <definedName name="지역업체" localSheetId="4" hidden="1">{#N/A,#N/A,FALSE,"배수2"}</definedName>
    <definedName name="지역업체" localSheetId="2" hidden="1">{#N/A,#N/A,FALSE,"배수2"}</definedName>
    <definedName name="지역업체" localSheetId="0" hidden="1">{#N/A,#N/A,FALSE,"배수2"}</definedName>
    <definedName name="지역업체" hidden="1">{#N/A,#N/A,FALSE,"배수2"}</definedName>
    <definedName name="지주">#N/A</definedName>
    <definedName name="지질" localSheetId="1">#REF!</definedName>
    <definedName name="지질" localSheetId="4">#REF!</definedName>
    <definedName name="지질" localSheetId="2">#REF!</definedName>
    <definedName name="지질" localSheetId="0">#REF!</definedName>
    <definedName name="지질">#REF!</definedName>
    <definedName name="지질2" localSheetId="1">#REF!</definedName>
    <definedName name="지질2" localSheetId="4">#REF!</definedName>
    <definedName name="지질2" localSheetId="2">#REF!</definedName>
    <definedName name="지질2" localSheetId="0">#REF!</definedName>
    <definedName name="지질2">#REF!</definedName>
    <definedName name="지철" localSheetId="4" hidden="1">{#N/A,#N/A,FALSE,"포장2"}</definedName>
    <definedName name="지철" localSheetId="2" hidden="1">{#N/A,#N/A,FALSE,"포장2"}</definedName>
    <definedName name="지철" localSheetId="0" hidden="1">{#N/A,#N/A,FALSE,"포장2"}</definedName>
    <definedName name="지철" hidden="1">{#N/A,#N/A,FALSE,"포장2"}</definedName>
    <definedName name="지철자재" localSheetId="4" hidden="1">{#N/A,#N/A,FALSE,"포장2"}</definedName>
    <definedName name="지철자재" localSheetId="2" hidden="1">{#N/A,#N/A,FALSE,"포장2"}</definedName>
    <definedName name="지철자재" localSheetId="0" hidden="1">{#N/A,#N/A,FALSE,"포장2"}</definedName>
    <definedName name="지철자재" hidden="1">{#N/A,#N/A,FALSE,"포장2"}</definedName>
    <definedName name="지토" localSheetId="4" hidden="1">{#N/A,#N/A,FALSE,"포장1";#N/A,#N/A,FALSE,"포장1"}</definedName>
    <definedName name="지토" localSheetId="2" hidden="1">{#N/A,#N/A,FALSE,"포장1";#N/A,#N/A,FALSE,"포장1"}</definedName>
    <definedName name="지토" localSheetId="0" hidden="1">{#N/A,#N/A,FALSE,"포장1";#N/A,#N/A,FALSE,"포장1"}</definedName>
    <definedName name="지토" hidden="1">{#N/A,#N/A,FALSE,"포장1";#N/A,#N/A,FALSE,"포장1"}</definedName>
    <definedName name="지토자재" localSheetId="4" hidden="1">{#N/A,#N/A,FALSE,"포장2"}</definedName>
    <definedName name="지토자재" localSheetId="2" hidden="1">{#N/A,#N/A,FALSE,"포장2"}</definedName>
    <definedName name="지토자재" localSheetId="0" hidden="1">{#N/A,#N/A,FALSE,"포장2"}</definedName>
    <definedName name="지토자재" hidden="1">{#N/A,#N/A,FALSE,"포장2"}</definedName>
    <definedName name="지하1층아스파일" localSheetId="1" hidden="1">#REF!</definedName>
    <definedName name="지하1층아스파일" localSheetId="4" hidden="1">#REF!</definedName>
    <definedName name="지하1층아스파일" localSheetId="2" hidden="1">#REF!</definedName>
    <definedName name="지하1층아스파일" localSheetId="0" hidden="1">#REF!</definedName>
    <definedName name="지하1층아스파일" hidden="1">#REF!</definedName>
    <definedName name="지하1층텍스" localSheetId="1" hidden="1">#REF!</definedName>
    <definedName name="지하1층텍스" localSheetId="4" hidden="1">#REF!</definedName>
    <definedName name="지하1층텍스" localSheetId="2" hidden="1">#REF!</definedName>
    <definedName name="지하1층텍스" localSheetId="0" hidden="1">#REF!</definedName>
    <definedName name="지하1층텍스" hidden="1">#REF!</definedName>
    <definedName name="지하주차장A">#N/A</definedName>
    <definedName name="지하주차장B">#N/A</definedName>
    <definedName name="지하층면적" localSheetId="1">#REF!</definedName>
    <definedName name="지하층면적" localSheetId="4">#REF!</definedName>
    <definedName name="지하층면적" localSheetId="2">#REF!</definedName>
    <definedName name="지하층면적" localSheetId="0">#REF!</definedName>
    <definedName name="지하층면적">#REF!</definedName>
    <definedName name="직영비" localSheetId="1">'[118]2공구산출내역'!#REF!</definedName>
    <definedName name="직영비" localSheetId="4">'[118]2공구산출내역'!#REF!</definedName>
    <definedName name="직영비" localSheetId="2">'[118]2공구산출내역'!#REF!</definedName>
    <definedName name="직영비" localSheetId="0">'[118]2공구산출내역'!#REF!</definedName>
    <definedName name="직영비">'[118]2공구산출내역'!#REF!</definedName>
    <definedName name="직영을지" localSheetId="4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영을지" localSheetId="2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영을지" localSheetId="0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영을지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접노무비" localSheetId="1">[87]일위대가표!#REF!</definedName>
    <definedName name="직접노무비" localSheetId="4">[87]일위대가표!#REF!</definedName>
    <definedName name="직접노무비" localSheetId="2">[87]일위대가표!#REF!</definedName>
    <definedName name="직접노무비" localSheetId="0">[87]일위대가표!#REF!</definedName>
    <definedName name="직접노무비">[87]일위대가표!#REF!</definedName>
    <definedName name="직접비" localSheetId="1">#REF!</definedName>
    <definedName name="직접비" localSheetId="4">#REF!</definedName>
    <definedName name="직접비" localSheetId="2">#REF!</definedName>
    <definedName name="직접비" localSheetId="0">#REF!</definedName>
    <definedName name="직접비">#REF!</definedName>
    <definedName name="직접재료비" localSheetId="1">[87]일위대가표!#REF!</definedName>
    <definedName name="직접재료비" localSheetId="4">[87]일위대가표!#REF!</definedName>
    <definedName name="직접재료비" localSheetId="2">[87]일위대가표!#REF!</definedName>
    <definedName name="직접재료비" localSheetId="0">[87]일위대가표!#REF!</definedName>
    <definedName name="직접재료비">[87]일위대가표!#REF!</definedName>
    <definedName name="직종" localSheetId="1">#REF!</definedName>
    <definedName name="직종" localSheetId="4">#REF!</definedName>
    <definedName name="직종" localSheetId="2">#REF!</definedName>
    <definedName name="직종" localSheetId="0">#REF!</definedName>
    <definedName name="직종">#REF!</definedName>
    <definedName name="진해" localSheetId="1" hidden="1">#REF!</definedName>
    <definedName name="진해" localSheetId="4" hidden="1">#REF!</definedName>
    <definedName name="진해" localSheetId="2" hidden="1">#REF!</definedName>
    <definedName name="진해" localSheetId="0" hidden="1">#REF!</definedName>
    <definedName name="진해" hidden="1">#REF!</definedName>
    <definedName name="집" localSheetId="1">#REF!</definedName>
    <definedName name="집" localSheetId="4">#REF!</definedName>
    <definedName name="집" localSheetId="2">#REF!</definedName>
    <definedName name="집" localSheetId="0">#REF!</definedName>
    <definedName name="집">#REF!</definedName>
    <definedName name="집계">[183]건축내역!$B$4:$I$771</definedName>
    <definedName name="집계1" localSheetId="1">#REF!</definedName>
    <definedName name="집계1" localSheetId="4">#REF!</definedName>
    <definedName name="집계1" localSheetId="2">#REF!</definedName>
    <definedName name="집계1" localSheetId="0">#REF!</definedName>
    <definedName name="집계1">#REF!</definedName>
    <definedName name="집계2" localSheetId="1">#REF!</definedName>
    <definedName name="집계2" localSheetId="4">#REF!</definedName>
    <definedName name="집계2" localSheetId="2">#REF!</definedName>
    <definedName name="집계2" localSheetId="0">#REF!</definedName>
    <definedName name="집계2">#REF!</definedName>
    <definedName name="집계표" localSheetId="1">'[1]방배동내역 (총괄)'!#REF!</definedName>
    <definedName name="집계표" localSheetId="4">'[1]방배동내역 (총괄)'!#REF!</definedName>
    <definedName name="집계표" localSheetId="2">'[1]방배동내역 (총괄)'!#REF!</definedName>
    <definedName name="집계표" localSheetId="0">'[1]방배동내역 (총괄)'!#REF!</definedName>
    <definedName name="집계표">'[1]방배동내역 (총괄)'!#REF!</definedName>
    <definedName name="ㅊ" localSheetId="4" hidden="1">{#N/A,#N/A,FALSE,"구조1"}</definedName>
    <definedName name="ㅊ" localSheetId="2" hidden="1">{#N/A,#N/A,FALSE,"구조1"}</definedName>
    <definedName name="ㅊ" localSheetId="0" hidden="1">{#N/A,#N/A,FALSE,"구조1"}</definedName>
    <definedName name="ㅊ" hidden="1">{#N/A,#N/A,FALSE,"구조1"}</definedName>
    <definedName name="ㅊ160" localSheetId="1">[184]실행!#REF!</definedName>
    <definedName name="ㅊ160" localSheetId="4">[184]실행!#REF!</definedName>
    <definedName name="ㅊ160" localSheetId="2">[184]실행!#REF!</definedName>
    <definedName name="ㅊ160" localSheetId="0">[184]실행!#REF!</definedName>
    <definedName name="ㅊ160">[184]실행!#REF!</definedName>
    <definedName name="ㅊ214" localSheetId="1">#REF!</definedName>
    <definedName name="ㅊ214" localSheetId="4">#REF!</definedName>
    <definedName name="ㅊ214" localSheetId="2">#REF!</definedName>
    <definedName name="ㅊ214" localSheetId="0">#REF!</definedName>
    <definedName name="ㅊ214">#REF!</definedName>
    <definedName name="ㅊㅊㅊ쵸" localSheetId="4">'6월 1차분 RACK 추락방지망 물량 산출서'!ㅊㅊㅊ쵸</definedName>
    <definedName name="ㅊㅊㅊ쵸" localSheetId="2">'9월 3차분 RACK 추락방지망 물량 산출서'!ㅊㅊㅊ쵸</definedName>
    <definedName name="ㅊㅊㅊ쵸" localSheetId="0">'RACK 추락방지망 설치 계약물량'!ㅊㅊㅊ쵸</definedName>
    <definedName name="ㅊㅊㅊ쵸">[0]!ㅊㅊㅊ쵸</definedName>
    <definedName name="ㅊ폴" localSheetId="4" hidden="1">{#N/A,#N/A,FALSE,"Sheet6"}</definedName>
    <definedName name="ㅊ폴" localSheetId="2" hidden="1">{#N/A,#N/A,FALSE,"Sheet6"}</definedName>
    <definedName name="ㅊ폴" localSheetId="0" hidden="1">{#N/A,#N/A,FALSE,"Sheet6"}</definedName>
    <definedName name="ㅊ폴" hidden="1">{#N/A,#N/A,FALSE,"Sheet6"}</definedName>
    <definedName name="ㅊ푸" localSheetId="4">'6월 1차분 RACK 추락방지망 물량 산출서'!ㅊ푸</definedName>
    <definedName name="ㅊ푸" localSheetId="2">'9월 3차분 RACK 추락방지망 물량 산출서'!ㅊ푸</definedName>
    <definedName name="ㅊ푸" localSheetId="0">'RACK 추락방지망 설치 계약물량'!ㅊ푸</definedName>
    <definedName name="ㅊ푸">[0]!ㅊ푸</definedName>
    <definedName name="ㅊ푸ㅠㄴ" localSheetId="4">'6월 1차분 RACK 추락방지망 물량 산출서'!ㅊ푸ㅠㄴ</definedName>
    <definedName name="ㅊ푸ㅠㄴ" localSheetId="2">'9월 3차분 RACK 추락방지망 물량 산출서'!ㅊ푸ㅠㄴ</definedName>
    <definedName name="ㅊ푸ㅠㄴ" localSheetId="0">'RACK 추락방지망 설치 계약물량'!ㅊ푸ㅠㄴ</definedName>
    <definedName name="ㅊ푸ㅠㄴ">[0]!ㅊ푸ㅠㄴ</definedName>
    <definedName name="ㅊ푸ㅠㄹㄴ" localSheetId="4">'6월 1차분 RACK 추락방지망 물량 산출서'!ㅊ푸ㅠㄹㄴ</definedName>
    <definedName name="ㅊ푸ㅠㄹㄴ" localSheetId="2">'9월 3차분 RACK 추락방지망 물량 산출서'!ㅊ푸ㅠㄹㄴ</definedName>
    <definedName name="ㅊ푸ㅠㄹㄴ" localSheetId="0">'RACK 추락방지망 설치 계약물량'!ㅊ푸ㅠㄹㄴ</definedName>
    <definedName name="ㅊ푸ㅠㄹㄴ">[0]!ㅊ푸ㅠㄹㄴ</definedName>
    <definedName name="ㅊ퓨" localSheetId="4">'6월 1차분 RACK 추락방지망 물량 산출서'!ㅊ퓨</definedName>
    <definedName name="ㅊ퓨" localSheetId="2">'9월 3차분 RACK 추락방지망 물량 산출서'!ㅊ퓨</definedName>
    <definedName name="ㅊ퓨" localSheetId="0">'RACK 추락방지망 설치 계약물량'!ㅊ퓨</definedName>
    <definedName name="ㅊ퓨">[0]!ㅊ퓨</definedName>
    <definedName name="ㅊ퓨ㅜㅀ" localSheetId="4">'6월 1차분 RACK 추락방지망 물량 산출서'!ㅊ퓨ㅜㅀ</definedName>
    <definedName name="ㅊ퓨ㅜㅀ" localSheetId="2">'9월 3차분 RACK 추락방지망 물량 산출서'!ㅊ퓨ㅜㅀ</definedName>
    <definedName name="ㅊ퓨ㅜㅀ" localSheetId="0">'RACK 추락방지망 설치 계약물량'!ㅊ퓨ㅜㅀ</definedName>
    <definedName name="ㅊ퓨ㅜㅀ">[0]!ㅊ퓨ㅜㅀ</definedName>
    <definedName name="ㅊ퓬ㅇ" localSheetId="4">'6월 1차분 RACK 추락방지망 물량 산출서'!ㅊ퓬ㅇ</definedName>
    <definedName name="ㅊ퓬ㅇ" localSheetId="2">'9월 3차분 RACK 추락방지망 물량 산출서'!ㅊ퓬ㅇ</definedName>
    <definedName name="ㅊ퓬ㅇ" localSheetId="0">'RACK 추락방지망 설치 계약물량'!ㅊ퓬ㅇ</definedName>
    <definedName name="ㅊ퓬ㅇ">[0]!ㅊ퓬ㅇ</definedName>
    <definedName name="ㅊㅗㅓ" localSheetId="4" hidden="1">{#N/A,#N/A,FALSE,"토공2"}</definedName>
    <definedName name="ㅊㅗㅓ" localSheetId="2" hidden="1">{#N/A,#N/A,FALSE,"토공2"}</definedName>
    <definedName name="ㅊㅗㅓ" localSheetId="0" hidden="1">{#N/A,#N/A,FALSE,"토공2"}</definedName>
    <definedName name="ㅊㅗㅓ" hidden="1">{#N/A,#N/A,FALSE,"토공2"}</definedName>
    <definedName name="차은">'[1]방배동내역(리라)'!$A$2:$IV$5</definedName>
    <definedName name="차장GROSS">#N/A</definedName>
    <definedName name="착공월" localSheetId="1">#REF!</definedName>
    <definedName name="착공월" localSheetId="4">#REF!</definedName>
    <definedName name="착공월" localSheetId="2">#REF!</definedName>
    <definedName name="착공월" localSheetId="0">#REF!</definedName>
    <definedName name="착공월">#REF!</definedName>
    <definedName name="참고">IF([27]출자한도!XEX1&gt;[27]출자한도!XEW1, [27]출자한도!XFA1-[27]출자한도!XEX1, [27]출자한도!XFA1-[27]출자한도!XEW1)</definedName>
    <definedName name="참고2" localSheetId="1" hidden="1">[184]현장!#REF!</definedName>
    <definedName name="참고2" localSheetId="4" hidden="1">[184]현장!#REF!</definedName>
    <definedName name="참고2" localSheetId="2" hidden="1">[184]현장!#REF!</definedName>
    <definedName name="참고2" localSheetId="0" hidden="1">[184]현장!#REF!</definedName>
    <definedName name="참고2" hidden="1">[184]현장!#REF!</definedName>
    <definedName name="창호잡철최종" localSheetId="1">[185]대공종!#REF!</definedName>
    <definedName name="창호잡철최종" localSheetId="4">[185]대공종!#REF!</definedName>
    <definedName name="창호잡철최종" localSheetId="2">[185]대공종!#REF!</definedName>
    <definedName name="창호잡철최종" localSheetId="0">[185]대공종!#REF!</definedName>
    <definedName name="창호잡철최종">[185]대공종!#REF!</definedName>
    <definedName name="철거" localSheetId="1">#REF!</definedName>
    <definedName name="철거" localSheetId="4">#REF!</definedName>
    <definedName name="철거" localSheetId="2">#REF!</definedName>
    <definedName name="철거" localSheetId="0">#REF!</definedName>
    <definedName name="철거">#REF!</definedName>
    <definedName name="철거공사비">#N/A</definedName>
    <definedName name="철골공" localSheetId="1">#REF!</definedName>
    <definedName name="철골공" localSheetId="4">#REF!</definedName>
    <definedName name="철골공" localSheetId="2">#REF!</definedName>
    <definedName name="철골공" localSheetId="0">#REF!</definedName>
    <definedName name="철골공">#REF!</definedName>
    <definedName name="철골공사시방서" localSheetId="4" hidden="1">{#N/A,#N/A,FALSE,"현장 NCR 분석";#N/A,#N/A,FALSE,"현장품질감사";#N/A,#N/A,FALSE,"현장품질감사"}</definedName>
    <definedName name="철골공사시방서" localSheetId="2" hidden="1">{#N/A,#N/A,FALSE,"현장 NCR 분석";#N/A,#N/A,FALSE,"현장품질감사";#N/A,#N/A,FALSE,"현장품질감사"}</definedName>
    <definedName name="철골공사시방서" localSheetId="0" hidden="1">{#N/A,#N/A,FALSE,"현장 NCR 분석";#N/A,#N/A,FALSE,"현장품질감사";#N/A,#N/A,FALSE,"현장품질감사"}</definedName>
    <definedName name="철골공사시방서" hidden="1">{#N/A,#N/A,FALSE,"현장 NCR 분석";#N/A,#N/A,FALSE,"현장품질감사";#N/A,#N/A,FALSE,"현장품질감사"}</definedName>
    <definedName name="철골협의" localSheetId="4" hidden="1">{#N/A,#N/A,FALSE,"현장 NCR 분석";#N/A,#N/A,FALSE,"현장품질감사";#N/A,#N/A,FALSE,"현장품질감사"}</definedName>
    <definedName name="철골협의" localSheetId="2" hidden="1">{#N/A,#N/A,FALSE,"현장 NCR 분석";#N/A,#N/A,FALSE,"현장품질감사";#N/A,#N/A,FALSE,"현장품질감사"}</definedName>
    <definedName name="철골협의" localSheetId="0" hidden="1">{#N/A,#N/A,FALSE,"현장 NCR 분석";#N/A,#N/A,FALSE,"현장품질감사";#N/A,#N/A,FALSE,"현장품질감사"}</definedName>
    <definedName name="철골협의" hidden="1">{#N/A,#N/A,FALSE,"현장 NCR 분석";#N/A,#N/A,FALSE,"현장품질감사";#N/A,#N/A,FALSE,"현장품질감사"}</definedName>
    <definedName name="철공" localSheetId="1">#REF!</definedName>
    <definedName name="철공" localSheetId="4">#REF!</definedName>
    <definedName name="철공" localSheetId="2">#REF!</definedName>
    <definedName name="철공" localSheetId="0">#REF!</definedName>
    <definedName name="철공">#REF!</definedName>
    <definedName name="철구공문" localSheetId="4" hidden="1">{#N/A,#N/A,FALSE,"현장 NCR 분석";#N/A,#N/A,FALSE,"현장품질감사";#N/A,#N/A,FALSE,"현장품질감사"}</definedName>
    <definedName name="철구공문" localSheetId="2" hidden="1">{#N/A,#N/A,FALSE,"현장 NCR 분석";#N/A,#N/A,FALSE,"현장품질감사";#N/A,#N/A,FALSE,"현장품질감사"}</definedName>
    <definedName name="철구공문" localSheetId="0" hidden="1">{#N/A,#N/A,FALSE,"현장 NCR 분석";#N/A,#N/A,FALSE,"현장품질감사";#N/A,#N/A,FALSE,"현장품질감사"}</definedName>
    <definedName name="철구공문" hidden="1">{#N/A,#N/A,FALSE,"현장 NCR 분석";#N/A,#N/A,FALSE,"현장품질감사";#N/A,#N/A,FALSE,"현장품질감사"}</definedName>
    <definedName name="철근공" localSheetId="1">#REF!</definedName>
    <definedName name="철근공" localSheetId="4">#REF!</definedName>
    <definedName name="철근공" localSheetId="2">#REF!</definedName>
    <definedName name="철근공" localSheetId="0">#REF!</definedName>
    <definedName name="철근공">#REF!</definedName>
    <definedName name="철근운반" localSheetId="4">'6월 1차분 RACK 추락방지망 물량 산출서'!철근운반</definedName>
    <definedName name="철근운반" localSheetId="2">'9월 3차분 RACK 추락방지망 물량 산출서'!철근운반</definedName>
    <definedName name="철근운반" localSheetId="0">'RACK 추락방지망 설치 계약물량'!철근운반</definedName>
    <definedName name="철근운반">[0]!철근운반</definedName>
    <definedName name="철도궤도신설공사" localSheetId="1">#REF!</definedName>
    <definedName name="철도궤도신설공사" localSheetId="4">#REF!</definedName>
    <definedName name="철도궤도신설공사" localSheetId="2">#REF!</definedName>
    <definedName name="철도궤도신설공사" localSheetId="0">#REF!</definedName>
    <definedName name="철도궤도신설공사">#REF!</definedName>
    <definedName name="철콘현설갑" localSheetId="1" hidden="1">#REF!</definedName>
    <definedName name="철콘현설갑" localSheetId="4" hidden="1">#REF!</definedName>
    <definedName name="철콘현설갑" localSheetId="2" hidden="1">#REF!</definedName>
    <definedName name="철콘현설갑" localSheetId="0" hidden="1">#REF!</definedName>
    <definedName name="철콘현설갑" hidden="1">#REF!</definedName>
    <definedName name="청단풍" localSheetId="1">#REF!</definedName>
    <definedName name="청단풍" localSheetId="4">#REF!</definedName>
    <definedName name="청단풍" localSheetId="2">#REF!</definedName>
    <definedName name="청단풍" localSheetId="0">#REF!</definedName>
    <definedName name="청단풍">#REF!</definedName>
    <definedName name="청마총괄" localSheetId="1">[186]실행내역!#REF!</definedName>
    <definedName name="청마총괄" localSheetId="4">[186]실행내역!#REF!</definedName>
    <definedName name="청마총괄" localSheetId="2">[186]실행내역!#REF!</definedName>
    <definedName name="청마총괄" localSheetId="0">[186]실행내역!#REF!</definedName>
    <definedName name="청마총괄">[186]실행내역!#REF!</definedName>
    <definedName name="초과액">IF([27]출자한도!D1&lt;0, 0, [27]출자한도!D1)</definedName>
    <definedName name="초기화면" localSheetId="1">[157]!초기화면</definedName>
    <definedName name="초기화면" localSheetId="2">[157]!초기화면</definedName>
    <definedName name="초기화면">[157]!초기화면</definedName>
    <definedName name="총" localSheetId="4" hidden="1">{#N/A,#N/A,FALSE,"부대1"}</definedName>
    <definedName name="총" localSheetId="2" hidden="1">{#N/A,#N/A,FALSE,"부대1"}</definedName>
    <definedName name="총" localSheetId="0" hidden="1">{#N/A,#N/A,FALSE,"부대1"}</definedName>
    <definedName name="총" hidden="1">{#N/A,#N/A,FALSE,"부대1"}</definedName>
    <definedName name="총계" localSheetId="1">#REF!</definedName>
    <definedName name="총계" localSheetId="4">#REF!</definedName>
    <definedName name="총계" localSheetId="2">#REF!</definedName>
    <definedName name="총계" localSheetId="0">#REF!</definedName>
    <definedName name="총계">#REF!</definedName>
    <definedName name="총공" localSheetId="4" hidden="1">{#N/A,#N/A,FALSE,"운반시간"}</definedName>
    <definedName name="총공" localSheetId="2" hidden="1">{#N/A,#N/A,FALSE,"운반시간"}</definedName>
    <definedName name="총공" localSheetId="0" hidden="1">{#N/A,#N/A,FALSE,"운반시간"}</definedName>
    <definedName name="총공" hidden="1">{#N/A,#N/A,FALSE,"운반시간"}</definedName>
    <definedName name="총괄">#N/A</definedName>
    <definedName name="총괄집계" localSheetId="1" hidden="1">#REF!</definedName>
    <definedName name="총괄집계" localSheetId="4" hidden="1">#REF!</definedName>
    <definedName name="총괄집계" localSheetId="2" hidden="1">#REF!</definedName>
    <definedName name="총괄집계" localSheetId="0" hidden="1">#REF!</definedName>
    <definedName name="총괄집계" hidden="1">#REF!</definedName>
    <definedName name="총괄집계1" localSheetId="1" hidden="1">#REF!</definedName>
    <definedName name="총괄집계1" localSheetId="4" hidden="1">#REF!</definedName>
    <definedName name="총괄집계1" localSheetId="2" hidden="1">#REF!</definedName>
    <definedName name="총괄집계1" localSheetId="0" hidden="1">#REF!</definedName>
    <definedName name="총괄집계1" hidden="1">#REF!</definedName>
    <definedName name="총괄표" localSheetId="1">[186]실행내역!#REF!</definedName>
    <definedName name="총괄표" localSheetId="4">[186]실행내역!#REF!</definedName>
    <definedName name="총괄표" localSheetId="2">[186]실행내역!#REF!</definedName>
    <definedName name="총괄표" localSheetId="0">[186]실행내역!#REF!</definedName>
    <definedName name="총괄표">[186]실행내역!#REF!</definedName>
    <definedName name="총괄표9층" localSheetId="1">#REF!</definedName>
    <definedName name="총괄표9층" localSheetId="4">#REF!</definedName>
    <definedName name="총괄표9층" localSheetId="2">#REF!</definedName>
    <definedName name="총괄표9층" localSheetId="0">#REF!</definedName>
    <definedName name="총괄표9층">#REF!</definedName>
    <definedName name="총총" localSheetId="1" hidden="1">#REF!</definedName>
    <definedName name="총총" localSheetId="4" hidden="1">#REF!</definedName>
    <definedName name="총총" localSheetId="2" hidden="1">#REF!</definedName>
    <definedName name="총총" localSheetId="0" hidden="1">#REF!</definedName>
    <definedName name="총총" hidden="1">#REF!</definedName>
    <definedName name="총토탈" localSheetId="1">#REF!</definedName>
    <definedName name="총토탈" localSheetId="4">#REF!</definedName>
    <definedName name="총토탈" localSheetId="2">#REF!</definedName>
    <definedName name="총토탈" localSheetId="0">#REF!</definedName>
    <definedName name="총토탈">#REF!</definedName>
    <definedName name="총토탈1" localSheetId="1">#REF!</definedName>
    <definedName name="총토탈1" localSheetId="4">#REF!</definedName>
    <definedName name="총토탈1" localSheetId="2">#REF!</definedName>
    <definedName name="총토탈1" localSheetId="0">#REF!</definedName>
    <definedName name="총토탈1">#REF!</definedName>
    <definedName name="총토탈2" localSheetId="1">#REF!</definedName>
    <definedName name="총토탈2" localSheetId="4">#REF!</definedName>
    <definedName name="총토탈2" localSheetId="2">#REF!</definedName>
    <definedName name="총토탈2" localSheetId="0">#REF!</definedName>
    <definedName name="총토탈2">#REF!</definedName>
    <definedName name="최종2" localSheetId="1">'[124]1차설계변경내역'!#REF!</definedName>
    <definedName name="최종2" localSheetId="4">'[124]1차설계변경내역'!#REF!</definedName>
    <definedName name="최종2" localSheetId="2">'[124]1차설계변경내역'!#REF!</definedName>
    <definedName name="최종2" localSheetId="0">'[124]1차설계변경내역'!#REF!</definedName>
    <definedName name="최종2">'[124]1차설계변경내역'!#REF!</definedName>
    <definedName name="최종대비표">#N/A</definedName>
    <definedName name="추정" localSheetId="4" hidden="1">{#N/A,#N/A,FALSE,"포장2"}</definedName>
    <definedName name="추정" localSheetId="2" hidden="1">{#N/A,#N/A,FALSE,"포장2"}</definedName>
    <definedName name="추정" localSheetId="0" hidden="1">{#N/A,#N/A,FALSE,"포장2"}</definedName>
    <definedName name="추정" hidden="1">{#N/A,#N/A,FALSE,"포장2"}</definedName>
    <definedName name="충주" localSheetId="1" hidden="1">[187]설계내역서!#REF!</definedName>
    <definedName name="충주" localSheetId="4" hidden="1">[187]설계내역서!#REF!</definedName>
    <definedName name="충주" localSheetId="2" hidden="1">[187]설계내역서!#REF!</definedName>
    <definedName name="충주" localSheetId="0" hidden="1">[187]설계내역서!#REF!</definedName>
    <definedName name="충주" hidden="1">[187]설계내역서!#REF!</definedName>
    <definedName name="츞ㄴㅇ" localSheetId="4">'6월 1차분 RACK 추락방지망 물량 산출서'!츞ㄴㅇ</definedName>
    <definedName name="츞ㄴㅇ" localSheetId="2">'9월 3차분 RACK 추락방지망 물량 산출서'!츞ㄴㅇ</definedName>
    <definedName name="츞ㄴㅇ" localSheetId="0">'RACK 추락방지망 설치 계약물량'!츞ㄴㅇ</definedName>
    <definedName name="츞ㄴㅇ">[0]!츞ㄴㅇ</definedName>
    <definedName name="측량" localSheetId="1">#REF!</definedName>
    <definedName name="측량" localSheetId="4">#REF!</definedName>
    <definedName name="측량" localSheetId="2">#REF!</definedName>
    <definedName name="측량" localSheetId="0">#REF!</definedName>
    <definedName name="측량">#REF!</definedName>
    <definedName name="측량사" localSheetId="1">#REF!</definedName>
    <definedName name="측량사" localSheetId="4">#REF!</definedName>
    <definedName name="측량사" localSheetId="2">#REF!</definedName>
    <definedName name="측량사" localSheetId="0">#REF!</definedName>
    <definedName name="측량사">#REF!</definedName>
    <definedName name="층수" localSheetId="1">#REF!</definedName>
    <definedName name="층수" localSheetId="4">#REF!</definedName>
    <definedName name="층수" localSheetId="2">#REF!</definedName>
    <definedName name="층수" localSheetId="0">#REF!</definedName>
    <definedName name="층수">#REF!</definedName>
    <definedName name="ㅋ" localSheetId="1">#REF!</definedName>
    <definedName name="ㅋ" localSheetId="4">#REF!</definedName>
    <definedName name="ㅋ" localSheetId="2">#REF!</definedName>
    <definedName name="ㅋ" localSheetId="0">#REF!</definedName>
    <definedName name="ㅋ">#REF!</definedName>
    <definedName name="ㅋㅌㅊ" localSheetId="4">'6월 1차분 RACK 추락방지망 물량 산출서'!ㅋㅌㅊ</definedName>
    <definedName name="ㅋㅌㅊ" localSheetId="2">'9월 3차분 RACK 추락방지망 물량 산출서'!ㅋㅌㅊ</definedName>
    <definedName name="ㅋㅌㅊ" localSheetId="0">'RACK 추락방지망 설치 계약물량'!ㅋㅌㅊ</definedName>
    <definedName name="ㅋㅌㅊ">[0]!ㅋㅌㅊ</definedName>
    <definedName name="코드번호" localSheetId="1">#REF!</definedName>
    <definedName name="코드번호" localSheetId="4">#REF!</definedName>
    <definedName name="코드번호" localSheetId="2">#REF!</definedName>
    <definedName name="코드번호" localSheetId="0">#REF!</definedName>
    <definedName name="코드번호">#REF!</definedName>
    <definedName name="코아공" localSheetId="1">#REF!</definedName>
    <definedName name="코아공" localSheetId="4">#REF!</definedName>
    <definedName name="코아공" localSheetId="2">#REF!</definedName>
    <definedName name="코아공" localSheetId="0">#REF!</definedName>
    <definedName name="코아공">#REF!</definedName>
    <definedName name="코아공통" localSheetId="1">#REF!</definedName>
    <definedName name="코아공통" localSheetId="4">#REF!</definedName>
    <definedName name="코아공통" localSheetId="2">#REF!</definedName>
    <definedName name="코아공통" localSheetId="0">#REF!</definedName>
    <definedName name="코아공통">#REF!</definedName>
    <definedName name="코아공통비" localSheetId="1">#REF!</definedName>
    <definedName name="코아공통비" localSheetId="4">#REF!</definedName>
    <definedName name="코아공통비" localSheetId="2">#REF!</definedName>
    <definedName name="코아공통비" localSheetId="0">#REF!</definedName>
    <definedName name="코아공통비">#REF!</definedName>
    <definedName name="코아공통비네" localSheetId="1">#REF!</definedName>
    <definedName name="코아공통비네" localSheetId="4">#REF!</definedName>
    <definedName name="코아공통비네" localSheetId="2">#REF!</definedName>
    <definedName name="코아공통비네" localSheetId="0">#REF!</definedName>
    <definedName name="코아공통비네">#REF!</definedName>
    <definedName name="코아공통비다" localSheetId="1">#REF!</definedName>
    <definedName name="코아공통비다" localSheetId="4">#REF!</definedName>
    <definedName name="코아공통비다" localSheetId="2">#REF!</definedName>
    <definedName name="코아공통비다" localSheetId="0">#REF!</definedName>
    <definedName name="코아공통비다">#REF!</definedName>
    <definedName name="코킹" hidden="1">'[188]2004,상노임'!$B$55</definedName>
    <definedName name="콘크리트공" localSheetId="1">#REF!</definedName>
    <definedName name="콘크리트공" localSheetId="4">#REF!</definedName>
    <definedName name="콘크리트공" localSheetId="2">#REF!</definedName>
    <definedName name="콘크리트공" localSheetId="0">#REF!</definedName>
    <definedName name="콘크리트공">#REF!</definedName>
    <definedName name="쿄" localSheetId="1" hidden="1">#REF!</definedName>
    <definedName name="쿄" localSheetId="4" hidden="1">#REF!</definedName>
    <definedName name="쿄" localSheetId="2" hidden="1">#REF!</definedName>
    <definedName name="쿄" localSheetId="0" hidden="1">#REF!</definedName>
    <definedName name="쿄" hidden="1">#REF!</definedName>
    <definedName name="크램쉘_0.29">[88]단가및재료비!$C$19</definedName>
    <definedName name="ㅌ" localSheetId="1" hidden="1">#REF!</definedName>
    <definedName name="ㅌ" localSheetId="4" hidden="1">#REF!</definedName>
    <definedName name="ㅌ" localSheetId="2" hidden="1">#REF!</definedName>
    <definedName name="ㅌ" localSheetId="0" hidden="1">#REF!</definedName>
    <definedName name="ㅌ" hidden="1">#REF!</definedName>
    <definedName name="ㅌㅇㅀ" localSheetId="4">'6월 1차분 RACK 추락방지망 물량 산출서'!ㅌㅇㅀ</definedName>
    <definedName name="ㅌㅇㅀ" localSheetId="2">'9월 3차분 RACK 추락방지망 물량 산출서'!ㅌㅇㅀ</definedName>
    <definedName name="ㅌㅇㅀ" localSheetId="0">'RACK 추락방지망 설치 계약물량'!ㅌㅇㅀ</definedName>
    <definedName name="ㅌㅇㅀ">[0]!ㅌㅇㅀ</definedName>
    <definedName name="ㅌㅊ" localSheetId="4">'6월 1차분 RACK 추락방지망 물량 산출서'!ㅌㅊ</definedName>
    <definedName name="ㅌㅊ" localSheetId="2">'9월 3차분 RACK 추락방지망 물량 산출서'!ㅌㅊ</definedName>
    <definedName name="ㅌㅊ" localSheetId="0">'RACK 추락방지망 설치 계약물량'!ㅌㅊ</definedName>
    <definedName name="ㅌㅊ">[0]!ㅌㅊ</definedName>
    <definedName name="ㅌㅊㅍ" localSheetId="4">'6월 1차분 RACK 추락방지망 물량 산출서'!ㅌㅊㅍ</definedName>
    <definedName name="ㅌㅊㅍ" localSheetId="2">'9월 3차분 RACK 추락방지망 물량 산출서'!ㅌㅊㅍ</definedName>
    <definedName name="ㅌㅊㅍ" localSheetId="0">'RACK 추락방지망 설치 계약물량'!ㅌㅊㅍ</definedName>
    <definedName name="ㅌㅊㅍ">[0]!ㅌㅊㅍ</definedName>
    <definedName name="ㅌㅊㅍㄴㅇㅀ" localSheetId="4">'6월 1차분 RACK 추락방지망 물량 산출서'!ㅌㅊㅍㄴㅇㅀ</definedName>
    <definedName name="ㅌㅊㅍㄴㅇㅀ" localSheetId="2">'9월 3차분 RACK 추락방지망 물량 산출서'!ㅌㅊㅍㄴㅇㅀ</definedName>
    <definedName name="ㅌㅊㅍㄴㅇㅀ" localSheetId="0">'RACK 추락방지망 설치 계약물량'!ㅌㅊㅍㄴㅇㅀ</definedName>
    <definedName name="ㅌㅊㅍㄴㅇㅀ">[0]!ㅌㅊㅍㄴㅇㅀ</definedName>
    <definedName name="ㅌㅊㅍㅁ" localSheetId="4">'6월 1차분 RACK 추락방지망 물량 산출서'!ㅌㅊㅍㅁ</definedName>
    <definedName name="ㅌㅊㅍㅁ" localSheetId="2">'9월 3차분 RACK 추락방지망 물량 산출서'!ㅌㅊㅍㅁ</definedName>
    <definedName name="ㅌㅊㅍㅁ" localSheetId="0">'RACK 추락방지망 설치 계약물량'!ㅌㅊㅍㅁ</definedName>
    <definedName name="ㅌㅊㅍㅁ">[0]!ㅌㅊㅍㅁ</definedName>
    <definedName name="ㅌ츈ㅇㄹ" localSheetId="4">'6월 1차분 RACK 추락방지망 물량 산출서'!ㅌ츈ㅇㄹ</definedName>
    <definedName name="ㅌ츈ㅇㄹ" localSheetId="2">'9월 3차분 RACK 추락방지망 물량 산출서'!ㅌ츈ㅇㄹ</definedName>
    <definedName name="ㅌ츈ㅇㄹ" localSheetId="0">'RACK 추락방지망 설치 계약물량'!ㅌ츈ㅇㄹ</definedName>
    <definedName name="ㅌ츈ㅇㄹ">[0]!ㅌ츈ㅇㄹ</definedName>
    <definedName name="ㅌㅍㅊㅌㅁㄴ" localSheetId="4">'6월 1차분 RACK 추락방지망 물량 산출서'!ㅌㅍㅊㅌㅁㄴ</definedName>
    <definedName name="ㅌㅍㅊㅌㅁㄴ" localSheetId="2">'9월 3차분 RACK 추락방지망 물량 산출서'!ㅌㅍㅊㅌㅁㄴ</definedName>
    <definedName name="ㅌㅍㅊㅌㅁㄴ" localSheetId="0">'RACK 추락방지망 설치 계약물량'!ㅌㅍㅊㅌㅁㄴ</definedName>
    <definedName name="ㅌㅍㅊㅌㅁㄴ">[0]!ㅌㅍㅊㅌㅁㄴ</definedName>
    <definedName name="ㅌ호" localSheetId="4">'6월 1차분 RACK 추락방지망 물량 산출서'!ㅌ호</definedName>
    <definedName name="ㅌ호" localSheetId="2">'9월 3차분 RACK 추락방지망 물량 산출서'!ㅌ호</definedName>
    <definedName name="ㅌ호" localSheetId="0">'RACK 추락방지망 설치 계약물량'!ㅌ호</definedName>
    <definedName name="ㅌ호">[0]!ㅌ호</definedName>
    <definedName name="타사공사비1" localSheetId="1" hidden="1">#REF!</definedName>
    <definedName name="타사공사비1" localSheetId="4" hidden="1">#REF!</definedName>
    <definedName name="타사공사비1" localSheetId="2" hidden="1">#REF!</definedName>
    <definedName name="타사공사비1" localSheetId="0" hidden="1">#REF!</definedName>
    <definedName name="타사공사비1" hidden="1">#REF!</definedName>
    <definedName name="타이어">[88]단가및재료비!$C$28</definedName>
    <definedName name="타일공" localSheetId="1">#REF!</definedName>
    <definedName name="타일공" localSheetId="4">#REF!</definedName>
    <definedName name="타일공" localSheetId="2">#REF!</definedName>
    <definedName name="타일공" localSheetId="0">#REF!</definedName>
    <definedName name="타일공">#REF!</definedName>
    <definedName name="태빈" localSheetId="1">#REF!</definedName>
    <definedName name="태빈" localSheetId="4">#REF!</definedName>
    <definedName name="태빈" localSheetId="2">#REF!</definedName>
    <definedName name="태빈" localSheetId="0">#REF!</definedName>
    <definedName name="태빈">#REF!</definedName>
    <definedName name="태영지급" localSheetId="4" hidden="1">{#N/A,#N/A,FALSE,"부대1"}</definedName>
    <definedName name="태영지급" localSheetId="2" hidden="1">{#N/A,#N/A,FALSE,"부대1"}</definedName>
    <definedName name="태영지급" localSheetId="0" hidden="1">{#N/A,#N/A,FALSE,"부대1"}</definedName>
    <definedName name="태영지급" hidden="1">{#N/A,#N/A,FALSE,"부대1"}</definedName>
    <definedName name="태인필" localSheetId="1" hidden="1">#REF!</definedName>
    <definedName name="태인필" localSheetId="4" hidden="1">#REF!</definedName>
    <definedName name="태인필" localSheetId="2" hidden="1">#REF!</definedName>
    <definedName name="태인필" localSheetId="0" hidden="1">#REF!</definedName>
    <definedName name="태인필" hidden="1">#REF!</definedName>
    <definedName name="터파기" localSheetId="4" hidden="1">{#N/A,#N/A,FALSE,"운반시간"}</definedName>
    <definedName name="터파기" localSheetId="2" hidden="1">{#N/A,#N/A,FALSE,"운반시간"}</definedName>
    <definedName name="터파기" localSheetId="0" hidden="1">{#N/A,#N/A,FALSE,"운반시간"}</definedName>
    <definedName name="터파기" hidden="1">{#N/A,#N/A,FALSE,"운반시간"}</definedName>
    <definedName name="템플리트모듈1" localSheetId="1">BlankMacro1</definedName>
    <definedName name="템플리트모듈1" localSheetId="4">BlankMacro1</definedName>
    <definedName name="템플리트모듈1" localSheetId="2">BlankMacro1</definedName>
    <definedName name="템플리트모듈1" localSheetId="0">BlankMacro1</definedName>
    <definedName name="템플리트모듈1">BlankMacro1</definedName>
    <definedName name="템플리트모듈2" localSheetId="1">BlankMacro1</definedName>
    <definedName name="템플리트모듈2" localSheetId="4">BlankMacro1</definedName>
    <definedName name="템플리트모듈2" localSheetId="2">BlankMacro1</definedName>
    <definedName name="템플리트모듈2" localSheetId="0">BlankMacro1</definedName>
    <definedName name="템플리트모듈2">BlankMacro1</definedName>
    <definedName name="템플리트모듈3" localSheetId="1">BlankMacro1</definedName>
    <definedName name="템플리트모듈3" localSheetId="4">BlankMacro1</definedName>
    <definedName name="템플리트모듈3" localSheetId="2">BlankMacro1</definedName>
    <definedName name="템플리트모듈3" localSheetId="0">BlankMacro1</definedName>
    <definedName name="템플리트모듈3">BlankMacro1</definedName>
    <definedName name="템플리트모듈4" localSheetId="1">BlankMacro1</definedName>
    <definedName name="템플리트모듈4" localSheetId="4">BlankMacro1</definedName>
    <definedName name="템플리트모듈4" localSheetId="2">BlankMacro1</definedName>
    <definedName name="템플리트모듈4" localSheetId="0">BlankMacro1</definedName>
    <definedName name="템플리트모듈4">BlankMacro1</definedName>
    <definedName name="템플리트모듈5" localSheetId="1">BlankMacro1</definedName>
    <definedName name="템플리트모듈5" localSheetId="4">BlankMacro1</definedName>
    <definedName name="템플리트모듈5" localSheetId="2">BlankMacro1</definedName>
    <definedName name="템플리트모듈5" localSheetId="0">BlankMacro1</definedName>
    <definedName name="템플리트모듈5">BlankMacro1</definedName>
    <definedName name="템플리트모듈6" localSheetId="1">BlankMacro1</definedName>
    <definedName name="템플리트모듈6" localSheetId="4">BlankMacro1</definedName>
    <definedName name="템플리트모듈6" localSheetId="2">BlankMacro1</definedName>
    <definedName name="템플리트모듈6" localSheetId="0">BlankMacro1</definedName>
    <definedName name="템플리트모듈6">BlankMacro1</definedName>
    <definedName name="토" localSheetId="1" hidden="1">#REF!</definedName>
    <definedName name="토" localSheetId="4" hidden="1">#REF!</definedName>
    <definedName name="토" localSheetId="2" hidden="1">#REF!</definedName>
    <definedName name="토" localSheetId="0" hidden="1">#REF!</definedName>
    <definedName name="토" hidden="1">#REF!</definedName>
    <definedName name="토공" localSheetId="4" hidden="1">{#N/A,#N/A,FALSE,"포장2"}</definedName>
    <definedName name="토공" localSheetId="2" hidden="1">{#N/A,#N/A,FALSE,"포장2"}</definedName>
    <definedName name="토공" localSheetId="0" hidden="1">{#N/A,#N/A,FALSE,"포장2"}</definedName>
    <definedName name="토공" hidden="1">{#N/A,#N/A,FALSE,"포장2"}</definedName>
    <definedName name="토공1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1" localSheetId="4" hidden="1">{#N/A,#N/A,FALSE,"포장2"}</definedName>
    <definedName name="토공11" localSheetId="2" hidden="1">{#N/A,#N/A,FALSE,"포장2"}</definedName>
    <definedName name="토공11" localSheetId="0" hidden="1">{#N/A,#N/A,FALSE,"포장2"}</definedName>
    <definedName name="토공11" hidden="1">{#N/A,#N/A,FALSE,"포장2"}</definedName>
    <definedName name="토공내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량" localSheetId="4" hidden="1">{#N/A,#N/A,FALSE,"기안지";#N/A,#N/A,FALSE,"통신지"}</definedName>
    <definedName name="토공량" localSheetId="2" hidden="1">{#N/A,#N/A,FALSE,"기안지";#N/A,#N/A,FALSE,"통신지"}</definedName>
    <definedName name="토공량" localSheetId="0" hidden="1">{#N/A,#N/A,FALSE,"기안지";#N/A,#N/A,FALSE,"통신지"}</definedName>
    <definedName name="토공량" hidden="1">{#N/A,#N/A,FALSE,"기안지";#N/A,#N/A,FALSE,"통신지"}</definedName>
    <definedName name="토공및흙막이공사비">#N/A</definedName>
    <definedName name="토공사">[189]내역서!$A$10:$I$1175</definedName>
    <definedName name="토공사현장설명서" localSheetId="1">[85]!토공사현장설명서</definedName>
    <definedName name="토공사현장설명서" localSheetId="2">[85]!토공사현장설명서</definedName>
    <definedName name="토공사현장설명서">[85]!토공사현장설명서</definedName>
    <definedName name="토목" localSheetId="1">BlankMacro1</definedName>
    <definedName name="토목" localSheetId="4">BlankMacro1</definedName>
    <definedName name="토목" localSheetId="2">BlankMacro1</definedName>
    <definedName name="토목" localSheetId="0">BlankMacro1</definedName>
    <definedName name="토목">BlankMacro1</definedName>
    <definedName name="토목견적" localSheetId="4" hidden="1">{#N/A,#N/A,FALSE,"골재소요량";#N/A,#N/A,FALSE,"골재소요량"}</definedName>
    <definedName name="토목견적" localSheetId="2" hidden="1">{#N/A,#N/A,FALSE,"골재소요량";#N/A,#N/A,FALSE,"골재소요량"}</definedName>
    <definedName name="토목견적" localSheetId="0" hidden="1">{#N/A,#N/A,FALSE,"골재소요량";#N/A,#N/A,FALSE,"골재소요량"}</definedName>
    <definedName name="토목견적" hidden="1">{#N/A,#N/A,FALSE,"골재소요량";#N/A,#N/A,FALSE,"골재소요량"}</definedName>
    <definedName name="토목공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사" localSheetId="4">{#N/A,#N/A,FALSE,"이태원철근"}</definedName>
    <definedName name="토목공사" localSheetId="2">{#N/A,#N/A,FALSE,"이태원철근"}</definedName>
    <definedName name="토목공사" localSheetId="0">{#N/A,#N/A,FALSE,"이태원철근"}</definedName>
    <definedName name="토목공사">{#N/A,#N/A,FALSE,"이태원철근"}</definedName>
    <definedName name="토목공사강릉" localSheetId="1">#REF!</definedName>
    <definedName name="토목공사강릉" localSheetId="4">#REF!</definedName>
    <definedName name="토목공사강릉" localSheetId="2">#REF!</definedName>
    <definedName name="토목공사강릉" localSheetId="0">#REF!</definedName>
    <definedName name="토목공사강릉">#REF!</definedName>
    <definedName name="토목내역" localSheetId="1">#REF!</definedName>
    <definedName name="토목내역" localSheetId="4">#REF!</definedName>
    <definedName name="토목내역" localSheetId="2">#REF!</definedName>
    <definedName name="토목내역" localSheetId="0">#REF!</definedName>
    <definedName name="토목내역">#REF!</definedName>
    <definedName name="토목설계" localSheetId="4" hidden="1">{#N/A,#N/A,FALSE,"골재소요량";#N/A,#N/A,FALSE,"골재소요량"}</definedName>
    <definedName name="토목설계" localSheetId="2" hidden="1">{#N/A,#N/A,FALSE,"골재소요량";#N/A,#N/A,FALSE,"골재소요량"}</definedName>
    <definedName name="토목설계" localSheetId="0" hidden="1">{#N/A,#N/A,FALSE,"골재소요량";#N/A,#N/A,FALSE,"골재소요량"}</definedName>
    <definedName name="토목설계" hidden="1">{#N/A,#N/A,FALSE,"골재소요량";#N/A,#N/A,FALSE,"골재소요량"}</definedName>
    <definedName name="토목실견적" localSheetId="4">{#N/A,#N/A,FALSE,"이태원철근"}</definedName>
    <definedName name="토목실견적" localSheetId="2">{#N/A,#N/A,FALSE,"이태원철근"}</definedName>
    <definedName name="토목실견적" localSheetId="0">{#N/A,#N/A,FALSE,"이태원철근"}</definedName>
    <definedName name="토목실견적">{#N/A,#N/A,FALSE,"이태원철근"}</definedName>
    <definedName name="토목실행" localSheetId="4" hidden="1">{#N/A,#N/A,FALSE,"골재소요량";#N/A,#N/A,FALSE,"골재소요량"}</definedName>
    <definedName name="토목실행" localSheetId="2" hidden="1">{#N/A,#N/A,FALSE,"골재소요량";#N/A,#N/A,FALSE,"골재소요량"}</definedName>
    <definedName name="토목실행" localSheetId="0" hidden="1">{#N/A,#N/A,FALSE,"골재소요량";#N/A,#N/A,FALSE,"골재소요량"}</definedName>
    <definedName name="토목실행" hidden="1">{#N/A,#N/A,FALSE,"골재소요량";#N/A,#N/A,FALSE,"골재소요량"}</definedName>
    <definedName name="통2" localSheetId="1">#REF!</definedName>
    <definedName name="통2" localSheetId="4">#REF!</definedName>
    <definedName name="통2" localSheetId="2">#REF!</definedName>
    <definedName name="통2" localSheetId="0">#REF!</definedName>
    <definedName name="통2">#REF!</definedName>
    <definedName name="통신관련산업기사">[190]시중노임단가!$B$12</definedName>
    <definedName name="통신기사1급" localSheetId="1">#REF!</definedName>
    <definedName name="통신기사1급" localSheetId="4">#REF!</definedName>
    <definedName name="통신기사1급" localSheetId="2">#REF!</definedName>
    <definedName name="통신기사1급" localSheetId="0">#REF!</definedName>
    <definedName name="통신기사1급">#REF!</definedName>
    <definedName name="통신기사2급" localSheetId="1">#REF!</definedName>
    <definedName name="통신기사2급" localSheetId="4">#REF!</definedName>
    <definedName name="통신기사2급" localSheetId="2">#REF!</definedName>
    <definedName name="통신기사2급" localSheetId="0">#REF!</definedName>
    <definedName name="통신기사2급">#REF!</definedName>
    <definedName name="통신내선공" localSheetId="1">#REF!</definedName>
    <definedName name="통신내선공" localSheetId="4">#REF!</definedName>
    <definedName name="통신내선공" localSheetId="2">#REF!</definedName>
    <definedName name="통신내선공" localSheetId="0">#REF!</definedName>
    <definedName name="통신내선공">#REF!</definedName>
    <definedName name="통신산업기사" localSheetId="1">#REF!</definedName>
    <definedName name="통신산업기사" localSheetId="4">#REF!</definedName>
    <definedName name="통신산업기사" localSheetId="2">#REF!</definedName>
    <definedName name="통신산업기사" localSheetId="0">#REF!</definedName>
    <definedName name="통신산업기사">#REF!</definedName>
    <definedName name="통신설비공" localSheetId="1">#REF!</definedName>
    <definedName name="통신설비공" localSheetId="4">#REF!</definedName>
    <definedName name="통신설비공" localSheetId="2">#REF!</definedName>
    <definedName name="통신설비공" localSheetId="0">#REF!</definedName>
    <definedName name="통신설비공">#REF!</definedName>
    <definedName name="통신외선공" localSheetId="1">#REF!</definedName>
    <definedName name="통신외선공" localSheetId="4">#REF!</definedName>
    <definedName name="통신외선공" localSheetId="2">#REF!</definedName>
    <definedName name="통신외선공" localSheetId="0">#REF!</definedName>
    <definedName name="통신외선공">#REF!</definedName>
    <definedName name="통신일위목록" localSheetId="1">#REF!</definedName>
    <definedName name="통신일위목록" localSheetId="4">#REF!</definedName>
    <definedName name="통신일위목록" localSheetId="2">#REF!</definedName>
    <definedName name="통신일위목록" localSheetId="0">#REF!</definedName>
    <definedName name="통신일위목록">#REF!</definedName>
    <definedName name="통신케이블공" localSheetId="1">#REF!</definedName>
    <definedName name="통신케이블공" localSheetId="4">#REF!</definedName>
    <definedName name="통신케이블공" localSheetId="2">#REF!</definedName>
    <definedName name="통신케이블공" localSheetId="0">#REF!</definedName>
    <definedName name="통신케이블공">#REF!</definedName>
    <definedName name="통신케이블전공" localSheetId="1">#REF!</definedName>
    <definedName name="통신케이블전공" localSheetId="4">#REF!</definedName>
    <definedName name="통신케이블전공" localSheetId="2">#REF!</definedName>
    <definedName name="통신케이블전공" localSheetId="0">#REF!</definedName>
    <definedName name="통신케이블전공">#REF!</definedName>
    <definedName name="통합사무실Data" localSheetId="1">#REF!</definedName>
    <definedName name="통합사무실Data" localSheetId="4">#REF!</definedName>
    <definedName name="통합사무실Data" localSheetId="2">#REF!</definedName>
    <definedName name="통합사무실Data" localSheetId="0">#REF!</definedName>
    <definedName name="통합사무실Data">#REF!</definedName>
    <definedName name="투" localSheetId="1" hidden="1">#REF!</definedName>
    <definedName name="투" localSheetId="4" hidden="1">#REF!</definedName>
    <definedName name="투" localSheetId="2" hidden="1">#REF!</definedName>
    <definedName name="투" localSheetId="0" hidden="1">#REF!</definedName>
    <definedName name="투" hidden="1">#REF!</definedName>
    <definedName name="투3" localSheetId="4" hidden="1">{#N/A,#N/A,FALSE,"배수2"}</definedName>
    <definedName name="투3" localSheetId="2" hidden="1">{#N/A,#N/A,FALSE,"배수2"}</definedName>
    <definedName name="투3" localSheetId="0" hidden="1">{#N/A,#N/A,FALSE,"배수2"}</definedName>
    <definedName name="투3" hidden="1">{#N/A,#N/A,FALSE,"배수2"}</definedName>
    <definedName name="투찰표" localSheetId="4" hidden="1">{#N/A,#N/A,FALSE,"부대1"}</definedName>
    <definedName name="투찰표" localSheetId="2" hidden="1">{#N/A,#N/A,FALSE,"부대1"}</definedName>
    <definedName name="투찰표" localSheetId="0" hidden="1">{#N/A,#N/A,FALSE,"부대1"}</definedName>
    <definedName name="투찰표" hidden="1">{#N/A,#N/A,FALSE,"부대1"}</definedName>
    <definedName name="특고압케이블전공" localSheetId="1">#REF!</definedName>
    <definedName name="특고압케이블전공" localSheetId="4">#REF!</definedName>
    <definedName name="특고압케이블전공" localSheetId="2">#REF!</definedName>
    <definedName name="특고압케이블전공" localSheetId="0">#REF!</definedName>
    <definedName name="특고압케이블전공">#REF!</definedName>
    <definedName name="특급">[66]sw1!$I$4,[66]sw1!$I$22,[66]sw1!$I$40,[66]sw1!$I$58,[66]sw1!$I$76,[66]sw1!$I$94</definedName>
    <definedName name="특급기술자" localSheetId="1">#REF!,#REF!,#REF!,#REF!,#REF!,#REF!</definedName>
    <definedName name="특급기술자" localSheetId="4">#REF!,#REF!,#REF!,#REF!,#REF!,#REF!</definedName>
    <definedName name="특급기술자" localSheetId="2">#REF!,#REF!,#REF!,#REF!,#REF!,#REF!</definedName>
    <definedName name="특급기술자" localSheetId="0">#REF!,#REF!,#REF!,#REF!,#REF!,#REF!</definedName>
    <definedName name="특급기술자">#REF!,#REF!,#REF!,#REF!,#REF!,#REF!</definedName>
    <definedName name="특급자" localSheetId="1">#REF!,#REF!,#REF!,#REF!,#REF!,#REF!</definedName>
    <definedName name="특급자" localSheetId="4">#REF!,#REF!,#REF!,#REF!,#REF!,#REF!</definedName>
    <definedName name="특급자" localSheetId="2">#REF!,#REF!,#REF!,#REF!,#REF!,#REF!</definedName>
    <definedName name="특급자" localSheetId="0">#REF!,#REF!,#REF!,#REF!,#REF!,#REF!</definedName>
    <definedName name="특급자">#REF!,#REF!,#REF!,#REF!,#REF!,#REF!</definedName>
    <definedName name="특별인부" localSheetId="1">#REF!</definedName>
    <definedName name="특별인부" localSheetId="4">#REF!</definedName>
    <definedName name="특별인부" localSheetId="2">#REF!</definedName>
    <definedName name="특별인부" localSheetId="0">#REF!</definedName>
    <definedName name="특별인부">#REF!</definedName>
    <definedName name="특수및기타건설공사" localSheetId="1">#REF!</definedName>
    <definedName name="특수및기타건설공사" localSheetId="4">#REF!</definedName>
    <definedName name="특수및기타건설공사" localSheetId="2">#REF!</definedName>
    <definedName name="특수및기타건설공사" localSheetId="0">#REF!</definedName>
    <definedName name="특수및기타건설공사">#REF!</definedName>
    <definedName name="특케" localSheetId="1">#REF!</definedName>
    <definedName name="특케" localSheetId="4">#REF!</definedName>
    <definedName name="특케" localSheetId="2">#REF!</definedName>
    <definedName name="특케" localSheetId="0">#REF!</definedName>
    <definedName name="특케">#REF!</definedName>
    <definedName name="튿기사항" localSheetId="1">#REF!</definedName>
    <definedName name="튿기사항" localSheetId="4">#REF!</definedName>
    <definedName name="튿기사항" localSheetId="2">#REF!</definedName>
    <definedName name="튿기사항" localSheetId="0">#REF!</definedName>
    <definedName name="튿기사항">#REF!</definedName>
    <definedName name="티스_0.4">[88]단가및재료비!$C$7</definedName>
    <definedName name="티스_0.7">[88]단가및재료비!$C$8</definedName>
    <definedName name="티스_1.0">[88]단가및재료비!$C$9</definedName>
    <definedName name="ㅍ" localSheetId="4">'6월 1차분 RACK 추락방지망 물량 산출서'!ㅍ</definedName>
    <definedName name="ㅍ" localSheetId="2">'9월 3차분 RACK 추락방지망 물량 산출서'!ㅍ</definedName>
    <definedName name="ㅍ" localSheetId="0">'RACK 추락방지망 설치 계약물량'!ㅍ</definedName>
    <definedName name="ㅍ">[0]!ㅍ</definedName>
    <definedName name="ㅍ츄" localSheetId="4" hidden="1">{#N/A,#N/A,FALSE,"골재소요량";#N/A,#N/A,FALSE,"골재소요량"}</definedName>
    <definedName name="ㅍ츄" localSheetId="2" hidden="1">{#N/A,#N/A,FALSE,"골재소요량";#N/A,#N/A,FALSE,"골재소요량"}</definedName>
    <definedName name="ㅍ츄" localSheetId="0" hidden="1">{#N/A,#N/A,FALSE,"골재소요량";#N/A,#N/A,FALSE,"골재소요량"}</definedName>
    <definedName name="ㅍ츄" hidden="1">{#N/A,#N/A,FALSE,"골재소요량";#N/A,#N/A,FALSE,"골재소요량"}</definedName>
    <definedName name="ㅍㅌㅊㅎ" localSheetId="4">'6월 1차분 RACK 추락방지망 물량 산출서'!ㅍㅌㅊㅎ</definedName>
    <definedName name="ㅍㅌㅊㅎ" localSheetId="2">'9월 3차분 RACK 추락방지망 물량 산출서'!ㅍㅌㅊㅎ</definedName>
    <definedName name="ㅍㅌㅊㅎ" localSheetId="0">'RACK 추락방지망 설치 계약물량'!ㅍㅌㅊㅎ</definedName>
    <definedName name="ㅍㅌㅊㅎ">[0]!ㅍㅌㅊㅎ</definedName>
    <definedName name="ㅍㅎㅈㄷㅂ" localSheetId="4" hidden="1">{#N/A,#N/A,FALSE,"조골재"}</definedName>
    <definedName name="ㅍㅎㅈㄷㅂ" localSheetId="2" hidden="1">{#N/A,#N/A,FALSE,"조골재"}</definedName>
    <definedName name="ㅍㅎㅈㄷㅂ" localSheetId="0" hidden="1">{#N/A,#N/A,FALSE,"조골재"}</definedName>
    <definedName name="ㅍㅎㅈㄷㅂ" hidden="1">{#N/A,#N/A,FALSE,"조골재"}</definedName>
    <definedName name="ㅍㅜ" localSheetId="4" hidden="1">{#N/A,#N/A,FALSE,"운반시간"}</definedName>
    <definedName name="ㅍㅜ" localSheetId="2" hidden="1">{#N/A,#N/A,FALSE,"운반시간"}</definedName>
    <definedName name="ㅍㅜ" localSheetId="0" hidden="1">{#N/A,#N/A,FALSE,"운반시간"}</definedName>
    <definedName name="ㅍㅜ" hidden="1">{#N/A,#N/A,FALSE,"운반시간"}</definedName>
    <definedName name="판" localSheetId="1">#REF!</definedName>
    <definedName name="판" localSheetId="4">#REF!</definedName>
    <definedName name="판" localSheetId="2">#REF!</definedName>
    <definedName name="판" localSheetId="0">#REF!</definedName>
    <definedName name="판">#REF!</definedName>
    <definedName name="판관비">#N/A</definedName>
    <definedName name="판넬">'[1]방배동내역(리라)'!$A$6:$Q$955</definedName>
    <definedName name="팔" localSheetId="1" hidden="1">#REF!</definedName>
    <definedName name="팔" localSheetId="4" hidden="1">#REF!</definedName>
    <definedName name="팔" localSheetId="2" hidden="1">#REF!</definedName>
    <definedName name="팔" localSheetId="0" hidden="1">#REF!</definedName>
    <definedName name="팔" hidden="1">#REF!</definedName>
    <definedName name="평단가" localSheetId="1">#REF!</definedName>
    <definedName name="평단가" localSheetId="4">#REF!</definedName>
    <definedName name="평단가" localSheetId="2">#REF!</definedName>
    <definedName name="평단가" localSheetId="0">#REF!</definedName>
    <definedName name="평단가">#REF!</definedName>
    <definedName name="평당단가" localSheetId="1" hidden="1">[127]인사자료총집계!#REF!</definedName>
    <definedName name="평당단가" localSheetId="4" hidden="1">[127]인사자료총집계!#REF!</definedName>
    <definedName name="평당단가" localSheetId="2" hidden="1">[127]인사자료총집계!#REF!</definedName>
    <definedName name="평당단가" localSheetId="0" hidden="1">[127]인사자료총집계!#REF!</definedName>
    <definedName name="평당단가" hidden="1">[127]인사자료총집계!#REF!</definedName>
    <definedName name="평형_48세대">#N/A</definedName>
    <definedName name="포장공" localSheetId="1">#REF!</definedName>
    <definedName name="포장공" localSheetId="4">#REF!</definedName>
    <definedName name="포장공" localSheetId="2">#REF!</definedName>
    <definedName name="포장공" localSheetId="0">#REF!</definedName>
    <definedName name="포장공">#REF!</definedName>
    <definedName name="포장공사" localSheetId="1">#REF!</definedName>
    <definedName name="포장공사" localSheetId="4">#REF!</definedName>
    <definedName name="포장공사" localSheetId="2">#REF!</definedName>
    <definedName name="포장공사" localSheetId="0">#REF!</definedName>
    <definedName name="포장공사">#REF!</definedName>
    <definedName name="표">#N/A</definedName>
    <definedName name="표2" localSheetId="1" hidden="1">'[191]#REF'!#REF!</definedName>
    <definedName name="표2" localSheetId="4" hidden="1">'[191]#REF'!#REF!</definedName>
    <definedName name="표2" localSheetId="2" hidden="1">'[191]#REF'!#REF!</definedName>
    <definedName name="표2" localSheetId="0" hidden="1">'[191]#REF'!#REF!</definedName>
    <definedName name="표2" hidden="1">'[191]#REF'!#REF!</definedName>
    <definedName name="표제2" localSheetId="1">#REF!</definedName>
    <definedName name="표제2" localSheetId="4">#REF!</definedName>
    <definedName name="표제2" localSheetId="2">#REF!</definedName>
    <definedName name="표제2" localSheetId="0">#REF!</definedName>
    <definedName name="표제2">#REF!</definedName>
    <definedName name="표준명" localSheetId="1">#REF!</definedName>
    <definedName name="표준명" localSheetId="4">#REF!</definedName>
    <definedName name="표준명" localSheetId="2">#REF!</definedName>
    <definedName name="표준명" localSheetId="0">#REF!</definedName>
    <definedName name="표준명">#REF!</definedName>
    <definedName name="표준번호" localSheetId="1">#REF!</definedName>
    <definedName name="표준번호" localSheetId="4">#REF!</definedName>
    <definedName name="표준번호" localSheetId="2">#REF!</definedName>
    <definedName name="표준번호" localSheetId="0">#REF!</definedName>
    <definedName name="표준번호">#REF!</definedName>
    <definedName name="표지" localSheetId="1" hidden="1">[192]간접경상비!#REF!</definedName>
    <definedName name="표지" localSheetId="4" hidden="1">[192]간접경상비!#REF!</definedName>
    <definedName name="표지" localSheetId="2" hidden="1">[192]간접경상비!#REF!</definedName>
    <definedName name="표지" localSheetId="0" hidden="1">[192]간접경상비!#REF!</definedName>
    <definedName name="표지" hidden="1">[192]간접경상비!#REF!</definedName>
    <definedName name="표지2" localSheetId="1">#REF!</definedName>
    <definedName name="표지2" localSheetId="4">#REF!</definedName>
    <definedName name="표지2" localSheetId="2">#REF!</definedName>
    <definedName name="표지2" localSheetId="0">#REF!</definedName>
    <definedName name="표지2">#REF!</definedName>
    <definedName name="표토" localSheetId="1">#REF!</definedName>
    <definedName name="표토" localSheetId="4">#REF!</definedName>
    <definedName name="표토" localSheetId="2">#REF!</definedName>
    <definedName name="표토" localSheetId="0">#REF!</definedName>
    <definedName name="표토">#REF!</definedName>
    <definedName name="풀박스" localSheetId="1">[160]전기단가조사서!#REF!</definedName>
    <definedName name="풀박스" localSheetId="4">[160]전기단가조사서!#REF!</definedName>
    <definedName name="풀박스" localSheetId="2">[160]전기단가조사서!#REF!</definedName>
    <definedName name="풀박스" localSheetId="0">[160]전기단가조사서!#REF!</definedName>
    <definedName name="풀박스">[160]전기단가조사서!#REF!</definedName>
    <definedName name="품목">[152]임대견적서!$O$8:$O$22</definedName>
    <definedName name="품목분류">[193]단가표!$C$7:$C$56</definedName>
    <definedName name="품셈공종">[194]품셈TABLE!$C$2:$C$50</definedName>
    <definedName name="품셈단가">[194]품셈TABLE!$D$2:$D$50</definedName>
    <definedName name="품셈단가표" localSheetId="1">#REF!</definedName>
    <definedName name="품셈단가표" localSheetId="4">#REF!</definedName>
    <definedName name="품셈단가표" localSheetId="2">#REF!</definedName>
    <definedName name="품셈단가표" localSheetId="0">#REF!</definedName>
    <definedName name="품셈단가표">#REF!</definedName>
    <definedName name="품의서AB" localSheetId="1">#REF!</definedName>
    <definedName name="품의서AB" localSheetId="4">#REF!</definedName>
    <definedName name="품의서AB" localSheetId="2">#REF!</definedName>
    <definedName name="품의서AB" localSheetId="0">#REF!</definedName>
    <definedName name="품의서AB">#REF!</definedName>
    <definedName name="풍납동" localSheetId="1">#REF!</definedName>
    <definedName name="풍납동" localSheetId="4">#REF!</definedName>
    <definedName name="풍납동" localSheetId="2">#REF!</definedName>
    <definedName name="풍납동" localSheetId="0">#REF!</definedName>
    <definedName name="풍납동">#REF!</definedName>
    <definedName name="풍납동아파트" localSheetId="1">#REF!</definedName>
    <definedName name="풍납동아파트" localSheetId="4">#REF!</definedName>
    <definedName name="풍납동아파트" localSheetId="2">#REF!</definedName>
    <definedName name="풍납동아파트" localSheetId="0">#REF!</definedName>
    <definedName name="풍납동아파트">#REF!</definedName>
    <definedName name="퓨" localSheetId="4" hidden="1">{#N/A,#N/A,FALSE,"단가표지"}</definedName>
    <definedName name="퓨" localSheetId="2" hidden="1">{#N/A,#N/A,FALSE,"단가표지"}</definedName>
    <definedName name="퓨" localSheetId="0" hidden="1">{#N/A,#N/A,FALSE,"단가표지"}</definedName>
    <definedName name="퓨" hidden="1">{#N/A,#N/A,FALSE,"단가표지"}</definedName>
    <definedName name="퓨ㅜ" localSheetId="4">'6월 1차분 RACK 추락방지망 물량 산출서'!퓨ㅜ</definedName>
    <definedName name="퓨ㅜ" localSheetId="2">'9월 3차분 RACK 추락방지망 물량 산출서'!퓨ㅜ</definedName>
    <definedName name="퓨ㅜ" localSheetId="0">'RACK 추락방지망 설치 계약물량'!퓨ㅜ</definedName>
    <definedName name="퓨ㅜ">[0]!퓨ㅜ</definedName>
    <definedName name="퓨ㅜㄴㄱㅀ" localSheetId="4">'6월 1차분 RACK 추락방지망 물량 산출서'!퓨ㅜㄴㄱㅀ</definedName>
    <definedName name="퓨ㅜㄴㄱㅀ" localSheetId="2">'9월 3차분 RACK 추락방지망 물량 산출서'!퓨ㅜㄴㄱㅀ</definedName>
    <definedName name="퓨ㅜㄴㄱㅀ" localSheetId="0">'RACK 추락방지망 설치 계약물량'!퓨ㅜㄴㄱㅀ</definedName>
    <definedName name="퓨ㅜㄴㄱㅀ">[0]!퓨ㅜㄴㄱㅀ</definedName>
    <definedName name="퓨ㅜㄴㄹ후" localSheetId="4">'6월 1차분 RACK 추락방지망 물량 산출서'!퓨ㅜㄴㄹ후</definedName>
    <definedName name="퓨ㅜㄴㄹ후" localSheetId="2">'9월 3차분 RACK 추락방지망 물량 산출서'!퓨ㅜㄴㄹ후</definedName>
    <definedName name="퓨ㅜㄴㄹ후" localSheetId="0">'RACK 추락방지망 설치 계약물량'!퓨ㅜㄴㄹ후</definedName>
    <definedName name="퓨ㅜㄴㄹ후">[0]!퓨ㅜㄴㄹ후</definedName>
    <definedName name="퓨ㅜㅌㅋ" localSheetId="4">'6월 1차분 RACK 추락방지망 물량 산출서'!퓨ㅜㅌㅋ</definedName>
    <definedName name="퓨ㅜㅌㅋ" localSheetId="2">'9월 3차분 RACK 추락방지망 물량 산출서'!퓨ㅜㅌㅋ</definedName>
    <definedName name="퓨ㅜㅌㅋ" localSheetId="0">'RACK 추락방지망 설치 계약물량'!퓨ㅜㅌㅋ</definedName>
    <definedName name="퓨ㅜㅌㅋ">[0]!퓨ㅜㅌㅋ</definedName>
    <definedName name="퓨ㅜㅡ" localSheetId="4" hidden="1">{#N/A,#N/A,FALSE,"혼합골재"}</definedName>
    <definedName name="퓨ㅜㅡ" localSheetId="2" hidden="1">{#N/A,#N/A,FALSE,"혼합골재"}</definedName>
    <definedName name="퓨ㅜㅡ" localSheetId="0" hidden="1">{#N/A,#N/A,FALSE,"혼합골재"}</definedName>
    <definedName name="퓨ㅜㅡ" hidden="1">{#N/A,#N/A,FALSE,"혼합골재"}</definedName>
    <definedName name="프ㅠㅜㄹ오" localSheetId="4" hidden="1">{#N/A,#N/A,FALSE,"혼합골재"}</definedName>
    <definedName name="프ㅠㅜㄹ오" localSheetId="2" hidden="1">{#N/A,#N/A,FALSE,"혼합골재"}</definedName>
    <definedName name="프ㅠㅜㄹ오" localSheetId="0" hidden="1">{#N/A,#N/A,FALSE,"혼합골재"}</definedName>
    <definedName name="프ㅠㅜㄹ오" hidden="1">{#N/A,#N/A,FALSE,"혼합골재"}</definedName>
    <definedName name="플" localSheetId="4">'6월 1차분 RACK 추락방지망 물량 산출서'!플</definedName>
    <definedName name="플" localSheetId="2">'9월 3차분 RACK 추락방지망 물량 산출서'!플</definedName>
    <definedName name="플" localSheetId="0">'RACK 추락방지망 설치 계약물량'!플</definedName>
    <definedName name="플">[0]!플</definedName>
    <definedName name="플라타너스B8">[80]데이타!$E$552</definedName>
    <definedName name="플랜" localSheetId="1">#REF!</definedName>
    <definedName name="플랜" localSheetId="4">#REF!</definedName>
    <definedName name="플랜" localSheetId="2">#REF!</definedName>
    <definedName name="플랜" localSheetId="0">#REF!</definedName>
    <definedName name="플랜">#REF!</definedName>
    <definedName name="플랜트" localSheetId="1">#REF!</definedName>
    <definedName name="플랜트" localSheetId="4">#REF!</definedName>
    <definedName name="플랜트" localSheetId="2">#REF!</definedName>
    <definedName name="플랜트" localSheetId="0">#REF!</definedName>
    <definedName name="플랜트">#REF!</definedName>
    <definedName name="플랜트전공" localSheetId="1">#REF!</definedName>
    <definedName name="플랜트전공" localSheetId="4">#REF!</definedName>
    <definedName name="플랜트전공" localSheetId="2">#REF!</definedName>
    <definedName name="플랜트전공" localSheetId="0">#REF!</definedName>
    <definedName name="플랜트전공">#REF!</definedName>
    <definedName name="플트국내" localSheetId="1">[195]국내!#REF!</definedName>
    <definedName name="플트국내" localSheetId="4">[195]국내!#REF!</definedName>
    <definedName name="플트국내" localSheetId="2">[195]국내!#REF!</definedName>
    <definedName name="플트국내" localSheetId="0">[195]국내!#REF!</definedName>
    <definedName name="플트국내">[195]국내!#REF!</definedName>
    <definedName name="피디" localSheetId="1">#REF!</definedName>
    <definedName name="피디" localSheetId="4">#REF!</definedName>
    <definedName name="피디" localSheetId="2">#REF!</definedName>
    <definedName name="피디" localSheetId="0">#REF!</definedName>
    <definedName name="피디">#REF!</definedName>
    <definedName name="피로티" localSheetId="4">{#N/A,#N/A,FALSE,"이태원철근"}</definedName>
    <definedName name="피로티" localSheetId="2">{#N/A,#N/A,FALSE,"이태원철근"}</definedName>
    <definedName name="피로티" localSheetId="0">{#N/A,#N/A,FALSE,"이태원철근"}</definedName>
    <definedName name="피로티">{#N/A,#N/A,FALSE,"이태원철근"}</definedName>
    <definedName name="피로티1" localSheetId="4">{#N/A,#N/A,FALSE,"이태원철근"}</definedName>
    <definedName name="피로티1" localSheetId="2">{#N/A,#N/A,FALSE,"이태원철근"}</definedName>
    <definedName name="피로티1" localSheetId="0">{#N/A,#N/A,FALSE,"이태원철근"}</definedName>
    <definedName name="피로티1">{#N/A,#N/A,FALSE,"이태원철근"}</definedName>
    <definedName name="피시">'[1]방배동내역(리라)'!$A$2:$IV$5</definedName>
    <definedName name="ㅎ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314" localSheetId="1">#REF!</definedName>
    <definedName name="ㅎ314" localSheetId="4">#REF!</definedName>
    <definedName name="ㅎ314" localSheetId="2">#REF!</definedName>
    <definedName name="ㅎ314" localSheetId="0">#REF!</definedName>
    <definedName name="ㅎ314">#REF!</definedName>
    <definedName name="ㅎ384" localSheetId="1">#REF!</definedName>
    <definedName name="ㅎ384" localSheetId="4">#REF!</definedName>
    <definedName name="ㅎ384" localSheetId="2">#REF!</definedName>
    <definedName name="ㅎ384" localSheetId="0">#REF!</definedName>
    <definedName name="ㅎ384">#REF!</definedName>
    <definedName name="ㅎㄱㄴㅇ" localSheetId="4">'6월 1차분 RACK 추락방지망 물량 산출서'!ㅎㄱㄴㅇ</definedName>
    <definedName name="ㅎㄱㄴㅇ" localSheetId="2">'9월 3차분 RACK 추락방지망 물량 산출서'!ㅎㄱㄴㅇ</definedName>
    <definedName name="ㅎㄱㄴㅇ" localSheetId="0">'RACK 추락방지망 설치 계약물량'!ㅎㄱㄴㅇ</definedName>
    <definedName name="ㅎㄱㄴㅇ">[0]!ㅎㄱㄴㅇ</definedName>
    <definedName name="ㅎㄴㅇ" localSheetId="4" hidden="1">{#N/A,#N/A,FALSE,"골재소요량";#N/A,#N/A,FALSE,"골재소요량"}</definedName>
    <definedName name="ㅎㄴㅇ" localSheetId="2" hidden="1">{#N/A,#N/A,FALSE,"골재소요량";#N/A,#N/A,FALSE,"골재소요량"}</definedName>
    <definedName name="ㅎㄴㅇ" localSheetId="0" hidden="1">{#N/A,#N/A,FALSE,"골재소요량";#N/A,#N/A,FALSE,"골재소요량"}</definedName>
    <definedName name="ㅎㄴㅇ" hidden="1">{#N/A,#N/A,FALSE,"골재소요량";#N/A,#N/A,FALSE,"골재소요량"}</definedName>
    <definedName name="ㅎㄹㅇ" localSheetId="4" hidden="1">{#N/A,#N/A,FALSE,"2~8번"}</definedName>
    <definedName name="ㅎㄹㅇ" localSheetId="2" hidden="1">{#N/A,#N/A,FALSE,"2~8번"}</definedName>
    <definedName name="ㅎㄹㅇ" localSheetId="0" hidden="1">{#N/A,#N/A,FALSE,"2~8번"}</definedName>
    <definedName name="ㅎㄹㅇ" hidden="1">{#N/A,#N/A,FALSE,"2~8번"}</definedName>
    <definedName name="ㅎㄹ오" localSheetId="4" hidden="1">{#N/A,#N/A,FALSE,"단가표지"}</definedName>
    <definedName name="ㅎㄹ오" localSheetId="2" hidden="1">{#N/A,#N/A,FALSE,"단가표지"}</definedName>
    <definedName name="ㅎㄹ오" localSheetId="0" hidden="1">{#N/A,#N/A,FALSE,"단가표지"}</definedName>
    <definedName name="ㅎㄹ오" hidden="1">{#N/A,#N/A,FALSE,"단가표지"}</definedName>
    <definedName name="ㅎㄹ오하ㅓ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하ㅓ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하ㅓ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하ㅓ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ㅓ" localSheetId="4" hidden="1">{#N/A,#N/A,FALSE,"구조2"}</definedName>
    <definedName name="ㅎㄹ오ㅓ" localSheetId="2" hidden="1">{#N/A,#N/A,FALSE,"구조2"}</definedName>
    <definedName name="ㅎㄹ오ㅓ" localSheetId="0" hidden="1">{#N/A,#N/A,FALSE,"구조2"}</definedName>
    <definedName name="ㅎㄹ오ㅓ" hidden="1">{#N/A,#N/A,FALSE,"구조2"}</definedName>
    <definedName name="ㅎㄹㅗ" localSheetId="4" hidden="1">{#N/A,#N/A,FALSE,"기안지";#N/A,#N/A,FALSE,"통신지"}</definedName>
    <definedName name="ㅎㄹㅗ" localSheetId="2" hidden="1">{#N/A,#N/A,FALSE,"기안지";#N/A,#N/A,FALSE,"통신지"}</definedName>
    <definedName name="ㅎㄹㅗ" localSheetId="0" hidden="1">{#N/A,#N/A,FALSE,"기안지";#N/A,#N/A,FALSE,"통신지"}</definedName>
    <definedName name="ㅎㄹㅗ" hidden="1">{#N/A,#N/A,FALSE,"기안지";#N/A,#N/A,FALSE,"통신지"}</definedName>
    <definedName name="ㅎ러ㅜㅡ" localSheetId="4">'6월 1차분 RACK 추락방지망 물량 산출서'!ㅎ러ㅜㅡ</definedName>
    <definedName name="ㅎ러ㅜㅡ" localSheetId="2">'9월 3차분 RACK 추락방지망 물량 산출서'!ㅎ러ㅜㅡ</definedName>
    <definedName name="ㅎ러ㅜㅡ" localSheetId="0">'RACK 추락방지망 설치 계약물량'!ㅎ러ㅜㅡ</definedName>
    <definedName name="ㅎ러ㅜㅡ">[0]!ㅎ러ㅜㅡ</definedName>
    <definedName name="ㅎ러ㅠㅍ" localSheetId="4">'6월 1차분 RACK 추락방지망 물량 산출서'!ㅎ러ㅠㅍ</definedName>
    <definedName name="ㅎ러ㅠㅍ" localSheetId="2">'9월 3차분 RACK 추락방지망 물량 산출서'!ㅎ러ㅠㅍ</definedName>
    <definedName name="ㅎ러ㅠㅍ" localSheetId="0">'RACK 추락방지망 설치 계약물량'!ㅎ러ㅠㅍ</definedName>
    <definedName name="ㅎ러ㅠㅍ">[0]!ㅎ러ㅠㅍ</definedName>
    <definedName name="ㅎ로ㅓㅎ" localSheetId="4">'6월 1차분 RACK 추락방지망 물량 산출서'!ㅎ로ㅓㅎ</definedName>
    <definedName name="ㅎ로ㅓㅎ" localSheetId="2">'9월 3차분 RACK 추락방지망 물량 산출서'!ㅎ로ㅓㅎ</definedName>
    <definedName name="ㅎ로ㅓㅎ" localSheetId="0">'RACK 추락방지망 설치 계약물량'!ㅎ로ㅓㅎ</definedName>
    <definedName name="ㅎ로ㅓㅎ">[0]!ㅎ로ㅓㅎ</definedName>
    <definedName name="ㅎㅇㄴㄱㅎㄴㅁㄳㅎ" localSheetId="1">BlankMacro1</definedName>
    <definedName name="ㅎㅇㄴㄱㅎㄴㅁㄳㅎ" localSheetId="4">BlankMacro1</definedName>
    <definedName name="ㅎㅇㄴㄱㅎㄴㅁㄳㅎ" localSheetId="2">BlankMacro1</definedName>
    <definedName name="ㅎㅇㄴㄱㅎㄴㅁㄳㅎ" localSheetId="0">BlankMacro1</definedName>
    <definedName name="ㅎㅇㄴㄱㅎㄴㅁㄳㅎ">BlankMacro1</definedName>
    <definedName name="ㅎㅇㄹ" localSheetId="4" hidden="1">{#N/A,#N/A,FALSE,"골재소요량";#N/A,#N/A,FALSE,"골재소요량"}</definedName>
    <definedName name="ㅎㅇㄹ" localSheetId="2" hidden="1">{#N/A,#N/A,FALSE,"골재소요량";#N/A,#N/A,FALSE,"골재소요량"}</definedName>
    <definedName name="ㅎㅇㄹ" localSheetId="0" hidden="1">{#N/A,#N/A,FALSE,"골재소요량";#N/A,#N/A,FALSE,"골재소요량"}</definedName>
    <definedName name="ㅎㅇㄹ" hidden="1">{#N/A,#N/A,FALSE,"골재소요량";#N/A,#N/A,FALSE,"골재소요량"}</definedName>
    <definedName name="ㅎㅇ롫" localSheetId="4" hidden="1">{#N/A,#N/A,FALSE,"운반시간"}</definedName>
    <definedName name="ㅎㅇ롫" localSheetId="2" hidden="1">{#N/A,#N/A,FALSE,"운반시간"}</definedName>
    <definedName name="ㅎㅇ롫" localSheetId="0" hidden="1">{#N/A,#N/A,FALSE,"운반시간"}</definedName>
    <definedName name="ㅎㅇ롫" hidden="1">{#N/A,#N/A,FALSE,"운반시간"}</definedName>
    <definedName name="ㅎㅇㅎ" localSheetId="1">BlankMacro1</definedName>
    <definedName name="ㅎㅇㅎ" localSheetId="4">BlankMacro1</definedName>
    <definedName name="ㅎㅇㅎ" localSheetId="2">BlankMacro1</definedName>
    <definedName name="ㅎㅇㅎ" localSheetId="0">BlankMacro1</definedName>
    <definedName name="ㅎㅇㅎ">BlankMacro1</definedName>
    <definedName name="ㅎ어ㅛ" localSheetId="4">'6월 1차분 RACK 추락방지망 물량 산출서'!ㅎ어ㅛ</definedName>
    <definedName name="ㅎ어ㅛ" localSheetId="2">'9월 3차분 RACK 추락방지망 물량 산출서'!ㅎ어ㅛ</definedName>
    <definedName name="ㅎ어ㅛ" localSheetId="0">'RACK 추락방지망 설치 계약물량'!ㅎ어ㅛ</definedName>
    <definedName name="ㅎ어ㅛ">[0]!ㅎ어ㅛ</definedName>
    <definedName name="ㅎㅈㅈㅎ" localSheetId="4" hidden="1">{#N/A,#N/A,FALSE,"운반시간"}</definedName>
    <definedName name="ㅎㅈㅈㅎ" localSheetId="2" hidden="1">{#N/A,#N/A,FALSE,"운반시간"}</definedName>
    <definedName name="ㅎㅈㅈㅎ" localSheetId="0" hidden="1">{#N/A,#N/A,FALSE,"운반시간"}</definedName>
    <definedName name="ㅎㅈㅈㅎ" hidden="1">{#N/A,#N/A,FALSE,"운반시간"}</definedName>
    <definedName name="ㅎㅎ" localSheetId="4">'6월 1차분 RACK 추락방지망 물량 산출서'!ㅎㅎ</definedName>
    <definedName name="ㅎㅎ" localSheetId="2">'9월 3차분 RACK 추락방지망 물량 산출서'!ㅎㅎ</definedName>
    <definedName name="ㅎㅎ" localSheetId="0">'RACK 추락방지망 설치 계약물량'!ㅎㅎ</definedName>
    <definedName name="ㅎㅎ">[0]!ㅎㅎ</definedName>
    <definedName name="ㅎㅎㅎ">#N/A</definedName>
    <definedName name="ㅎㅎㅎㅎ" localSheetId="1" hidden="1">#REF!</definedName>
    <definedName name="ㅎㅎㅎㅎ" localSheetId="4" hidden="1">#REF!</definedName>
    <definedName name="ㅎㅎㅎㅎ" localSheetId="2" hidden="1">#REF!</definedName>
    <definedName name="ㅎㅎㅎㅎ" localSheetId="0" hidden="1">#REF!</definedName>
    <definedName name="ㅎㅎㅎㅎ" hidden="1">#REF!</definedName>
    <definedName name="ㅎㅎㅎㅎㅎ" localSheetId="4">'6월 1차분 RACK 추락방지망 물량 산출서'!ㅎㅎㅎㅎㅎ</definedName>
    <definedName name="ㅎㅎㅎㅎㅎ" localSheetId="2">'9월 3차분 RACK 추락방지망 물량 산출서'!ㅎㅎㅎㅎㅎ</definedName>
    <definedName name="ㅎㅎㅎㅎㅎ" localSheetId="0">'RACK 추락방지망 설치 계약물량'!ㅎㅎㅎㅎㅎ</definedName>
    <definedName name="ㅎㅎㅎㅎㅎ">[0]!ㅎㅎㅎㅎㅎ</definedName>
    <definedName name="ㅎㅜ" localSheetId="4" hidden="1">{#N/A,#N/A,FALSE,"운반시간"}</definedName>
    <definedName name="ㅎㅜ" localSheetId="2" hidden="1">{#N/A,#N/A,FALSE,"운반시간"}</definedName>
    <definedName name="ㅎㅜ" localSheetId="0" hidden="1">{#N/A,#N/A,FALSE,"운반시간"}</definedName>
    <definedName name="ㅎㅜ" hidden="1">{#N/A,#N/A,FALSE,"운반시간"}</definedName>
    <definedName name="하" localSheetId="4" hidden="1">{#N/A,#N/A,FALSE,"지침";#N/A,#N/A,FALSE,"환경분석";#N/A,#N/A,FALSE,"Sheet16"}</definedName>
    <definedName name="하" localSheetId="2" hidden="1">{#N/A,#N/A,FALSE,"지침";#N/A,#N/A,FALSE,"환경분석";#N/A,#N/A,FALSE,"Sheet16"}</definedName>
    <definedName name="하" localSheetId="0" hidden="1">{#N/A,#N/A,FALSE,"지침";#N/A,#N/A,FALSE,"환경분석";#N/A,#N/A,FALSE,"Sheet16"}</definedName>
    <definedName name="하" hidden="1">{#N/A,#N/A,FALSE,"지침";#N/A,#N/A,FALSE,"환경분석";#N/A,#N/A,FALSE,"Sheet16"}</definedName>
    <definedName name="하도" localSheetId="4" hidden="1">{#N/A,#N/A,FALSE,"이정표"}</definedName>
    <definedName name="하도" localSheetId="2" hidden="1">{#N/A,#N/A,FALSE,"이정표"}</definedName>
    <definedName name="하도" localSheetId="0" hidden="1">{#N/A,#N/A,FALSE,"이정표"}</definedName>
    <definedName name="하도" hidden="1">{#N/A,#N/A,FALSE,"이정표"}</definedName>
    <definedName name="하도급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비교" localSheetId="4" hidden="1">{#N/A,#N/A,FALSE,"전력간선"}</definedName>
    <definedName name="하도급비교" localSheetId="2" hidden="1">{#N/A,#N/A,FALSE,"전력간선"}</definedName>
    <definedName name="하도급비교" localSheetId="0" hidden="1">{#N/A,#N/A,FALSE,"전력간선"}</definedName>
    <definedName name="하도급비교" hidden="1">{#N/A,#N/A,FALSE,"전력간선"}</definedName>
    <definedName name="하도사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사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사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아드" localSheetId="1">[196]실행내역!#REF!</definedName>
    <definedName name="하아드" localSheetId="4">[196]실행내역!#REF!</definedName>
    <definedName name="하아드" localSheetId="2">[196]실행내역!#REF!</definedName>
    <definedName name="하아드" localSheetId="0">[196]실행내역!#REF!</definedName>
    <definedName name="하아드">[196]실행내역!#REF!</definedName>
    <definedName name="하자보수공종1" localSheetId="1">OFFSET(#REF!,0,0,COUNTA(#REF!),1)</definedName>
    <definedName name="하자보수공종1" localSheetId="4">OFFSET(#REF!,0,0,COUNTA(#REF!),1)</definedName>
    <definedName name="하자보수공종1" localSheetId="2">OFFSET(#REF!,0,0,COUNTA(#REF!),1)</definedName>
    <definedName name="하자보수공종1" localSheetId="0">OFFSET(#REF!,0,0,COUNTA(#REF!),1)</definedName>
    <definedName name="하자보수공종1">OFFSET(#REF!,0,0,COUNTA(#REF!),1)</definedName>
    <definedName name="하한선" localSheetId="4" hidden="1">{#N/A,#N/A,FALSE,"배수2"}</definedName>
    <definedName name="하한선" localSheetId="2" hidden="1">{#N/A,#N/A,FALSE,"배수2"}</definedName>
    <definedName name="하한선" localSheetId="0" hidden="1">{#N/A,#N/A,FALSE,"배수2"}</definedName>
    <definedName name="하한선" hidden="1">{#N/A,#N/A,FALSE,"배수2"}</definedName>
    <definedName name="한" localSheetId="1" hidden="1">#REF!</definedName>
    <definedName name="한" localSheetId="4" hidden="1">#REF!</definedName>
    <definedName name="한" localSheetId="2" hidden="1">#REF!</definedName>
    <definedName name="한" localSheetId="0" hidden="1">#REF!</definedName>
    <definedName name="한" hidden="1">#REF!</definedName>
    <definedName name="한강진">#N/A</definedName>
    <definedName name="한글">'[1]방배동내역(리라)'!$A$6:$Q$955</definedName>
    <definedName name="한라구절초" localSheetId="1">#REF!</definedName>
    <definedName name="한라구절초" localSheetId="4">#REF!</definedName>
    <definedName name="한라구절초" localSheetId="2">#REF!</definedName>
    <definedName name="한라구절초" localSheetId="0">#REF!</definedName>
    <definedName name="한라구절초">#REF!</definedName>
    <definedName name="합" localSheetId="4" hidden="1">{#N/A,#N/A,FALSE,"포장2"}</definedName>
    <definedName name="합" localSheetId="2" hidden="1">{#N/A,#N/A,FALSE,"포장2"}</definedName>
    <definedName name="합" localSheetId="0" hidden="1">{#N/A,#N/A,FALSE,"포장2"}</definedName>
    <definedName name="합" hidden="1">{#N/A,#N/A,FALSE,"포장2"}</definedName>
    <definedName name="합계" localSheetId="1">#REF!</definedName>
    <definedName name="합계" localSheetId="4">#REF!</definedName>
    <definedName name="합계" localSheetId="2">#REF!</definedName>
    <definedName name="합계" localSheetId="0">#REF!</definedName>
    <definedName name="합계">#REF!</definedName>
    <definedName name="합판거푸집" localSheetId="1">#REF!</definedName>
    <definedName name="합판거푸집" localSheetId="4">#REF!</definedName>
    <definedName name="합판거푸집" localSheetId="2">#REF!</definedName>
    <definedName name="합판거푸집" localSheetId="0">#REF!</definedName>
    <definedName name="합판거푸집">#REF!</definedName>
    <definedName name="해당화" localSheetId="1">#REF!</definedName>
    <definedName name="해당화" localSheetId="4">#REF!</definedName>
    <definedName name="해당화" localSheetId="2">#REF!</definedName>
    <definedName name="해당화" localSheetId="0">#REF!</definedName>
    <definedName name="해당화">#REF!</definedName>
    <definedName name="해외1" localSheetId="1">#REF!</definedName>
    <definedName name="해외1" localSheetId="4">#REF!</definedName>
    <definedName name="해외1" localSheetId="2">#REF!</definedName>
    <definedName name="해외1" localSheetId="0">#REF!</definedName>
    <definedName name="해외1">#REF!</definedName>
    <definedName name="현장">[197]경비!$I$1:$I$65536</definedName>
    <definedName name="현장명" localSheetId="1">[85]!현장명</definedName>
    <definedName name="현장명" localSheetId="2">[85]!현장명</definedName>
    <definedName name="현장명">[85]!현장명</definedName>
    <definedName name="현장설명청취보고서" localSheetId="1">[85]!현장설명청취보고서</definedName>
    <definedName name="현장설명청취보고서" localSheetId="2">[85]!현장설명청취보고서</definedName>
    <definedName name="현장설명청취보고서">[85]!현장설명청취보고서</definedName>
    <definedName name="현장여건" localSheetId="1">#REF!</definedName>
    <definedName name="현장여건" localSheetId="4">#REF!</definedName>
    <definedName name="현장여건" localSheetId="2">#REF!</definedName>
    <definedName name="현장여건" localSheetId="0">#REF!</definedName>
    <definedName name="현장여건">#REF!</definedName>
    <definedName name="현장운영비산출" localSheetId="1" hidden="1">[198]인사자료총집계!#REF!</definedName>
    <definedName name="현장운영비산출" localSheetId="4" hidden="1">[198]인사자료총집계!#REF!</definedName>
    <definedName name="현장운영비산출" localSheetId="2" hidden="1">[198]인사자료총집계!#REF!</definedName>
    <definedName name="현장운영비산출" localSheetId="0" hidden="1">[198]인사자료총집계!#REF!</definedName>
    <definedName name="현장운영비산출" hidden="1">[198]인사자료총집계!#REF!</definedName>
    <definedName name="협" localSheetId="4" hidden="1">{#N/A,#N/A,FALSE,"배수2"}</definedName>
    <definedName name="협" localSheetId="2" hidden="1">{#N/A,#N/A,FALSE,"배수2"}</definedName>
    <definedName name="협" localSheetId="0" hidden="1">{#N/A,#N/A,FALSE,"배수2"}</definedName>
    <definedName name="협" hidden="1">{#N/A,#N/A,FALSE,"배수2"}</definedName>
    <definedName name="협력" localSheetId="4" hidden="1">{#N/A,#N/A,FALSE,"포장2"}</definedName>
    <definedName name="협력" localSheetId="2" hidden="1">{#N/A,#N/A,FALSE,"포장2"}</definedName>
    <definedName name="협력" localSheetId="0" hidden="1">{#N/A,#N/A,FALSE,"포장2"}</definedName>
    <definedName name="협력" hidden="1">{#N/A,#N/A,FALSE,"포장2"}</definedName>
    <definedName name="협력업체" localSheetId="4" hidden="1">{#N/A,#N/A,FALSE,"포장2"}</definedName>
    <definedName name="협력업체" localSheetId="2" hidden="1">{#N/A,#N/A,FALSE,"포장2"}</definedName>
    <definedName name="협력업체" localSheetId="0" hidden="1">{#N/A,#N/A,FALSE,"포장2"}</definedName>
    <definedName name="협력업체" hidden="1">{#N/A,#N/A,FALSE,"포장2"}</definedName>
    <definedName name="협력업체목록" localSheetId="1">[199]!협력업체목록</definedName>
    <definedName name="협력업체목록" localSheetId="2">[199]!협력업체목록</definedName>
    <definedName name="협력업체목록">[199]!협력업체목록</definedName>
    <definedName name="협조전" localSheetId="1">#REF!</definedName>
    <definedName name="협조전" localSheetId="4">#REF!</definedName>
    <definedName name="협조전" localSheetId="2">#REF!</definedName>
    <definedName name="협조전" localSheetId="0">#REF!</definedName>
    <definedName name="협조전">#REF!</definedName>
    <definedName name="협철" localSheetId="4" hidden="1">{#N/A,#N/A,FALSE,"포장2"}</definedName>
    <definedName name="협철" localSheetId="2" hidden="1">{#N/A,#N/A,FALSE,"포장2"}</definedName>
    <definedName name="협철" localSheetId="0" hidden="1">{#N/A,#N/A,FALSE,"포장2"}</definedName>
    <definedName name="협철" hidden="1">{#N/A,#N/A,FALSE,"포장2"}</definedName>
    <definedName name="협토" localSheetId="4" hidden="1">{#N/A,#N/A,FALSE,"포장1";#N/A,#N/A,FALSE,"포장1"}</definedName>
    <definedName name="협토" localSheetId="2" hidden="1">{#N/A,#N/A,FALSE,"포장1";#N/A,#N/A,FALSE,"포장1"}</definedName>
    <definedName name="협토" localSheetId="0" hidden="1">{#N/A,#N/A,FALSE,"포장1";#N/A,#N/A,FALSE,"포장1"}</definedName>
    <definedName name="협토" hidden="1">{#N/A,#N/A,FALSE,"포장1";#N/A,#N/A,FALSE,"포장1"}</definedName>
    <definedName name="협토1" localSheetId="4" hidden="1">{#N/A,#N/A,FALSE,"포장2"}</definedName>
    <definedName name="협토1" localSheetId="2" hidden="1">{#N/A,#N/A,FALSE,"포장2"}</definedName>
    <definedName name="협토1" localSheetId="0" hidden="1">{#N/A,#N/A,FALSE,"포장2"}</definedName>
    <definedName name="협토1" hidden="1">{#N/A,#N/A,FALSE,"포장2"}</definedName>
    <definedName name="협토자재" localSheetId="4" hidden="1">{#N/A,#N/A,FALSE,"포장2"}</definedName>
    <definedName name="협토자재" localSheetId="2" hidden="1">{#N/A,#N/A,FALSE,"포장2"}</definedName>
    <definedName name="협토자재" localSheetId="0" hidden="1">{#N/A,#N/A,FALSE,"포장2"}</definedName>
    <definedName name="협토자재" hidden="1">{#N/A,#N/A,FALSE,"포장2"}</definedName>
    <definedName name="형제" localSheetId="4" hidden="1">{#N/A,#N/A,FALSE,"포장2"}</definedName>
    <definedName name="형제" localSheetId="2" hidden="1">{#N/A,#N/A,FALSE,"포장2"}</definedName>
    <definedName name="형제" localSheetId="0" hidden="1">{#N/A,#N/A,FALSE,"포장2"}</definedName>
    <definedName name="형제" hidden="1">{#N/A,#N/A,FALSE,"포장2"}</definedName>
    <definedName name="형틀목공" localSheetId="1">#REF!</definedName>
    <definedName name="형틀목공" localSheetId="4">#REF!</definedName>
    <definedName name="형틀목공" localSheetId="2">#REF!</definedName>
    <definedName name="형틀목공" localSheetId="0">#REF!</definedName>
    <definedName name="형틀목공">#REF!</definedName>
    <definedName name="호" localSheetId="4" hidden="1">{#N/A,#N/A,FALSE,"골재소요량";#N/A,#N/A,FALSE,"골재소요량"}</definedName>
    <definedName name="호" localSheetId="2" hidden="1">{#N/A,#N/A,FALSE,"골재소요량";#N/A,#N/A,FALSE,"골재소요량"}</definedName>
    <definedName name="호" localSheetId="0" hidden="1">{#N/A,#N/A,FALSE,"골재소요량";#N/A,#N/A,FALSE,"골재소요량"}</definedName>
    <definedName name="호" hidden="1">{#N/A,#N/A,FALSE,"골재소요량";#N/A,#N/A,FALSE,"골재소요량"}</definedName>
    <definedName name="호호" localSheetId="4" hidden="1">{#N/A,#N/A,FALSE,"부대1"}</definedName>
    <definedName name="호호" localSheetId="2" hidden="1">{#N/A,#N/A,FALSE,"부대1"}</definedName>
    <definedName name="호호" localSheetId="0" hidden="1">{#N/A,#N/A,FALSE,"부대1"}</definedName>
    <definedName name="호호" hidden="1">{#N/A,#N/A,FALSE,"부대1"}</definedName>
    <definedName name="호홓" localSheetId="1" hidden="1">[81]기안!#REF!</definedName>
    <definedName name="호홓" localSheetId="4" hidden="1">[81]기안!#REF!</definedName>
    <definedName name="호홓" localSheetId="2" hidden="1">[81]기안!#REF!</definedName>
    <definedName name="호홓" localSheetId="0" hidden="1">[81]기안!#REF!</definedName>
    <definedName name="호홓" hidden="1">[81]기안!#REF!</definedName>
    <definedName name="호ㅓ" localSheetId="1">#REF!</definedName>
    <definedName name="호ㅓ" localSheetId="4">#REF!</definedName>
    <definedName name="호ㅓ" localSheetId="2">#REF!</definedName>
    <definedName name="호ㅓ" localSheetId="0">#REF!</definedName>
    <definedName name="호ㅓ">#REF!</definedName>
    <definedName name="호ㅓㅅ교" localSheetId="4">'6월 1차분 RACK 추락방지망 물량 산출서'!호ㅓㅅ교</definedName>
    <definedName name="호ㅓㅅ교" localSheetId="2">'9월 3차분 RACK 추락방지망 물량 산출서'!호ㅓㅅ교</definedName>
    <definedName name="호ㅓㅅ교" localSheetId="0">'RACK 추락방지망 설치 계약물량'!호ㅓㅅ교</definedName>
    <definedName name="호ㅓㅅ교">[0]!호ㅓㅅ교</definedName>
    <definedName name="호ㅓ호" localSheetId="4">'6월 1차분 RACK 추락방지망 물량 산출서'!호ㅓ호</definedName>
    <definedName name="호ㅓ호" localSheetId="2">'9월 3차분 RACK 추락방지망 물량 산출서'!호ㅓ호</definedName>
    <definedName name="호ㅓ호" localSheetId="0">'RACK 추락방지망 설치 계약물량'!호ㅓ호</definedName>
    <definedName name="호ㅓ호">[0]!호ㅓ호</definedName>
    <definedName name="호ㅓㅕㅏ6ㅅ서ㅛㅓ" localSheetId="1" hidden="1">[200]입찰안!#REF!</definedName>
    <definedName name="호ㅓㅕㅏ6ㅅ서ㅛㅓ" localSheetId="4" hidden="1">[200]입찰안!#REF!</definedName>
    <definedName name="호ㅓㅕㅏ6ㅅ서ㅛㅓ" localSheetId="2" hidden="1">[200]입찰안!#REF!</definedName>
    <definedName name="호ㅓㅕㅏ6ㅅ서ㅛㅓ" localSheetId="0" hidden="1">[200]입찰안!#REF!</definedName>
    <definedName name="호ㅓㅕㅏ6ㅅ서ㅛㅓ" hidden="1">[200]입찰안!#REF!</definedName>
    <definedName name="호ㅓㅜㅠㅡ" localSheetId="4">'6월 1차분 RACK 추락방지망 물량 산출서'!호ㅓㅜㅠㅡ</definedName>
    <definedName name="호ㅓㅜㅠㅡ" localSheetId="2">'9월 3차분 RACK 추락방지망 물량 산출서'!호ㅓㅜㅠㅡ</definedName>
    <definedName name="호ㅓㅜㅠㅡ" localSheetId="0">'RACK 추락방지망 설치 계약물량'!호ㅓㅜㅠㅡ</definedName>
    <definedName name="호ㅓㅜㅠㅡ">[0]!호ㅓㅜㅠㅡ</definedName>
    <definedName name="호ㅠㅍ" localSheetId="4">'6월 1차분 RACK 추락방지망 물량 산출서'!호ㅠㅍ</definedName>
    <definedName name="호ㅠㅍ" localSheetId="2">'9월 3차분 RACK 추락방지망 물량 산출서'!호ㅠㅍ</definedName>
    <definedName name="호ㅠㅍ" localSheetId="0">'RACK 추락방지망 설치 계약물량'!호ㅠㅍ</definedName>
    <definedName name="호ㅠㅍ">[0]!호ㅠㅍ</definedName>
    <definedName name="호ㅠㅜ" localSheetId="4">'6월 1차분 RACK 추락방지망 물량 산출서'!호ㅠㅜ</definedName>
    <definedName name="호ㅠㅜ" localSheetId="2">'9월 3차분 RACK 추락방지망 물량 산출서'!호ㅠㅜ</definedName>
    <definedName name="호ㅠㅜ" localSheetId="0">'RACK 추락방지망 설치 계약물량'!호ㅠㅜ</definedName>
    <definedName name="호ㅠㅜ">[0]!호ㅠㅜ</definedName>
    <definedName name="혼ㄹ" localSheetId="4">'6월 1차분 RACK 추락방지망 물량 산출서'!혼ㄹ</definedName>
    <definedName name="혼ㄹ" localSheetId="2">'9월 3차분 RACK 추락방지망 물량 산출서'!혼ㄹ</definedName>
    <definedName name="혼ㄹ" localSheetId="0">'RACK 추락방지망 설치 계약물량'!혼ㄹ</definedName>
    <definedName name="혼ㄹ">[0]!혼ㄹ</definedName>
    <definedName name="홀" localSheetId="4" hidden="1">{#N/A,#N/A,FALSE,"부대2"}</definedName>
    <definedName name="홀" localSheetId="2" hidden="1">{#N/A,#N/A,FALSE,"부대2"}</definedName>
    <definedName name="홀" localSheetId="0" hidden="1">{#N/A,#N/A,FALSE,"부대2"}</definedName>
    <definedName name="홀" hidden="1">{#N/A,#N/A,FALSE,"부대2"}</definedName>
    <definedName name="홀드레인32" localSheetId="1">INT(#REF!*0.32*1.05)</definedName>
    <definedName name="홀드레인32" localSheetId="4">INT(#REF!*0.32*1.05)</definedName>
    <definedName name="홀드레인32" localSheetId="2">INT(#REF!*0.32*1.05)</definedName>
    <definedName name="홀드레인32" localSheetId="0">INT(#REF!*0.32*1.05)</definedName>
    <definedName name="홀드레인32">INT(#REF!*0.32*1.05)</definedName>
    <definedName name="홀드레인68" localSheetId="1">INT(#REF!*0.685*1.05)</definedName>
    <definedName name="홀드레인68" localSheetId="4">INT(#REF!*0.685*1.05)</definedName>
    <definedName name="홀드레인68" localSheetId="2">INT(#REF!*0.685*1.05)</definedName>
    <definedName name="홀드레인68" localSheetId="0">INT(#REF!*0.685*1.05)</definedName>
    <definedName name="홀드레인68">INT(#REF!*0.685*1.05)</definedName>
    <definedName name="홇" localSheetId="4" hidden="1">{#N/A,#N/A,FALSE,"Sheet6"}</definedName>
    <definedName name="홇" localSheetId="2" hidden="1">{#N/A,#N/A,FALSE,"Sheet6"}</definedName>
    <definedName name="홇" localSheetId="0" hidden="1">{#N/A,#N/A,FALSE,"Sheet6"}</definedName>
    <definedName name="홇" hidden="1">{#N/A,#N/A,FALSE,"Sheet6"}</definedName>
    <definedName name="홋ㄱ" localSheetId="4" hidden="1">{#N/A,#N/A,FALSE,"Sheet6"}</definedName>
    <definedName name="홋ㄱ" localSheetId="2" hidden="1">{#N/A,#N/A,FALSE,"Sheet6"}</definedName>
    <definedName name="홋ㄱ" localSheetId="0" hidden="1">{#N/A,#N/A,FALSE,"Sheet6"}</definedName>
    <definedName name="홋ㄱ" hidden="1">{#N/A,#N/A,FALSE,"Sheet6"}</definedName>
    <definedName name="홍단풍" localSheetId="1">#REF!</definedName>
    <definedName name="홍단풍" localSheetId="4">#REF!</definedName>
    <definedName name="홍단풍" localSheetId="2">#REF!</definedName>
    <definedName name="홍단풍" localSheetId="0">#REF!</definedName>
    <definedName name="홍단풍">#REF!</definedName>
    <definedName name="화" localSheetId="4" hidden="1">{#N/A,#N/A,FALSE,"기안지";#N/A,#N/A,FALSE,"통신지"}</definedName>
    <definedName name="화" localSheetId="2" hidden="1">{#N/A,#N/A,FALSE,"기안지";#N/A,#N/A,FALSE,"통신지"}</definedName>
    <definedName name="화" localSheetId="0" hidden="1">{#N/A,#N/A,FALSE,"기안지";#N/A,#N/A,FALSE,"통신지"}</definedName>
    <definedName name="화" hidden="1">{#N/A,#N/A,FALSE,"기안지";#N/A,#N/A,FALSE,"통신지"}</definedName>
    <definedName name="확이" localSheetId="4" hidden="1">{#N/A,#N/A,FALSE,"현장 NCR 분석";#N/A,#N/A,FALSE,"현장품질감사";#N/A,#N/A,FALSE,"현장품질감사"}</definedName>
    <definedName name="확이" localSheetId="2" hidden="1">{#N/A,#N/A,FALSE,"현장 NCR 분석";#N/A,#N/A,FALSE,"현장품질감사";#N/A,#N/A,FALSE,"현장품질감사"}</definedName>
    <definedName name="확이" localSheetId="0" hidden="1">{#N/A,#N/A,FALSE,"현장 NCR 분석";#N/A,#N/A,FALSE,"현장품질감사";#N/A,#N/A,FALSE,"현장품질감사"}</definedName>
    <definedName name="확이" hidden="1">{#N/A,#N/A,FALSE,"현장 NCR 분석";#N/A,#N/A,FALSE,"현장품질감사";#N/A,#N/A,FALSE,"현장품질감사"}</definedName>
    <definedName name="환경복리2" localSheetId="1">[14]골조시행!#REF!</definedName>
    <definedName name="환경복리2" localSheetId="4">[14]골조시행!#REF!</definedName>
    <definedName name="환경복리2" localSheetId="2">[14]골조시행!#REF!</definedName>
    <definedName name="환경복리2" localSheetId="0">[14]골조시행!#REF!</definedName>
    <definedName name="환경복리2">[14]골조시행!#REF!</definedName>
    <definedName name="환경의날공문" localSheetId="4" hidden="1">{#N/A,#N/A,FALSE,"현장 NCR 분석";#N/A,#N/A,FALSE,"현장품질감사";#N/A,#N/A,FALSE,"현장품질감사"}</definedName>
    <definedName name="환경의날공문" localSheetId="2" hidden="1">{#N/A,#N/A,FALSE,"현장 NCR 분석";#N/A,#N/A,FALSE,"현장품질감사";#N/A,#N/A,FALSE,"현장품질감사"}</definedName>
    <definedName name="환경의날공문" localSheetId="0" hidden="1">{#N/A,#N/A,FALSE,"현장 NCR 분석";#N/A,#N/A,FALSE,"현장품질감사";#N/A,#N/A,FALSE,"현장품질감사"}</definedName>
    <definedName name="환경의날공문" hidden="1">{#N/A,#N/A,FALSE,"현장 NCR 분석";#N/A,#N/A,FALSE,"현장품질감사";#N/A,#N/A,FALSE,"현장품질감사"}</definedName>
    <definedName name="회사명" localSheetId="1">#REF!</definedName>
    <definedName name="회사명" localSheetId="4">#REF!</definedName>
    <definedName name="회사명" localSheetId="2">#REF!</definedName>
    <definedName name="회사명" localSheetId="0">#REF!</definedName>
    <definedName name="회사명">#REF!</definedName>
    <definedName name="회의자료제출건" localSheetId="4" hidden="1">{#N/A,#N/A,FALSE,"현장 NCR 분석";#N/A,#N/A,FALSE,"현장품질감사";#N/A,#N/A,FALSE,"현장품질감사"}</definedName>
    <definedName name="회의자료제출건" localSheetId="2" hidden="1">{#N/A,#N/A,FALSE,"현장 NCR 분석";#N/A,#N/A,FALSE,"현장품질감사";#N/A,#N/A,FALSE,"현장품질감사"}</definedName>
    <definedName name="회의자료제출건" localSheetId="0" hidden="1">{#N/A,#N/A,FALSE,"현장 NCR 분석";#N/A,#N/A,FALSE,"현장품질감사";#N/A,#N/A,FALSE,"현장품질감사"}</definedName>
    <definedName name="회의자료제출건" hidden="1">{#N/A,#N/A,FALSE,"현장 NCR 분석";#N/A,#N/A,FALSE,"현장품질감사";#N/A,#N/A,FALSE,"현장품질감사"}</definedName>
    <definedName name="회의자료제출의건" localSheetId="4" hidden="1">{#N/A,#N/A,FALSE,"현장 NCR 분석";#N/A,#N/A,FALSE,"현장품질감사";#N/A,#N/A,FALSE,"현장품질감사"}</definedName>
    <definedName name="회의자료제출의건" localSheetId="2" hidden="1">{#N/A,#N/A,FALSE,"현장 NCR 분석";#N/A,#N/A,FALSE,"현장품질감사";#N/A,#N/A,FALSE,"현장품질감사"}</definedName>
    <definedName name="회의자료제출의건" localSheetId="0" hidden="1">{#N/A,#N/A,FALSE,"현장 NCR 분석";#N/A,#N/A,FALSE,"현장품질감사";#N/A,#N/A,FALSE,"현장품질감사"}</definedName>
    <definedName name="회의자료제출의건" hidden="1">{#N/A,#N/A,FALSE,"현장 NCR 분석";#N/A,#N/A,FALSE,"현장품질감사";#N/A,#N/A,FALSE,"현장품질감사"}</definedName>
    <definedName name="후렉시블전선관" localSheetId="1">[160]전기단가조사서!#REF!</definedName>
    <definedName name="후렉시블전선관" localSheetId="4">[160]전기단가조사서!#REF!</definedName>
    <definedName name="후렉시블전선관" localSheetId="2">[160]전기단가조사서!#REF!</definedName>
    <definedName name="후렉시블전선관" localSheetId="0">[160]전기단가조사서!#REF!</definedName>
    <definedName name="후렉시블전선관">[160]전기단가조사서!#REF!</definedName>
    <definedName name="휘발유">[88]단가및재료비!$C$3</definedName>
    <definedName name="흄관" localSheetId="4" hidden="1">{#N/A,#N/A,FALSE,"기안지";#N/A,#N/A,FALSE,"통신지"}</definedName>
    <definedName name="흄관" localSheetId="2" hidden="1">{#N/A,#N/A,FALSE,"기안지";#N/A,#N/A,FALSE,"통신지"}</definedName>
    <definedName name="흄관" localSheetId="0" hidden="1">{#N/A,#N/A,FALSE,"기안지";#N/A,#N/A,FALSE,"통신지"}</definedName>
    <definedName name="흄관" hidden="1">{#N/A,#N/A,FALSE,"기안지";#N/A,#N/A,FALSE,"통신지"}</definedName>
    <definedName name="흄관운반" localSheetId="4">'6월 1차분 RACK 추락방지망 물량 산출서'!흄관운반</definedName>
    <definedName name="흄관운반" localSheetId="2">'9월 3차분 RACK 추락방지망 물량 산출서'!흄관운반</definedName>
    <definedName name="흄관운반" localSheetId="0">'RACK 추락방지망 설치 계약물량'!흄관운반</definedName>
    <definedName name="흄관운반">[0]!흄관운반</definedName>
    <definedName name="흙막이및토공사견적대비표" localSheetId="1">[85]!흙막이및토공사견적대비표</definedName>
    <definedName name="흙막이및토공사견적대비표" localSheetId="2">[85]!흙막이및토공사견적대비표</definedName>
    <definedName name="흙막이및토공사견적대비표">[85]!흙막이및토공사견적대비표</definedName>
    <definedName name="희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선" localSheetId="1">#REF!,#REF!,#REF!,#REF!,#REF!,#REF!,#REF!,#REF!,#REF!,#REF!,#REF!,#REF!,#REF!,#REF!,#REF!,#REF!,#REF!,#REF!,#REF!</definedName>
    <definedName name="희선" localSheetId="4">#REF!,#REF!,#REF!,#REF!,#REF!,#REF!,#REF!,#REF!,#REF!,#REF!,#REF!,#REF!,#REF!,#REF!,#REF!,#REF!,#REF!,#REF!,#REF!</definedName>
    <definedName name="희선" localSheetId="2">#REF!,#REF!,#REF!,#REF!,#REF!,#REF!,#REF!,#REF!,#REF!,#REF!,#REF!,#REF!,#REF!,#REF!,#REF!,#REF!,#REF!,#REF!,#REF!</definedName>
    <definedName name="희선" localSheetId="0">#REF!,#REF!,#REF!,#REF!,#REF!,#REF!,#REF!,#REF!,#REF!,#REF!,#REF!,#REF!,#REF!,#REF!,#REF!,#REF!,#REF!,#REF!,#REF!</definedName>
    <definedName name="희선">#REF!,#REF!,#REF!,#REF!,#REF!,#REF!,#REF!,#REF!,#REF!,#REF!,#REF!,#REF!,#REF!,#REF!,#REF!,#REF!,#REF!,#REF!,#REF!</definedName>
    <definedName name="ㅏ" localSheetId="4" hidden="1">{#N/A,#N/A,FALSE,"기안지";#N/A,#N/A,FALSE,"통신지"}</definedName>
    <definedName name="ㅏ" localSheetId="2" hidden="1">{#N/A,#N/A,FALSE,"기안지";#N/A,#N/A,FALSE,"통신지"}</definedName>
    <definedName name="ㅏ" localSheetId="0" hidden="1">{#N/A,#N/A,FALSE,"기안지";#N/A,#N/A,FALSE,"통신지"}</definedName>
    <definedName name="ㅏ" hidden="1">{#N/A,#N/A,FALSE,"기안지";#N/A,#N/A,FALSE,"통신지"}</definedName>
    <definedName name="ㅏ1150" localSheetId="1">#REF!</definedName>
    <definedName name="ㅏ1150" localSheetId="4">#REF!</definedName>
    <definedName name="ㅏ1150" localSheetId="2">#REF!</definedName>
    <definedName name="ㅏ1150" localSheetId="0">#REF!</definedName>
    <definedName name="ㅏ1150">#REF!</definedName>
    <definedName name="ㅏ89" localSheetId="1">#REF!</definedName>
    <definedName name="ㅏ89" localSheetId="4">#REF!</definedName>
    <definedName name="ㅏ89" localSheetId="2">#REF!</definedName>
    <definedName name="ㅏ89" localSheetId="0">#REF!</definedName>
    <definedName name="ㅏ89">#REF!</definedName>
    <definedName name="ㅏㅇㄱ쇼" localSheetId="4">'6월 1차분 RACK 추락방지망 물량 산출서'!ㅏㅇㄱ쇼</definedName>
    <definedName name="ㅏㅇㄱ쇼" localSheetId="2">'9월 3차분 RACK 추락방지망 물량 산출서'!ㅏㅇㄱ쇼</definedName>
    <definedName name="ㅏㅇㄱ쇼" localSheetId="0">'RACK 추락방지망 설치 계약물량'!ㅏㅇㄱ쇼</definedName>
    <definedName name="ㅏㅇㄱ쇼">[0]!ㅏㅇㄱ쇼</definedName>
    <definedName name="ㅏㅏㅏ" localSheetId="1">[182]원가계산서!#REF!</definedName>
    <definedName name="ㅏㅏㅏ" localSheetId="4">[182]원가계산서!#REF!</definedName>
    <definedName name="ㅏㅏㅏ" localSheetId="2">[182]원가계산서!#REF!</definedName>
    <definedName name="ㅏㅏㅏ" localSheetId="0">[182]원가계산서!#REF!</definedName>
    <definedName name="ㅏㅏㅏ">[182]원가계산서!#REF!</definedName>
    <definedName name="ㅏㅓ" localSheetId="4" hidden="1">{#N/A,#N/A,FALSE,"운반시간"}</definedName>
    <definedName name="ㅏㅓ" localSheetId="2" hidden="1">{#N/A,#N/A,FALSE,"운반시간"}</definedName>
    <definedName name="ㅏㅓ" localSheetId="0" hidden="1">{#N/A,#N/A,FALSE,"운반시간"}</definedName>
    <definedName name="ㅏㅓ" hidden="1">{#N/A,#N/A,FALSE,"운반시간"}</definedName>
    <definedName name="ㅏㅓㅎ" localSheetId="4" hidden="1">{#N/A,#N/A,FALSE,"구조1"}</definedName>
    <definedName name="ㅏㅓㅎ" localSheetId="2" hidden="1">{#N/A,#N/A,FALSE,"구조1"}</definedName>
    <definedName name="ㅏㅓㅎ" localSheetId="0" hidden="1">{#N/A,#N/A,FALSE,"구조1"}</definedName>
    <definedName name="ㅏㅓㅎ" hidden="1">{#N/A,#N/A,FALSE,"구조1"}</definedName>
    <definedName name="ㅏㅗ" localSheetId="1" hidden="1">#REF!</definedName>
    <definedName name="ㅏㅗ" localSheetId="4" hidden="1">#REF!</definedName>
    <definedName name="ㅏㅗ" localSheetId="2" hidden="1">#REF!</definedName>
    <definedName name="ㅏㅗ" localSheetId="0" hidden="1">#REF!</definedName>
    <definedName name="ㅏㅗ" hidden="1">#REF!</definedName>
    <definedName name="ㅏㅛㅕ" localSheetId="4">'6월 1차분 RACK 추락방지망 물량 산출서'!ㅏㅛㅕ</definedName>
    <definedName name="ㅏㅛㅕ" localSheetId="2">'9월 3차분 RACK 추락방지망 물량 산출서'!ㅏㅛㅕ</definedName>
    <definedName name="ㅏㅛㅕ" localSheetId="0">'RACK 추락방지망 설치 계약물량'!ㅏㅛㅕ</definedName>
    <definedName name="ㅏㅛㅕ">[0]!ㅏㅛㅕ</definedName>
    <definedName name="ㅐ" localSheetId="4">{#N/A,#N/A,FALSE,"이태원철근"}</definedName>
    <definedName name="ㅐ" localSheetId="2">{#N/A,#N/A,FALSE,"이태원철근"}</definedName>
    <definedName name="ㅐ" localSheetId="0">{#N/A,#N/A,FALSE,"이태원철근"}</definedName>
    <definedName name="ㅐ">{#N/A,#N/A,FALSE,"이태원철근"}</definedName>
    <definedName name="ㅐ15" localSheetId="1">#REF!</definedName>
    <definedName name="ㅐ15" localSheetId="4">#REF!</definedName>
    <definedName name="ㅐ15" localSheetId="2">#REF!</definedName>
    <definedName name="ㅐ15" localSheetId="0">#REF!</definedName>
    <definedName name="ㅐ15">#REF!</definedName>
    <definedName name="ㅐㅐ" localSheetId="4">'6월 1차분 RACK 추락방지망 물량 산출서'!ㅐㅐ</definedName>
    <definedName name="ㅐㅐ" localSheetId="2">'9월 3차분 RACK 추락방지망 물량 산출서'!ㅐㅐ</definedName>
    <definedName name="ㅐㅐ" localSheetId="0">'RACK 추락방지망 설치 계약물량'!ㅐㅐ</definedName>
    <definedName name="ㅐㅐ">[0]!ㅐㅐ</definedName>
    <definedName name="ㅐㅐㅐ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ㅐ" localSheetId="4">'6월 1차분 RACK 추락방지망 물량 산출서'!ㅐㅐㅐㅐ</definedName>
    <definedName name="ㅐㅐㅐㅐ" localSheetId="2">'9월 3차분 RACK 추락방지망 물량 산출서'!ㅐㅐㅐㅐ</definedName>
    <definedName name="ㅐㅐㅐㅐ" localSheetId="0">'RACK 추락방지망 설치 계약물량'!ㅐㅐㅐㅐ</definedName>
    <definedName name="ㅐㅐㅐㅐ">[0]!ㅐㅐㅐㅐ</definedName>
    <definedName name="ㅐㅐㅐㅐㅐ" localSheetId="4">'6월 1차분 RACK 추락방지망 물량 산출서'!ㅐㅐㅐㅐㅐ</definedName>
    <definedName name="ㅐㅐㅐㅐㅐ" localSheetId="2">'9월 3차분 RACK 추락방지망 물량 산출서'!ㅐㅐㅐㅐㅐ</definedName>
    <definedName name="ㅐㅐㅐㅐㅐ" localSheetId="0">'RACK 추락방지망 설치 계약물량'!ㅐㅐㅐㅐㅐ</definedName>
    <definedName name="ㅐㅐㅐㅐㅐ">[0]!ㅐㅐㅐㅐㅐ</definedName>
    <definedName name="ㅐㅐㅐㅐㅐㅐ" localSheetId="4">'6월 1차분 RACK 추락방지망 물량 산출서'!ㅐㅐㅐㅐㅐㅐ</definedName>
    <definedName name="ㅐㅐㅐㅐㅐㅐ" localSheetId="2">'9월 3차분 RACK 추락방지망 물량 산출서'!ㅐㅐㅐㅐㅐㅐ</definedName>
    <definedName name="ㅐㅐㅐㅐㅐㅐ" localSheetId="0">'RACK 추락방지망 설치 계약물량'!ㅐㅐㅐㅐㅐㅐ</definedName>
    <definedName name="ㅐㅐㅐㅐㅐㅐ">[0]!ㅐㅐㅐㅐㅐㅐ</definedName>
    <definedName name="ㅐㅐㅐㅐㅐㅐㅐㅐㅐ" localSheetId="4">'6월 1차분 RACK 추락방지망 물량 산출서'!ㅐㅐㅐㅐㅐㅐㅐㅐㅐ</definedName>
    <definedName name="ㅐㅐㅐㅐㅐㅐㅐㅐㅐ" localSheetId="2">'9월 3차분 RACK 추락방지망 물량 산출서'!ㅐㅐㅐㅐㅐㅐㅐㅐㅐ</definedName>
    <definedName name="ㅐㅐㅐㅐㅐㅐㅐㅐㅐ" localSheetId="0">'RACK 추락방지망 설치 계약물량'!ㅐㅐㅐㅐㅐㅐㅐㅐㅐ</definedName>
    <definedName name="ㅐㅐㅐㅐㅐㅐㅐㅐㅐ">[0]!ㅐㅐㅐㅐㅐㅐㅐㅐㅐ</definedName>
    <definedName name="ㅐㅑㅛㅅ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ㅑㅛㅅ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ㅑㅛㅅ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ㅑㅛㅅ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ㅑ" localSheetId="4">'6월 1차분 RACK 추락방지망 물량 산출서'!ㅑ</definedName>
    <definedName name="ㅑ" localSheetId="2">'9월 3차분 RACK 추락방지망 물량 산출서'!ㅑ</definedName>
    <definedName name="ㅑ" localSheetId="0">'RACK 추락방지망 설치 계약물량'!ㅑ</definedName>
    <definedName name="ㅑ">[0]!ㅑ</definedName>
    <definedName name="ㅑ3081" localSheetId="1">#REF!</definedName>
    <definedName name="ㅑ3081" localSheetId="4">#REF!</definedName>
    <definedName name="ㅑ3081" localSheetId="2">#REF!</definedName>
    <definedName name="ㅑ3081" localSheetId="0">#REF!</definedName>
    <definedName name="ㅑ3081">#REF!</definedName>
    <definedName name="ㅑㅑ" localSheetId="4">'6월 1차분 RACK 추락방지망 물량 산출서'!ㅑㅑ</definedName>
    <definedName name="ㅑㅑ" localSheetId="2">'9월 3차분 RACK 추락방지망 물량 산출서'!ㅑㅑ</definedName>
    <definedName name="ㅑㅑ" localSheetId="0">'RACK 추락방지망 설치 계약물량'!ㅑㅑ</definedName>
    <definedName name="ㅑㅑ">[0]!ㅑㅑ</definedName>
    <definedName name="ㅑㅑㅑ" localSheetId="4">'6월 1차분 RACK 추락방지망 물량 산출서'!ㅑㅑㅑ</definedName>
    <definedName name="ㅑㅑㅑ" localSheetId="2">'9월 3차분 RACK 추락방지망 물량 산출서'!ㅑㅑㅑ</definedName>
    <definedName name="ㅑㅑㅑ" localSheetId="0">'RACK 추락방지망 설치 계약물량'!ㅑㅑㅑ</definedName>
    <definedName name="ㅑㅑㅑ">[0]!ㅑㅑㅑ</definedName>
    <definedName name="ㅑㅑㅑㅑ" localSheetId="4">'6월 1차분 RACK 추락방지망 물량 산출서'!ㅑㅑㅑㅑ</definedName>
    <definedName name="ㅑㅑㅑㅑ" localSheetId="2">'9월 3차분 RACK 추락방지망 물량 산출서'!ㅑㅑㅑㅑ</definedName>
    <definedName name="ㅑㅑㅑㅑ" localSheetId="0">'RACK 추락방지망 설치 계약물량'!ㅑㅑㅑㅑ</definedName>
    <definedName name="ㅑㅑㅑㅑ">[0]!ㅑㅑㅑㅑ</definedName>
    <definedName name="ㅑㅑㅑㅑㅑ" localSheetId="4">'6월 1차분 RACK 추락방지망 물량 산출서'!ㅑㅑㅑㅑㅑ</definedName>
    <definedName name="ㅑㅑㅑㅑㅑ" localSheetId="2">'9월 3차분 RACK 추락방지망 물량 산출서'!ㅑㅑㅑㅑㅑ</definedName>
    <definedName name="ㅑㅑㅑㅑㅑ" localSheetId="0">'RACK 추락방지망 설치 계약물량'!ㅑㅑㅑㅑㅑ</definedName>
    <definedName name="ㅑㅑㅑㅑㅑ">[0]!ㅑㅑㅑㅑㅑ</definedName>
    <definedName name="ㅑㅑㅑㅑㅑㅑㅑ" localSheetId="4" hidden="1">{#N/A,#N/A,FALSE,"Sheet6"}</definedName>
    <definedName name="ㅑㅑㅑㅑㅑㅑㅑ" localSheetId="2" hidden="1">{#N/A,#N/A,FALSE,"Sheet6"}</definedName>
    <definedName name="ㅑㅑㅑㅑㅑㅑㅑ" localSheetId="0" hidden="1">{#N/A,#N/A,FALSE,"Sheet6"}</definedName>
    <definedName name="ㅑㅑㅑㅑㅑㅑㅑ" hidden="1">{#N/A,#N/A,FALSE,"Sheet6"}</definedName>
    <definedName name="ㅑㅔ" localSheetId="4">'6월 1차분 RACK 추락방지망 물량 산출서'!ㅑㅔ</definedName>
    <definedName name="ㅑㅔ" localSheetId="2">'9월 3차분 RACK 추락방지망 물량 산출서'!ㅑㅔ</definedName>
    <definedName name="ㅑㅔ" localSheetId="0">'RACK 추락방지망 설치 계약물량'!ㅑㅔ</definedName>
    <definedName name="ㅑㅔ">[0]!ㅑㅔ</definedName>
    <definedName name="ㅑㅔㅑ" localSheetId="4">'6월 1차분 RACK 추락방지망 물량 산출서'!ㅑㅔㅑ</definedName>
    <definedName name="ㅑㅔㅑ" localSheetId="2">'9월 3차분 RACK 추락방지망 물량 산출서'!ㅑㅔㅑ</definedName>
    <definedName name="ㅑㅔㅑ" localSheetId="0">'RACK 추락방지망 설치 계약물량'!ㅑㅔㅑ</definedName>
    <definedName name="ㅑㅔㅑ">[0]!ㅑㅔㅑ</definedName>
    <definedName name="ㅓ" localSheetId="4">{#N/A,#N/A,FALSE,"이태원철근"}</definedName>
    <definedName name="ㅓ" localSheetId="2">{#N/A,#N/A,FALSE,"이태원철근"}</definedName>
    <definedName name="ㅓ" localSheetId="0">{#N/A,#N/A,FALSE,"이태원철근"}</definedName>
    <definedName name="ㅓ">{#N/A,#N/A,FALSE,"이태원철근"}</definedName>
    <definedName name="ㅓㄴㄱ" hidden="1">[156]실행철강하도!$A$1:$A$4</definedName>
    <definedName name="ㅓㄹ" localSheetId="4">'6월 1차분 RACK 추락방지망 물량 산출서'!ㅓㄹ</definedName>
    <definedName name="ㅓㄹ" localSheetId="2">'9월 3차분 RACK 추락방지망 물량 산출서'!ㅓㄹ</definedName>
    <definedName name="ㅓㄹ" localSheetId="0">'RACK 추락방지망 설치 계약물량'!ㅓㄹ</definedName>
    <definedName name="ㅓㄹ">[0]!ㅓㄹ</definedName>
    <definedName name="ㅓ쇼" localSheetId="4">'6월 1차분 RACK 추락방지망 물량 산출서'!ㅓ쇼</definedName>
    <definedName name="ㅓ쇼" localSheetId="2">'9월 3차분 RACK 추락방지망 물량 산출서'!ㅓ쇼</definedName>
    <definedName name="ㅓ쇼" localSheetId="0">'RACK 추락방지망 설치 계약물량'!ㅓ쇼</definedName>
    <definedName name="ㅓ쇼">[0]!ㅓ쇼</definedName>
    <definedName name="ㅓ홀" localSheetId="4" hidden="1">{#N/A,#N/A,FALSE,"포장2"}</definedName>
    <definedName name="ㅓ홀" localSheetId="2" hidden="1">{#N/A,#N/A,FALSE,"포장2"}</definedName>
    <definedName name="ㅓ홀" localSheetId="0" hidden="1">{#N/A,#N/A,FALSE,"포장2"}</definedName>
    <definedName name="ㅓ홀" hidden="1">{#N/A,#N/A,FALSE,"포장2"}</definedName>
    <definedName name="ㅓㅏㄱ셔" localSheetId="4">'6월 1차분 RACK 추락방지망 물량 산출서'!ㅓㅏㄱ셔</definedName>
    <definedName name="ㅓㅏㄱ셔" localSheetId="2">'9월 3차분 RACK 추락방지망 물량 산출서'!ㅓㅏㄱ셔</definedName>
    <definedName name="ㅓㅏㄱ셔" localSheetId="0">'RACK 추락방지망 설치 계약물량'!ㅓㅏㄱ셔</definedName>
    <definedName name="ㅓㅏㄱ셔">[0]!ㅓㅏㄱ셔</definedName>
    <definedName name="ㅓㅏㅎ러ㅗ" localSheetId="4">'6월 1차분 RACK 추락방지망 물량 산출서'!ㅓㅏㅎ러ㅗ</definedName>
    <definedName name="ㅓㅏㅎ러ㅗ" localSheetId="2">'9월 3차분 RACK 추락방지망 물량 산출서'!ㅓㅏㅎ러ㅗ</definedName>
    <definedName name="ㅓㅏㅎ러ㅗ" localSheetId="0">'RACK 추락방지망 설치 계약물량'!ㅓㅏㅎ러ㅗ</definedName>
    <definedName name="ㅓㅏㅎ러ㅗ">[0]!ㅓㅏㅎ러ㅗ</definedName>
    <definedName name="ㅓㅓ" localSheetId="4" hidden="1">{#N/A,#N/A,FALSE,"운반시간"}</definedName>
    <definedName name="ㅓㅓ" localSheetId="2" hidden="1">{#N/A,#N/A,FALSE,"운반시간"}</definedName>
    <definedName name="ㅓㅓ" localSheetId="0" hidden="1">{#N/A,#N/A,FALSE,"운반시간"}</definedName>
    <definedName name="ㅓㅓ" hidden="1">{#N/A,#N/A,FALSE,"운반시간"}</definedName>
    <definedName name="ㅓㅓㄹ허" localSheetId="4">'6월 1차분 RACK 추락방지망 물량 산출서'!ㅓㅓㄹ허</definedName>
    <definedName name="ㅓㅓㄹ허" localSheetId="2">'9월 3차분 RACK 추락방지망 물량 산출서'!ㅓㅓㄹ허</definedName>
    <definedName name="ㅓㅓㄹ허" localSheetId="0">'RACK 추락방지망 설치 계약물량'!ㅓㅓㄹ허</definedName>
    <definedName name="ㅓㅓㄹ허">[0]!ㅓㅓㄹ허</definedName>
    <definedName name="ㅓㅕㅏ" localSheetId="4" hidden="1">{#N/A,#N/A,FALSE,"Sheet6"}</definedName>
    <definedName name="ㅓㅕㅏ" localSheetId="2" hidden="1">{#N/A,#N/A,FALSE,"Sheet6"}</definedName>
    <definedName name="ㅓㅕㅏ" localSheetId="0" hidden="1">{#N/A,#N/A,FALSE,"Sheet6"}</definedName>
    <definedName name="ㅓㅕㅏ" hidden="1">{#N/A,#N/A,FALSE,"Sheet6"}</definedName>
    <definedName name="ㅓㅗㅍ" localSheetId="1" hidden="1">#REF!</definedName>
    <definedName name="ㅓㅗㅍ" localSheetId="4" hidden="1">#REF!</definedName>
    <definedName name="ㅓㅗㅍ" localSheetId="2" hidden="1">#REF!</definedName>
    <definedName name="ㅓㅗㅍ" localSheetId="0" hidden="1">#REF!</definedName>
    <definedName name="ㅓㅗㅍ" hidden="1">#REF!</definedName>
    <definedName name="ㅓㅜㅡ65ㅛㄱ" localSheetId="4" hidden="1">{#N/A,#N/A,FALSE,"단가표지"}</definedName>
    <definedName name="ㅓㅜㅡ65ㅛㄱ" localSheetId="2" hidden="1">{#N/A,#N/A,FALSE,"단가표지"}</definedName>
    <definedName name="ㅓㅜㅡ65ㅛㄱ" localSheetId="0" hidden="1">{#N/A,#N/A,FALSE,"단가표지"}</definedName>
    <definedName name="ㅓㅜㅡ65ㅛㄱ" hidden="1">{#N/A,#N/A,FALSE,"단가표지"}</definedName>
    <definedName name="ㅔ" localSheetId="4">{#N/A,#N/A,FALSE,"이태원철근"}</definedName>
    <definedName name="ㅔ" localSheetId="2">{#N/A,#N/A,FALSE,"이태원철근"}</definedName>
    <definedName name="ㅔ" localSheetId="0">{#N/A,#N/A,FALSE,"이태원철근"}</definedName>
    <definedName name="ㅔ">{#N/A,#N/A,FALSE,"이태원철근"}</definedName>
    <definedName name="ㅔㅑㅔ" localSheetId="4">'6월 1차분 RACK 추락방지망 물량 산출서'!ㅔㅑㅔ</definedName>
    <definedName name="ㅔㅑㅔ" localSheetId="2">'9월 3차분 RACK 추락방지망 물량 산출서'!ㅔㅑㅔ</definedName>
    <definedName name="ㅔㅑㅔ" localSheetId="0">'RACK 추락방지망 설치 계약물량'!ㅔㅑㅔ</definedName>
    <definedName name="ㅔㅑㅔ">[0]!ㅔㅑㅔ</definedName>
    <definedName name="ㅔㅔ" localSheetId="1" hidden="1">[26]집계표!#REF!</definedName>
    <definedName name="ㅔㅔ" localSheetId="4" hidden="1">[26]집계표!#REF!</definedName>
    <definedName name="ㅔㅔ" localSheetId="2" hidden="1">[26]집계표!#REF!</definedName>
    <definedName name="ㅔㅔ" localSheetId="0" hidden="1">[26]집계표!#REF!</definedName>
    <definedName name="ㅔㅔ" hidden="1">[26]집계표!#REF!</definedName>
    <definedName name="ㅔㅔㅔㅔ" localSheetId="4">'6월 1차분 RACK 추락방지망 물량 산출서'!ㅔㅔㅔㅔ</definedName>
    <definedName name="ㅔㅔㅔㅔ" localSheetId="2">'9월 3차분 RACK 추락방지망 물량 산출서'!ㅔㅔㅔㅔ</definedName>
    <definedName name="ㅔㅔㅔㅔ" localSheetId="0">'RACK 추락방지망 설치 계약물량'!ㅔㅔㅔㅔ</definedName>
    <definedName name="ㅔㅔㅔㅔ">[0]!ㅔㅔㅔㅔ</definedName>
    <definedName name="ㅔㅔㅔㅔㅑ" localSheetId="4">'6월 1차분 RACK 추락방지망 물량 산출서'!ㅔㅔㅔㅔㅑ</definedName>
    <definedName name="ㅔㅔㅔㅔㅑ" localSheetId="2">'9월 3차분 RACK 추락방지망 물량 산출서'!ㅔㅔㅔㅔㅑ</definedName>
    <definedName name="ㅔㅔㅔㅔㅑ" localSheetId="0">'RACK 추락방지망 설치 계약물량'!ㅔㅔㅔㅔㅑ</definedName>
    <definedName name="ㅔㅔㅔㅔㅑ">[0]!ㅔㅔㅔㅔㅑ</definedName>
    <definedName name="ㅕ" localSheetId="4" hidden="1">{#N/A,#N/A,FALSE,"조골재"}</definedName>
    <definedName name="ㅕ" localSheetId="2" hidden="1">{#N/A,#N/A,FALSE,"조골재"}</definedName>
    <definedName name="ㅕ" localSheetId="0" hidden="1">{#N/A,#N/A,FALSE,"조골재"}</definedName>
    <definedName name="ㅕ" hidden="1">{#N/A,#N/A,FALSE,"조골재"}</definedName>
    <definedName name="ㅕ겨겨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겨겨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겨겨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겨겨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ㅏ쇼" localSheetId="4" hidden="1">{#N/A,#N/A,FALSE,"Sheet6"}</definedName>
    <definedName name="ㅕㅏ쇼" localSheetId="2" hidden="1">{#N/A,#N/A,FALSE,"Sheet6"}</definedName>
    <definedName name="ㅕㅏ쇼" localSheetId="0" hidden="1">{#N/A,#N/A,FALSE,"Sheet6"}</definedName>
    <definedName name="ㅕㅏ쇼" hidden="1">{#N/A,#N/A,FALSE,"Sheet6"}</definedName>
    <definedName name="ㅕㅏㅛㅕㅏ" localSheetId="4" hidden="1">{#N/A,#N/A,FALSE,"Sheet6"}</definedName>
    <definedName name="ㅕㅏㅛㅕㅏ" localSheetId="2" hidden="1">{#N/A,#N/A,FALSE,"Sheet6"}</definedName>
    <definedName name="ㅕㅏㅛㅕㅏ" localSheetId="0" hidden="1">{#N/A,#N/A,FALSE,"Sheet6"}</definedName>
    <definedName name="ㅕㅏㅛㅕㅏ" hidden="1">{#N/A,#N/A,FALSE,"Sheet6"}</definedName>
    <definedName name="ㅕㅑㅐ" localSheetId="4" hidden="1">{#N/A,#N/A,FALSE,"Sheet6"}</definedName>
    <definedName name="ㅕㅑㅐ" localSheetId="2" hidden="1">{#N/A,#N/A,FALSE,"Sheet6"}</definedName>
    <definedName name="ㅕㅑㅐ" localSheetId="0" hidden="1">{#N/A,#N/A,FALSE,"Sheet6"}</definedName>
    <definedName name="ㅕㅑㅐ" hidden="1">{#N/A,#N/A,FALSE,"Sheet6"}</definedName>
    <definedName name="ㅕㅑㅐㅕㅑㅐ" localSheetId="4">'6월 1차분 RACK 추락방지망 물량 산출서'!ㅕㅑㅐㅕㅑㅐ</definedName>
    <definedName name="ㅕㅑㅐㅕㅑㅐ" localSheetId="2">'9월 3차분 RACK 추락방지망 물량 산출서'!ㅕㅑㅐㅕㅑㅐ</definedName>
    <definedName name="ㅕㅑㅐㅕㅑㅐ" localSheetId="0">'RACK 추락방지망 설치 계약물량'!ㅕㅑㅐㅕㅑㅐ</definedName>
    <definedName name="ㅕㅑㅐㅕㅑㅐ">[0]!ㅕㅑㅐㅕㅑㅐ</definedName>
    <definedName name="ㅕㅑㅛㅅ" localSheetId="4">'6월 1차분 RACK 추락방지망 물량 산출서'!ㅕㅑㅛㅅ</definedName>
    <definedName name="ㅕㅑㅛㅅ" localSheetId="2">'9월 3차분 RACK 추락방지망 물량 산출서'!ㅕㅑㅛㅅ</definedName>
    <definedName name="ㅕㅑㅛㅅ" localSheetId="0">'RACK 추락방지망 설치 계약물량'!ㅕㅑㅛㅅ</definedName>
    <definedName name="ㅕㅑㅛㅅ">[0]!ㅕㅑㅛㅅ</definedName>
    <definedName name="ㅕㅕ" localSheetId="4">'6월 1차분 RACK 추락방지망 물량 산출서'!ㅕㅕ</definedName>
    <definedName name="ㅕㅕ" localSheetId="2">'9월 3차분 RACK 추락방지망 물량 산출서'!ㅕㅕ</definedName>
    <definedName name="ㅕㅕ" localSheetId="0">'RACK 추락방지망 설치 계약물량'!ㅕㅕ</definedName>
    <definedName name="ㅕㅕ">[0]!ㅕㅕ</definedName>
    <definedName name="ㅕㅕㅐ" localSheetId="4">'6월 1차분 RACK 추락방지망 물량 산출서'!ㅕㅕㅐ</definedName>
    <definedName name="ㅕㅕㅐ" localSheetId="2">'9월 3차분 RACK 추락방지망 물량 산출서'!ㅕㅕㅐ</definedName>
    <definedName name="ㅕㅕㅐ" localSheetId="0">'RACK 추락방지망 설치 계약물량'!ㅕㅕㅐ</definedName>
    <definedName name="ㅕㅕㅐ">[0]!ㅕㅕㅐ</definedName>
    <definedName name="ㅕㅕㅕ" localSheetId="4">'6월 1차분 RACK 추락방지망 물량 산출서'!ㅕㅕㅕ</definedName>
    <definedName name="ㅕㅕㅕ" localSheetId="2">'9월 3차분 RACK 추락방지망 물량 산출서'!ㅕㅕㅕ</definedName>
    <definedName name="ㅕㅕㅕ" localSheetId="0">'RACK 추락방지망 설치 계약물량'!ㅕㅕㅕ</definedName>
    <definedName name="ㅕㅕㅕ">[0]!ㅕㅕㅕ</definedName>
    <definedName name="ㅕㅕㅕㅕ" localSheetId="4">'6월 1차분 RACK 추락방지망 물량 산출서'!ㅕㅕㅕㅕ</definedName>
    <definedName name="ㅕㅕㅕㅕ" localSheetId="2">'9월 3차분 RACK 추락방지망 물량 산출서'!ㅕㅕㅕㅕ</definedName>
    <definedName name="ㅕㅕㅕㅕ" localSheetId="0">'RACK 추락방지망 설치 계약물량'!ㅕㅕㅕㅕ</definedName>
    <definedName name="ㅕㅕㅕㅕ">[0]!ㅕㅕㅕㅕ</definedName>
    <definedName name="ㅕㅕㅕㅕㅕ" localSheetId="4">'6월 1차분 RACK 추락방지망 물량 산출서'!ㅕㅕㅕㅕㅕ</definedName>
    <definedName name="ㅕㅕㅕㅕㅕ" localSheetId="2">'9월 3차분 RACK 추락방지망 물량 산출서'!ㅕㅕㅕㅕㅕ</definedName>
    <definedName name="ㅕㅕㅕㅕㅕ" localSheetId="0">'RACK 추락방지망 설치 계약물량'!ㅕㅕㅕㅕㅕ</definedName>
    <definedName name="ㅕㅕㅕㅕㅕ">[0]!ㅕㅕㅕㅕㅕ</definedName>
    <definedName name="ㅗ" localSheetId="4" hidden="1">{#N/A,#N/A,FALSE,"지침";#N/A,#N/A,FALSE,"환경분석";#N/A,#N/A,FALSE,"Sheet16"}</definedName>
    <definedName name="ㅗ" localSheetId="2" hidden="1">{#N/A,#N/A,FALSE,"지침";#N/A,#N/A,FALSE,"환경분석";#N/A,#N/A,FALSE,"Sheet16"}</definedName>
    <definedName name="ㅗ" localSheetId="0" hidden="1">{#N/A,#N/A,FALSE,"지침";#N/A,#N/A,FALSE,"환경분석";#N/A,#N/A,FALSE,"Sheet16"}</definedName>
    <definedName name="ㅗ" hidden="1">{#N/A,#N/A,FALSE,"지침";#N/A,#N/A,FALSE,"환경분석";#N/A,#N/A,FALSE,"Sheet16"}</definedName>
    <definedName name="ㅗ170" localSheetId="1">#REF!</definedName>
    <definedName name="ㅗ170" localSheetId="4">#REF!</definedName>
    <definedName name="ㅗ170" localSheetId="2">#REF!</definedName>
    <definedName name="ㅗ170" localSheetId="0">#REF!</definedName>
    <definedName name="ㅗ170">#REF!</definedName>
    <definedName name="ㅗㄴㄳ" localSheetId="4">'6월 1차분 RACK 추락방지망 물량 산출서'!ㅗㄴㄳ</definedName>
    <definedName name="ㅗㄴㄳ" localSheetId="2">'9월 3차분 RACK 추락방지망 물량 산출서'!ㅗㄴㄳ</definedName>
    <definedName name="ㅗㄴㄳ" localSheetId="0">'RACK 추락방지망 설치 계약물량'!ㅗㄴㄳ</definedName>
    <definedName name="ㅗㄴㄳ">[0]!ㅗㄴㄳ</definedName>
    <definedName name="ㅗㄷㅅ" localSheetId="4">'6월 1차분 RACK 추락방지망 물량 산출서'!ㅗㄷㅅ</definedName>
    <definedName name="ㅗㄷㅅ" localSheetId="2">'9월 3차분 RACK 추락방지망 물량 산출서'!ㅗㄷㅅ</definedName>
    <definedName name="ㅗㄷㅅ" localSheetId="0">'RACK 추락방지망 설치 계약물량'!ㅗㄷㅅ</definedName>
    <definedName name="ㅗㄷㅅ">[0]!ㅗㄷㅅ</definedName>
    <definedName name="ㅗ루" localSheetId="4">'6월 1차분 RACK 추락방지망 물량 산출서'!ㅗ루</definedName>
    <definedName name="ㅗ루" localSheetId="2">'9월 3차분 RACK 추락방지망 물량 산출서'!ㅗ루</definedName>
    <definedName name="ㅗ루" localSheetId="0">'RACK 추락방지망 설치 계약물량'!ㅗ루</definedName>
    <definedName name="ㅗ루">[0]!ㅗ루</definedName>
    <definedName name="ㅗㅀㅇ호" localSheetId="4" hidden="1">{#N/A,#N/A,FALSE,"표지목차"}</definedName>
    <definedName name="ㅗㅀㅇ호" localSheetId="2" hidden="1">{#N/A,#N/A,FALSE,"표지목차"}</definedName>
    <definedName name="ㅗㅀㅇ호" localSheetId="0" hidden="1">{#N/A,#N/A,FALSE,"표지목차"}</definedName>
    <definedName name="ㅗㅀㅇ호" hidden="1">{#N/A,#N/A,FALSE,"표지목차"}</definedName>
    <definedName name="ㅗㅅ소" localSheetId="4" hidden="1">{#N/A,#N/A,FALSE,"단가표지"}</definedName>
    <definedName name="ㅗㅅ소" localSheetId="2" hidden="1">{#N/A,#N/A,FALSE,"단가표지"}</definedName>
    <definedName name="ㅗㅅ소" localSheetId="0" hidden="1">{#N/A,#N/A,FALSE,"단가표지"}</definedName>
    <definedName name="ㅗㅅ소" hidden="1">{#N/A,#N/A,FALSE,"단가표지"}</definedName>
    <definedName name="ㅗ솧" localSheetId="4" hidden="1">{#N/A,#N/A,FALSE,"혼합골재"}</definedName>
    <definedName name="ㅗ솧" localSheetId="2" hidden="1">{#N/A,#N/A,FALSE,"혼합골재"}</definedName>
    <definedName name="ㅗ솧" localSheetId="0" hidden="1">{#N/A,#N/A,FALSE,"혼합골재"}</definedName>
    <definedName name="ㅗ솧" hidden="1">{#N/A,#N/A,FALSE,"혼합골재"}</definedName>
    <definedName name="ㅗㅇ" localSheetId="4">'6월 1차분 RACK 추락방지망 물량 산출서'!ㅗㅇ</definedName>
    <definedName name="ㅗㅇ" localSheetId="2">'9월 3차분 RACK 추락방지망 물량 산출서'!ㅗㅇ</definedName>
    <definedName name="ㅗㅇ" localSheetId="0">'RACK 추락방지망 설치 계약물량'!ㅗㅇ</definedName>
    <definedName name="ㅗㅇ">[0]!ㅗㅇ</definedName>
    <definedName name="ㅗㅇㄹ" localSheetId="4">'6월 1차분 RACK 추락방지망 물량 산출서'!ㅗㅇㄹ</definedName>
    <definedName name="ㅗㅇㄹ" localSheetId="2">'9월 3차분 RACK 추락방지망 물량 산출서'!ㅗㅇㄹ</definedName>
    <definedName name="ㅗㅇㄹ" localSheetId="0">'RACK 추락방지망 설치 계약물량'!ㅗㅇㄹ</definedName>
    <definedName name="ㅗㅇㄹ">[0]!ㅗㅇㄹ</definedName>
    <definedName name="ㅗㅇ로" localSheetId="4">'6월 1차분 RACK 추락방지망 물량 산출서'!ㅗㅇ로</definedName>
    <definedName name="ㅗㅇ로" localSheetId="2">'9월 3차분 RACK 추락방지망 물량 산출서'!ㅗㅇ로</definedName>
    <definedName name="ㅗㅇ로" localSheetId="0">'RACK 추락방지망 설치 계약물량'!ㅗㅇ로</definedName>
    <definedName name="ㅗㅇ로">[0]!ㅗㅇ로</definedName>
    <definedName name="ㅗㅇㅎㄹㅗ" localSheetId="4" hidden="1">{#N/A,#N/A,FALSE,"포장1";#N/A,#N/A,FALSE,"포장1"}</definedName>
    <definedName name="ㅗㅇㅎㄹㅗ" localSheetId="2" hidden="1">{#N/A,#N/A,FALSE,"포장1";#N/A,#N/A,FALSE,"포장1"}</definedName>
    <definedName name="ㅗㅇㅎㄹㅗ" localSheetId="0" hidden="1">{#N/A,#N/A,FALSE,"포장1";#N/A,#N/A,FALSE,"포장1"}</definedName>
    <definedName name="ㅗㅇㅎㄹㅗ" hidden="1">{#N/A,#N/A,FALSE,"포장1";#N/A,#N/A,FALSE,"포장1"}</definedName>
    <definedName name="ㅗㅎ" localSheetId="4" hidden="1">{#N/A,#N/A,FALSE,"배수2"}</definedName>
    <definedName name="ㅗㅎ" localSheetId="2" hidden="1">{#N/A,#N/A,FALSE,"배수2"}</definedName>
    <definedName name="ㅗㅎ" localSheetId="0" hidden="1">{#N/A,#N/A,FALSE,"배수2"}</definedName>
    <definedName name="ㅗㅎ" hidden="1">{#N/A,#N/A,FALSE,"배수2"}</definedName>
    <definedName name="ㅗㅎㄴㄹ오" localSheetId="4">'6월 1차분 RACK 추락방지망 물량 산출서'!ㅗㅎㄴㄹ오</definedName>
    <definedName name="ㅗㅎㄴㄹ오" localSheetId="2">'9월 3차분 RACK 추락방지망 물량 산출서'!ㅗㅎㄴㄹ오</definedName>
    <definedName name="ㅗㅎㄴㄹ오" localSheetId="0">'RACK 추락방지망 설치 계약물량'!ㅗㅎㄴㄹ오</definedName>
    <definedName name="ㅗㅎㄴㄹ오">[0]!ㅗㅎㄴㄹ오</definedName>
    <definedName name="ㅗㅎㅁㅇㄴ" localSheetId="4">'6월 1차분 RACK 추락방지망 물량 산출서'!ㅗㅎㅁㅇㄴ</definedName>
    <definedName name="ㅗㅎㅁㅇㄴ" localSheetId="2">'9월 3차분 RACK 추락방지망 물량 산출서'!ㅗㅎㅁㅇㄴ</definedName>
    <definedName name="ㅗㅎㅁㅇㄴ" localSheetId="0">'RACK 추락방지망 설치 계약물량'!ㅗㅎㅁㅇㄴ</definedName>
    <definedName name="ㅗㅎㅁㅇㄴ">[0]!ㅗㅎㅁㅇㄴ</definedName>
    <definedName name="ㅗㅎㅇ" localSheetId="4" hidden="1">{#N/A,#N/A,FALSE,"운반시간"}</definedName>
    <definedName name="ㅗㅎㅇ" localSheetId="2" hidden="1">{#N/A,#N/A,FALSE,"운반시간"}</definedName>
    <definedName name="ㅗㅎㅇ" localSheetId="0" hidden="1">{#N/A,#N/A,FALSE,"운반시간"}</definedName>
    <definedName name="ㅗㅎㅇ" hidden="1">{#N/A,#N/A,FALSE,"운반시간"}</definedName>
    <definedName name="ㅗ하ㅓㄳ" localSheetId="4">'6월 1차분 RACK 추락방지망 물량 산출서'!ㅗ하ㅓㄳ</definedName>
    <definedName name="ㅗ하ㅓㄳ" localSheetId="2">'9월 3차분 RACK 추락방지망 물량 산출서'!ㅗ하ㅓㄳ</definedName>
    <definedName name="ㅗ하ㅓㄳ" localSheetId="0">'RACK 추락방지망 설치 계약물량'!ㅗ하ㅓㄳ</definedName>
    <definedName name="ㅗ하ㅓㄳ">[0]!ㅗ하ㅓㄳ</definedName>
    <definedName name="ㅗ헉" localSheetId="4">'6월 1차분 RACK 추락방지망 물량 산출서'!ㅗ헉</definedName>
    <definedName name="ㅗ헉" localSheetId="2">'9월 3차분 RACK 추락방지망 물량 산출서'!ㅗ헉</definedName>
    <definedName name="ㅗ헉" localSheetId="0">'RACK 추락방지망 설치 계약물량'!ㅗ헉</definedName>
    <definedName name="ㅗ헉">[0]!ㅗ헉</definedName>
    <definedName name="ㅗㅓ" localSheetId="4" hidden="1">{#N/A,#N/A,FALSE,"혼합골재"}</definedName>
    <definedName name="ㅗㅓ" localSheetId="2" hidden="1">{#N/A,#N/A,FALSE,"혼합골재"}</definedName>
    <definedName name="ㅗㅓ" localSheetId="0" hidden="1">{#N/A,#N/A,FALSE,"혼합골재"}</definedName>
    <definedName name="ㅗㅓ" hidden="1">{#N/A,#N/A,FALSE,"혼합골재"}</definedName>
    <definedName name="ㅗㅓㄴ" localSheetId="4">'6월 1차분 RACK 추락방지망 물량 산출서'!ㅗㅓㄴ</definedName>
    <definedName name="ㅗㅓㄴ" localSheetId="2">'9월 3차분 RACK 추락방지망 물량 산출서'!ㅗㅓㄴ</definedName>
    <definedName name="ㅗㅓㄴ" localSheetId="0">'RACK 추락방지망 설치 계약물량'!ㅗㅓㄴ</definedName>
    <definedName name="ㅗㅓㄴ">[0]!ㅗㅓㄴ</definedName>
    <definedName name="ㅗㅓㄷ" localSheetId="4" hidden="1">{#N/A,#N/A,FALSE,"포장2"}</definedName>
    <definedName name="ㅗㅓㄷ" localSheetId="2" hidden="1">{#N/A,#N/A,FALSE,"포장2"}</definedName>
    <definedName name="ㅗㅓㄷ" localSheetId="0" hidden="1">{#N/A,#N/A,FALSE,"포장2"}</definedName>
    <definedName name="ㅗㅓㄷ" hidden="1">{#N/A,#N/A,FALSE,"포장2"}</definedName>
    <definedName name="ㅗㅓㅇ" localSheetId="4" hidden="1">{#N/A,#N/A,FALSE,"단가표지"}</definedName>
    <definedName name="ㅗㅓㅇ" localSheetId="2" hidden="1">{#N/A,#N/A,FALSE,"단가표지"}</definedName>
    <definedName name="ㅗㅓㅇ" localSheetId="0" hidden="1">{#N/A,#N/A,FALSE,"단가표지"}</definedName>
    <definedName name="ㅗㅓㅇ" hidden="1">{#N/A,#N/A,FALSE,"단가표지"}</definedName>
    <definedName name="ㅗㅓㅕㅑㅕ" localSheetId="4" hidden="1">{#N/A,#N/A,FALSE,"Sheet6"}</definedName>
    <definedName name="ㅗㅓㅕㅑㅕ" localSheetId="2" hidden="1">{#N/A,#N/A,FALSE,"Sheet6"}</definedName>
    <definedName name="ㅗㅓㅕㅑㅕ" localSheetId="0" hidden="1">{#N/A,#N/A,FALSE,"Sheet6"}</definedName>
    <definedName name="ㅗㅓㅕㅑㅕ" hidden="1">{#N/A,#N/A,FALSE,"Sheet6"}</definedName>
    <definedName name="ㅗㅓㅛㅎ" localSheetId="4" hidden="1">{#N/A,#N/A,FALSE,"Sheet6"}</definedName>
    <definedName name="ㅗㅓㅛㅎ" localSheetId="2" hidden="1">{#N/A,#N/A,FALSE,"Sheet6"}</definedName>
    <definedName name="ㅗㅓㅛㅎ" localSheetId="0" hidden="1">{#N/A,#N/A,FALSE,"Sheet6"}</definedName>
    <definedName name="ㅗㅓㅛㅎ" hidden="1">{#N/A,#N/A,FALSE,"Sheet6"}</definedName>
    <definedName name="ㅗㅓㅡㅏ" localSheetId="4" hidden="1">{#N/A,#N/A,FALSE,"단가표지"}</definedName>
    <definedName name="ㅗㅓㅡㅏ" localSheetId="2" hidden="1">{#N/A,#N/A,FALSE,"단가표지"}</definedName>
    <definedName name="ㅗㅓㅡㅏ" localSheetId="0" hidden="1">{#N/A,#N/A,FALSE,"단가표지"}</definedName>
    <definedName name="ㅗㅓㅡㅏ" hidden="1">{#N/A,#N/A,FALSE,"단가표지"}</definedName>
    <definedName name="ㅗㅗ" localSheetId="4" hidden="1">{#N/A,#N/A,FALSE,"부대2"}</definedName>
    <definedName name="ㅗㅗ" localSheetId="2" hidden="1">{#N/A,#N/A,FALSE,"부대2"}</definedName>
    <definedName name="ㅗㅗ" localSheetId="0" hidden="1">{#N/A,#N/A,FALSE,"부대2"}</definedName>
    <definedName name="ㅗㅗ" hidden="1">{#N/A,#N/A,FALSE,"부대2"}</definedName>
    <definedName name="ㅗㅗㅗ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ㅓㅏ" localSheetId="4" hidden="1">{#N/A,#N/A,FALSE,"포장2"}</definedName>
    <definedName name="ㅗㅗㅗㅓㅏ" localSheetId="2" hidden="1">{#N/A,#N/A,FALSE,"포장2"}</definedName>
    <definedName name="ㅗㅗㅗㅓㅏ" localSheetId="0" hidden="1">{#N/A,#N/A,FALSE,"포장2"}</definedName>
    <definedName name="ㅗㅗㅗㅓㅏ" hidden="1">{#N/A,#N/A,FALSE,"포장2"}</definedName>
    <definedName name="ㅗㅠㅅ" localSheetId="4" hidden="1">{#N/A,#N/A,FALSE,"골재소요량";#N/A,#N/A,FALSE,"골재소요량"}</definedName>
    <definedName name="ㅗㅠㅅ" localSheetId="2" hidden="1">{#N/A,#N/A,FALSE,"골재소요량";#N/A,#N/A,FALSE,"골재소요량"}</definedName>
    <definedName name="ㅗㅠㅅ" localSheetId="0" hidden="1">{#N/A,#N/A,FALSE,"골재소요량";#N/A,#N/A,FALSE,"골재소요량"}</definedName>
    <definedName name="ㅗㅠㅅ" hidden="1">{#N/A,#N/A,FALSE,"골재소요량";#N/A,#N/A,FALSE,"골재소요량"}</definedName>
    <definedName name="ㅛ" localSheetId="4" hidden="1">{#N/A,#N/A,FALSE,"지침";#N/A,#N/A,FALSE,"환경분석";#N/A,#N/A,FALSE,"Sheet16"}</definedName>
    <definedName name="ㅛ" localSheetId="2" hidden="1">{#N/A,#N/A,FALSE,"지침";#N/A,#N/A,FALSE,"환경분석";#N/A,#N/A,FALSE,"Sheet16"}</definedName>
    <definedName name="ㅛ" localSheetId="0" hidden="1">{#N/A,#N/A,FALSE,"지침";#N/A,#N/A,FALSE,"환경분석";#N/A,#N/A,FALSE,"Sheet16"}</definedName>
    <definedName name="ㅛ" hidden="1">{#N/A,#N/A,FALSE,"지침";#N/A,#N/A,FALSE,"환경분석";#N/A,#N/A,FALSE,"Sheet16"}</definedName>
    <definedName name="ㅛㄱ쇼" localSheetId="4">'6월 1차분 RACK 추락방지망 물량 산출서'!ㅛㄱ쇼</definedName>
    <definedName name="ㅛㄱ쇼" localSheetId="2">'9월 3차분 RACK 추락방지망 물량 산출서'!ㅛㄱ쇼</definedName>
    <definedName name="ㅛㄱ쇼" localSheetId="0">'RACK 추락방지망 설치 계약물량'!ㅛㄱ쇼</definedName>
    <definedName name="ㅛㄱ쇼">[0]!ㅛㄱ쇼</definedName>
    <definedName name="ㅛㅅㄱ" localSheetId="4">'6월 1차분 RACK 추락방지망 물량 산출서'!ㅛㅅㄱ</definedName>
    <definedName name="ㅛㅅㄱ" localSheetId="2">'9월 3차분 RACK 추락방지망 물량 산출서'!ㅛㅅㄱ</definedName>
    <definedName name="ㅛㅅㄱ" localSheetId="0">'RACK 추락방지망 설치 계약물량'!ㅛㅅㄱ</definedName>
    <definedName name="ㅛㅅㄱ">[0]!ㅛㅅㄱ</definedName>
    <definedName name="ㅛ셔쇼ㅕ" localSheetId="4" hidden="1">{#N/A,#N/A,FALSE,"Sheet6"}</definedName>
    <definedName name="ㅛ셔쇼ㅕ" localSheetId="2" hidden="1">{#N/A,#N/A,FALSE,"Sheet6"}</definedName>
    <definedName name="ㅛ셔쇼ㅕ" localSheetId="0" hidden="1">{#N/A,#N/A,FALSE,"Sheet6"}</definedName>
    <definedName name="ㅛ셔쇼ㅕ" hidden="1">{#N/A,#N/A,FALSE,"Sheet6"}</definedName>
    <definedName name="ㅛ셔ㅓ" localSheetId="4">'6월 1차분 RACK 추락방지망 물량 산출서'!ㅛ셔ㅓ</definedName>
    <definedName name="ㅛ셔ㅓ" localSheetId="2">'9월 3차분 RACK 추락방지망 물량 산출서'!ㅛ셔ㅓ</definedName>
    <definedName name="ㅛ셔ㅓ" localSheetId="0">'RACK 추락방지망 설치 계약물량'!ㅛ셔ㅓ</definedName>
    <definedName name="ㅛ셔ㅓ">[0]!ㅛ셔ㅓ</definedName>
    <definedName name="ㅛㅓ쇼" localSheetId="4" hidden="1">{#N/A,#N/A,FALSE,"Sheet6"}</definedName>
    <definedName name="ㅛㅓ쇼" localSheetId="2" hidden="1">{#N/A,#N/A,FALSE,"Sheet6"}</definedName>
    <definedName name="ㅛㅓ쇼" localSheetId="0" hidden="1">{#N/A,#N/A,FALSE,"Sheet6"}</definedName>
    <definedName name="ㅛㅓ쇼" hidden="1">{#N/A,#N/A,FALSE,"Sheet6"}</definedName>
    <definedName name="ㅛㅛㅛ" localSheetId="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ㅛㅛㅛ" localSheetId="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ㅛㅛㅛ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ㅛㅛㅛ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 localSheetId="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 localSheetId="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ㄹ오" localSheetId="4">'6월 1차분 RACK 추락방지망 물량 산출서'!ㅜㄹ오</definedName>
    <definedName name="ㅜㄹ오" localSheetId="2">'9월 3차분 RACK 추락방지망 물량 산출서'!ㅜㄹ오</definedName>
    <definedName name="ㅜㄹ오" localSheetId="0">'RACK 추락방지망 설치 계약물량'!ㅜㄹ오</definedName>
    <definedName name="ㅜㄹ오">[0]!ㅜㄹ오</definedName>
    <definedName name="ㅜㅊ푸" localSheetId="4">'6월 1차분 RACK 추락방지망 물량 산출서'!ㅜㅊ푸</definedName>
    <definedName name="ㅜㅊ푸" localSheetId="2">'9월 3차분 RACK 추락방지망 물량 산출서'!ㅜㅊ푸</definedName>
    <definedName name="ㅜㅊ푸" localSheetId="0">'RACK 추락방지망 설치 계약물량'!ㅜㅊ푸</definedName>
    <definedName name="ㅜㅊ푸">[0]!ㅜㅊ푸</definedName>
    <definedName name="ㅜㅜㅜ" localSheetId="1">#REF!</definedName>
    <definedName name="ㅜㅜㅜ" localSheetId="4">#REF!</definedName>
    <definedName name="ㅜㅜㅜ" localSheetId="2">#REF!</definedName>
    <definedName name="ㅜㅜㅜ" localSheetId="0">#REF!</definedName>
    <definedName name="ㅜㅜㅜ">#REF!</definedName>
    <definedName name="ㅜㅜㅠㅜㅜㅠㅗㅎ호" localSheetId="4" hidden="1">{#N/A,#N/A,FALSE,"2~8번"}</definedName>
    <definedName name="ㅜㅜㅠㅜㅜㅠㅗㅎ호" localSheetId="2" hidden="1">{#N/A,#N/A,FALSE,"2~8번"}</definedName>
    <definedName name="ㅜㅜㅠㅜㅜㅠㅗㅎ호" localSheetId="0" hidden="1">{#N/A,#N/A,FALSE,"2~8번"}</definedName>
    <definedName name="ㅜㅜㅠㅜㅜㅠㅗㅎ호" hidden="1">{#N/A,#N/A,FALSE,"2~8번"}</definedName>
    <definedName name="ㅜㅠㅀ" localSheetId="4">'6월 1차분 RACK 추락방지망 물량 산출서'!ㅜㅠㅀ</definedName>
    <definedName name="ㅜㅠㅀ" localSheetId="2">'9월 3차분 RACK 추락방지망 물량 산출서'!ㅜㅠㅀ</definedName>
    <definedName name="ㅜㅠㅀ" localSheetId="0">'RACK 추락방지망 설치 계약물량'!ㅜㅠㅀ</definedName>
    <definedName name="ㅜㅠㅀ">[0]!ㅜㅠㅀ</definedName>
    <definedName name="ㅜㅠ푸" localSheetId="4">'6월 1차분 RACK 추락방지망 물량 산출서'!ㅜㅠ푸</definedName>
    <definedName name="ㅜㅠ푸" localSheetId="2">'9월 3차분 RACK 추락방지망 물량 산출서'!ㅜㅠ푸</definedName>
    <definedName name="ㅜㅠ푸" localSheetId="0">'RACK 추락방지망 설치 계약물량'!ㅜㅠ푸</definedName>
    <definedName name="ㅜㅠ푸">[0]!ㅜㅠ푸</definedName>
    <definedName name="ㅜㅠㅠㅜ" localSheetId="4" hidden="1">{#N/A,#N/A,FALSE,"단가표지"}</definedName>
    <definedName name="ㅜㅠㅠㅜ" localSheetId="2" hidden="1">{#N/A,#N/A,FALSE,"단가표지"}</definedName>
    <definedName name="ㅜㅠㅠㅜ" localSheetId="0" hidden="1">{#N/A,#N/A,FALSE,"단가표지"}</definedName>
    <definedName name="ㅜㅠㅠㅜ" hidden="1">{#N/A,#N/A,FALSE,"단가표지"}</definedName>
    <definedName name="ㅜㅠㅡ" localSheetId="4">'6월 1차분 RACK 추락방지망 물량 산출서'!ㅜㅠㅡ</definedName>
    <definedName name="ㅜㅠㅡ" localSheetId="2">'9월 3차분 RACK 추락방지망 물량 산출서'!ㅜㅠㅡ</definedName>
    <definedName name="ㅜㅠㅡ" localSheetId="0">'RACK 추락방지망 설치 계약물량'!ㅜㅠㅡ</definedName>
    <definedName name="ㅜㅠㅡ">[0]!ㅜㅠㅡ</definedName>
    <definedName name="ㅜㅡ호" localSheetId="4">'6월 1차분 RACK 추락방지망 물량 산출서'!ㅜㅡ호</definedName>
    <definedName name="ㅜㅡ호" localSheetId="2">'9월 3차분 RACK 추락방지망 물량 산출서'!ㅜㅡ호</definedName>
    <definedName name="ㅜㅡ호" localSheetId="0">'RACK 추락방지망 설치 계약물량'!ㅜㅡ호</definedName>
    <definedName name="ㅜㅡ호">[0]!ㅜㅡ호</definedName>
    <definedName name="ㅜㅡㅡㄹ" localSheetId="4">'6월 1차분 RACK 추락방지망 물량 산출서'!ㅜㅡㅡㄹ</definedName>
    <definedName name="ㅜㅡㅡㄹ" localSheetId="2">'9월 3차분 RACK 추락방지망 물량 산출서'!ㅜㅡㅡㄹ</definedName>
    <definedName name="ㅜㅡㅡㄹ" localSheetId="0">'RACK 추락방지망 설치 계약물량'!ㅜㅡㅡㄹ</definedName>
    <definedName name="ㅜㅡㅡㄹ">[0]!ㅜㅡㅡㄹ</definedName>
    <definedName name="ㅠ" localSheetId="1">[167]선정요령!#REF!</definedName>
    <definedName name="ㅠ" localSheetId="4">[167]선정요령!#REF!</definedName>
    <definedName name="ㅠ" localSheetId="2">[167]선정요령!#REF!</definedName>
    <definedName name="ㅠ" localSheetId="0">[167]선정요령!#REF!</definedName>
    <definedName name="ㅠ">[167]선정요령!#REF!</definedName>
    <definedName name="ㅠ121" localSheetId="1">#REF!</definedName>
    <definedName name="ㅠ121" localSheetId="4">#REF!</definedName>
    <definedName name="ㅠ121" localSheetId="2">#REF!</definedName>
    <definedName name="ㅠ121" localSheetId="0">#REF!</definedName>
    <definedName name="ㅠ121">#REF!</definedName>
    <definedName name="ㅠ238" localSheetId="1">#REF!</definedName>
    <definedName name="ㅠ238" localSheetId="4">#REF!</definedName>
    <definedName name="ㅠ238" localSheetId="2">#REF!</definedName>
    <definedName name="ㅠ238" localSheetId="0">#REF!</definedName>
    <definedName name="ㅠ238">#REF!</definedName>
    <definedName name="ㅠㄴㄹㅇ호" localSheetId="4">'6월 1차분 RACK 추락방지망 물량 산출서'!ㅠㄴㄹㅇ호</definedName>
    <definedName name="ㅠㄴㄹㅇ호" localSheetId="2">'9월 3차분 RACK 추락방지망 물량 산출서'!ㅠㄴㄹㅇ호</definedName>
    <definedName name="ㅠㄴㄹㅇ호" localSheetId="0">'RACK 추락방지망 설치 계약물량'!ㅠㄴㄹㅇ호</definedName>
    <definedName name="ㅠㄴㄹㅇ호">[0]!ㅠㄴㄹㅇ호</definedName>
    <definedName name="ㅠㄴㅇㄱㄹ" localSheetId="4">'6월 1차분 RACK 추락방지망 물량 산출서'!ㅠㄴㅇㄱㄹ</definedName>
    <definedName name="ㅠㄴㅇㄱㄹ" localSheetId="2">'9월 3차분 RACK 추락방지망 물량 산출서'!ㅠㄴㅇㄱㄹ</definedName>
    <definedName name="ㅠㄴㅇㄱㄹ" localSheetId="0">'RACK 추락방지망 설치 계약물량'!ㅠㄴㅇㄱㄹ</definedName>
    <definedName name="ㅠㄴㅇㄱㄹ">[0]!ㅠㄴㅇㄱㄹ</definedName>
    <definedName name="ㅠㄴ오ㅊㅍ" localSheetId="4">'6월 1차분 RACK 추락방지망 물량 산출서'!ㅠㄴ오ㅊㅍ</definedName>
    <definedName name="ㅠㄴ오ㅊㅍ" localSheetId="2">'9월 3차분 RACK 추락방지망 물량 산출서'!ㅠㄴ오ㅊㅍ</definedName>
    <definedName name="ㅠㄴ오ㅊㅍ" localSheetId="0">'RACK 추락방지망 설치 계약물량'!ㅠㄴ오ㅊㅍ</definedName>
    <definedName name="ㅠㄴ오ㅊㅍ">[0]!ㅠㄴ오ㅊㅍ</definedName>
    <definedName name="ㅠㅅㄱ4" localSheetId="4" hidden="1">{#N/A,#N/A,FALSE,"골재소요량";#N/A,#N/A,FALSE,"골재소요량"}</definedName>
    <definedName name="ㅠㅅㄱ4" localSheetId="2" hidden="1">{#N/A,#N/A,FALSE,"골재소요량";#N/A,#N/A,FALSE,"골재소요량"}</definedName>
    <definedName name="ㅠㅅㄱ4" localSheetId="0" hidden="1">{#N/A,#N/A,FALSE,"골재소요량";#N/A,#N/A,FALSE,"골재소요량"}</definedName>
    <definedName name="ㅠㅅㄱ4" hidden="1">{#N/A,#N/A,FALSE,"골재소요량";#N/A,#N/A,FALSE,"골재소요량"}</definedName>
    <definedName name="ㅠㅍㅊㅌ" localSheetId="4" hidden="1">{#N/A,#N/A,FALSE,"이정표"}</definedName>
    <definedName name="ㅠㅍㅊㅌ" localSheetId="2" hidden="1">{#N/A,#N/A,FALSE,"이정표"}</definedName>
    <definedName name="ㅠㅍㅊㅌ" localSheetId="0" hidden="1">{#N/A,#N/A,FALSE,"이정표"}</definedName>
    <definedName name="ㅠㅍㅊㅌ" hidden="1">{#N/A,#N/A,FALSE,"이정표"}</definedName>
    <definedName name="ㅠ푼ㅀ" localSheetId="4">'6월 1차분 RACK 추락방지망 물량 산출서'!ㅠ푼ㅀ</definedName>
    <definedName name="ㅠ푼ㅀ" localSheetId="2">'9월 3차분 RACK 추락방지망 물량 산출서'!ㅠ푼ㅀ</definedName>
    <definedName name="ㅠ푼ㅀ" localSheetId="0">'RACK 추락방지망 설치 계약물량'!ㅠ푼ㅀ</definedName>
    <definedName name="ㅠ푼ㅀ">[0]!ㅠ푼ㅀ</definedName>
    <definedName name="ㅠㅜㄴㅀ" localSheetId="4">'6월 1차분 RACK 추락방지망 물량 산출서'!ㅠㅜㄴㅀ</definedName>
    <definedName name="ㅠㅜㄴㅀ" localSheetId="2">'9월 3차분 RACK 추락방지망 물량 산출서'!ㅠㅜㄴㅀ</definedName>
    <definedName name="ㅠㅜㄴㅀ" localSheetId="0">'RACK 추락방지망 설치 계약물량'!ㅠㅜㄴㅀ</definedName>
    <definedName name="ㅠㅜㄴㅀ">[0]!ㅠㅜㄴㅀ</definedName>
    <definedName name="ㅠㅜㅀ" localSheetId="4">'6월 1차분 RACK 추락방지망 물량 산출서'!ㅠㅜㅀ</definedName>
    <definedName name="ㅠㅜㅀ" localSheetId="2">'9월 3차분 RACK 추락방지망 물량 산출서'!ㅠㅜㅀ</definedName>
    <definedName name="ㅠㅜㅀ" localSheetId="0">'RACK 추락방지망 설치 계약물량'!ㅠㅜㅀ</definedName>
    <definedName name="ㅠㅜㅀ">[0]!ㅠㅜㅀ</definedName>
    <definedName name="ㅠㅜㅛ" localSheetId="4" hidden="1">{#N/A,#N/A,FALSE,"Sheet6"}</definedName>
    <definedName name="ㅠㅜㅛ" localSheetId="2" hidden="1">{#N/A,#N/A,FALSE,"Sheet6"}</definedName>
    <definedName name="ㅠㅜㅛ" localSheetId="0" hidden="1">{#N/A,#N/A,FALSE,"Sheet6"}</definedName>
    <definedName name="ㅠㅜㅛ" hidden="1">{#N/A,#N/A,FALSE,"Sheet6"}</definedName>
    <definedName name="ㅠㅜㅛ소" localSheetId="4">'6월 1차분 RACK 추락방지망 물량 산출서'!ㅠㅜㅛ소</definedName>
    <definedName name="ㅠㅜㅛ소" localSheetId="2">'9월 3차분 RACK 추락방지망 물량 산출서'!ㅠㅜㅛ소</definedName>
    <definedName name="ㅠㅜㅛ소" localSheetId="0">'RACK 추락방지망 설치 계약물량'!ㅠㅜㅛ소</definedName>
    <definedName name="ㅠㅜㅛ소">[0]!ㅠㅜㅛ소</definedName>
    <definedName name="ㅠㅜㅜㅜ" localSheetId="4" hidden="1">{#N/A,#N/A,FALSE,"운반시간"}</definedName>
    <definedName name="ㅠㅜㅜㅜ" localSheetId="2" hidden="1">{#N/A,#N/A,FALSE,"운반시간"}</definedName>
    <definedName name="ㅠㅜㅜㅜ" localSheetId="0" hidden="1">{#N/A,#N/A,FALSE,"운반시간"}</definedName>
    <definedName name="ㅠㅜㅜㅜ" hidden="1">{#N/A,#N/A,FALSE,"운반시간"}</definedName>
    <definedName name="ㅠㅜㅡ" localSheetId="4">'6월 1차분 RACK 추락방지망 물량 산출서'!ㅠㅜㅡ</definedName>
    <definedName name="ㅠㅜㅡ" localSheetId="2">'9월 3차분 RACK 추락방지망 물량 산출서'!ㅠㅜㅡ</definedName>
    <definedName name="ㅠㅜㅡ" localSheetId="0">'RACK 추락방지망 설치 계약물량'!ㅠㅜㅡ</definedName>
    <definedName name="ㅠㅜㅡ">[0]!ㅠㅜㅡ</definedName>
    <definedName name="ㅠㅜㅡㅀ" localSheetId="4">'6월 1차분 RACK 추락방지망 물량 산출서'!ㅠㅜㅡㅀ</definedName>
    <definedName name="ㅠㅜㅡㅀ" localSheetId="2">'9월 3차분 RACK 추락방지망 물량 산출서'!ㅠㅜㅡㅀ</definedName>
    <definedName name="ㅠㅜㅡㅀ" localSheetId="0">'RACK 추락방지망 설치 계약물량'!ㅠㅜㅡㅀ</definedName>
    <definedName name="ㅠㅜㅡㅀ">[0]!ㅠㅜㅡㅀ</definedName>
    <definedName name="ㅠㅠㅠㅜ" localSheetId="4" hidden="1">{#N/A,#N/A,FALSE,"단가표지"}</definedName>
    <definedName name="ㅠㅠㅠㅜ" localSheetId="2" hidden="1">{#N/A,#N/A,FALSE,"단가표지"}</definedName>
    <definedName name="ㅠㅠㅠㅜ" localSheetId="0" hidden="1">{#N/A,#N/A,FALSE,"단가표지"}</definedName>
    <definedName name="ㅠㅠㅠㅜ" hidden="1">{#N/A,#N/A,FALSE,"단가표지"}</definedName>
    <definedName name="ㅠㅠㅠㅠㅠㅓㅐ" localSheetId="1">BlankMacro1</definedName>
    <definedName name="ㅠㅠㅠㅠㅠㅓㅐ" localSheetId="4">BlankMacro1</definedName>
    <definedName name="ㅠㅠㅠㅠㅠㅓㅐ" localSheetId="2">BlankMacro1</definedName>
    <definedName name="ㅠㅠㅠㅠㅠㅓㅐ" localSheetId="0">BlankMacro1</definedName>
    <definedName name="ㅠㅠㅠㅠㅠㅓㅐ">BlankMacro1</definedName>
    <definedName name="ㅡ" localSheetId="4">{#N/A,#N/A,FALSE,"이태원철근"}</definedName>
    <definedName name="ㅡ" localSheetId="2">{#N/A,#N/A,FALSE,"이태원철근"}</definedName>
    <definedName name="ㅡ" localSheetId="0">{#N/A,#N/A,FALSE,"이태원철근"}</definedName>
    <definedName name="ㅡ">{#N/A,#N/A,FALSE,"이태원철근"}</definedName>
    <definedName name="ㅡ873" localSheetId="1">#REF!</definedName>
    <definedName name="ㅡ873" localSheetId="4">#REF!</definedName>
    <definedName name="ㅡ873" localSheetId="2">#REF!</definedName>
    <definedName name="ㅡ873" localSheetId="0">#REF!</definedName>
    <definedName name="ㅡ873">#REF!</definedName>
    <definedName name="ㅡㅀ" localSheetId="4" hidden="1">{#N/A,#N/A,FALSE,"토공2"}</definedName>
    <definedName name="ㅡㅀ" localSheetId="2" hidden="1">{#N/A,#N/A,FALSE,"토공2"}</definedName>
    <definedName name="ㅡㅀ" localSheetId="0" hidden="1">{#N/A,#N/A,FALSE,"토공2"}</definedName>
    <definedName name="ㅡㅀ" hidden="1">{#N/A,#N/A,FALSE,"토공2"}</definedName>
    <definedName name="ㅡㅊ퓨ㅡ" localSheetId="4">'6월 1차분 RACK 추락방지망 물량 산출서'!ㅡㅊ퓨ㅡ</definedName>
    <definedName name="ㅡㅊ퓨ㅡ" localSheetId="2">'9월 3차분 RACK 추락방지망 물량 산출서'!ㅡㅊ퓨ㅡ</definedName>
    <definedName name="ㅡㅊ퓨ㅡ" localSheetId="0">'RACK 추락방지망 설치 계약물량'!ㅡㅊ퓨ㅡ</definedName>
    <definedName name="ㅡㅊ퓨ㅡ">[0]!ㅡㅊ퓨ㅡ</definedName>
    <definedName name="ㅡ추ㅡ" localSheetId="4">'6월 1차분 RACK 추락방지망 물량 산출서'!ㅡ추ㅡ</definedName>
    <definedName name="ㅡ추ㅡ" localSheetId="2">'9월 3차분 RACK 추락방지망 물량 산출서'!ㅡ추ㅡ</definedName>
    <definedName name="ㅡ추ㅡ" localSheetId="0">'RACK 추락방지망 설치 계약물량'!ㅡ추ㅡ</definedName>
    <definedName name="ㅡ추ㅡ">[0]!ㅡ추ㅡ</definedName>
    <definedName name="ㅡㅍ" localSheetId="4" hidden="1">{#N/A,#N/A,FALSE,"조골재"}</definedName>
    <definedName name="ㅡㅍ" localSheetId="2" hidden="1">{#N/A,#N/A,FALSE,"조골재"}</definedName>
    <definedName name="ㅡㅍ" localSheetId="0" hidden="1">{#N/A,#N/A,FALSE,"조골재"}</definedName>
    <definedName name="ㅡㅍ" hidden="1">{#N/A,#N/A,FALSE,"조골재"}</definedName>
    <definedName name="ㅡ퓨ㅜㅡ" localSheetId="4">'6월 1차분 RACK 추락방지망 물량 산출서'!ㅡ퓨ㅜㅡ</definedName>
    <definedName name="ㅡ퓨ㅜㅡ" localSheetId="2">'9월 3차분 RACK 추락방지망 물량 산출서'!ㅡ퓨ㅜㅡ</definedName>
    <definedName name="ㅡ퓨ㅜㅡ" localSheetId="0">'RACK 추락방지망 설치 계약물량'!ㅡ퓨ㅜㅡ</definedName>
    <definedName name="ㅡ퓨ㅜㅡ">[0]!ㅡ퓨ㅜㅡ</definedName>
    <definedName name="ㅡㅎ로" localSheetId="4">'6월 1차분 RACK 추락방지망 물량 산출서'!ㅡㅎ로</definedName>
    <definedName name="ㅡㅎ로" localSheetId="2">'9월 3차분 RACK 추락방지망 물량 산출서'!ㅡㅎ로</definedName>
    <definedName name="ㅡㅎ로" localSheetId="0">'RACK 추락방지망 설치 계약물량'!ㅡㅎ로</definedName>
    <definedName name="ㅡㅎ로">[0]!ㅡㅎ로</definedName>
    <definedName name="ㅡ화ㅓ" localSheetId="4">'6월 1차분 RACK 추락방지망 물량 산출서'!ㅡ화ㅓ</definedName>
    <definedName name="ㅡ화ㅓ" localSheetId="2">'9월 3차분 RACK 추락방지망 물량 산출서'!ㅡ화ㅓ</definedName>
    <definedName name="ㅡ화ㅓ" localSheetId="0">'RACK 추락방지망 설치 계약물량'!ㅡ화ㅓ</definedName>
    <definedName name="ㅡ화ㅓ">[0]!ㅡ화ㅓ</definedName>
    <definedName name="ㅡㅓㅜ" localSheetId="4">'6월 1차분 RACK 추락방지망 물량 산출서'!ㅡㅓㅜ</definedName>
    <definedName name="ㅡㅓㅜ" localSheetId="2">'9월 3차분 RACK 추락방지망 물량 산출서'!ㅡㅓㅜ</definedName>
    <definedName name="ㅡㅓㅜ" localSheetId="0">'RACK 추락방지망 설치 계약물량'!ㅡㅓㅜ</definedName>
    <definedName name="ㅡㅓㅜ">[0]!ㅡㅓㅜ</definedName>
    <definedName name="ㅡㅗㅎㄹ" localSheetId="4" hidden="1">{#N/A,#N/A,FALSE,"조골재"}</definedName>
    <definedName name="ㅡㅗㅎㄹ" localSheetId="2" hidden="1">{#N/A,#N/A,FALSE,"조골재"}</definedName>
    <definedName name="ㅡㅗㅎㄹ" localSheetId="0" hidden="1">{#N/A,#N/A,FALSE,"조골재"}</definedName>
    <definedName name="ㅡㅗㅎㄹ" hidden="1">{#N/A,#N/A,FALSE,"조골재"}</definedName>
    <definedName name="ㅡㅜ" localSheetId="4" hidden="1">{#N/A,#N/A,FALSE,"운반시간"}</definedName>
    <definedName name="ㅡㅜ" localSheetId="2" hidden="1">{#N/A,#N/A,FALSE,"운반시간"}</definedName>
    <definedName name="ㅡㅜ" localSheetId="0" hidden="1">{#N/A,#N/A,FALSE,"운반시간"}</definedName>
    <definedName name="ㅡㅜ" hidden="1">{#N/A,#N/A,FALSE,"운반시간"}</definedName>
    <definedName name="ㅡㅜㄹ호" localSheetId="4" hidden="1">{#N/A,#N/A,FALSE,"구조1"}</definedName>
    <definedName name="ㅡㅜㄹ호" localSheetId="2" hidden="1">{#N/A,#N/A,FALSE,"구조1"}</definedName>
    <definedName name="ㅡㅜㄹ호" localSheetId="0" hidden="1">{#N/A,#N/A,FALSE,"구조1"}</definedName>
    <definedName name="ㅡㅜㄹ호" hidden="1">{#N/A,#N/A,FALSE,"구조1"}</definedName>
    <definedName name="ㅡㅠ" localSheetId="4" hidden="1">{#N/A,#N/A,FALSE,"단가표지"}</definedName>
    <definedName name="ㅡㅠ" localSheetId="2" hidden="1">{#N/A,#N/A,FALSE,"단가표지"}</definedName>
    <definedName name="ㅡㅠ" localSheetId="0" hidden="1">{#N/A,#N/A,FALSE,"단가표지"}</definedName>
    <definedName name="ㅡㅠ" hidden="1">{#N/A,#N/A,FALSE,"단가표지"}</definedName>
    <definedName name="ㅡㅠㅎ라" localSheetId="4">'6월 1차분 RACK 추락방지망 물량 산출서'!ㅡㅠㅎ라</definedName>
    <definedName name="ㅡㅠㅎ라" localSheetId="2">'9월 3차분 RACK 추락방지망 물량 산출서'!ㅡㅠㅎ라</definedName>
    <definedName name="ㅡㅠㅎ라" localSheetId="0">'RACK 추락방지망 설치 계약물량'!ㅡㅠㅎ라</definedName>
    <definedName name="ㅡㅠㅎ라">[0]!ㅡㅠㅎ라</definedName>
    <definedName name="ㅡㅡ" localSheetId="4" hidden="1">{#N/A,#N/A,FALSE,"이정표"}</definedName>
    <definedName name="ㅡㅡ" localSheetId="2" hidden="1">{#N/A,#N/A,FALSE,"이정표"}</definedName>
    <definedName name="ㅡㅡ" localSheetId="0" hidden="1">{#N/A,#N/A,FALSE,"이정표"}</definedName>
    <definedName name="ㅡㅡ" hidden="1">{#N/A,#N/A,FALSE,"이정표"}</definedName>
    <definedName name="ㅣ" localSheetId="4">'6월 1차분 RACK 추락방지망 물량 산출서'!ㅣ</definedName>
    <definedName name="ㅣ" localSheetId="2">'9월 3차분 RACK 추락방지망 물량 산출서'!ㅣ</definedName>
    <definedName name="ㅣ" localSheetId="0">'RACK 추락방지망 설치 계약물량'!ㅣ</definedName>
    <definedName name="ㅣ">[0]!ㅣ</definedName>
    <definedName name="ㅣ81" localSheetId="1">#REF!</definedName>
    <definedName name="ㅣ81" localSheetId="4">#REF!</definedName>
    <definedName name="ㅣ81" localSheetId="2">#REF!</definedName>
    <definedName name="ㅣ81" localSheetId="0">#REF!</definedName>
    <definedName name="ㅣ81">#REF!</definedName>
    <definedName name="ㅣㅏㅎㄹㅇ" localSheetId="4" hidden="1">{#N/A,#N/A,FALSE,"토공2"}</definedName>
    <definedName name="ㅣㅏㅎㄹㅇ" localSheetId="2" hidden="1">{#N/A,#N/A,FALSE,"토공2"}</definedName>
    <definedName name="ㅣㅏㅎㄹㅇ" localSheetId="0" hidden="1">{#N/A,#N/A,FALSE,"토공2"}</definedName>
    <definedName name="ㅣㅏㅎㄹㅇ" hidden="1">{#N/A,#N/A,FALSE,"토공2"}</definedName>
    <definedName name="ㅣㅑㅑ" localSheetId="4" hidden="1">{#N/A,#N/A,FALSE,"단가표지"}</definedName>
    <definedName name="ㅣㅑㅑ" localSheetId="2" hidden="1">{#N/A,#N/A,FALSE,"단가표지"}</definedName>
    <definedName name="ㅣㅑㅑ" localSheetId="0" hidden="1">{#N/A,#N/A,FALSE,"단가표지"}</definedName>
    <definedName name="ㅣㅑㅑ" hidden="1">{#N/A,#N/A,FALSE,"단가표지"}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34" i="5" l="1"/>
  <c r="D30" i="5"/>
  <c r="E30" i="5" s="1"/>
  <c r="J34" i="1"/>
  <c r="D29" i="5"/>
  <c r="D24" i="5"/>
  <c r="D23" i="5"/>
  <c r="D22" i="5"/>
  <c r="D21" i="5"/>
  <c r="D20" i="5"/>
  <c r="D19" i="5"/>
  <c r="D18" i="5"/>
  <c r="D17" i="5"/>
  <c r="D16" i="5"/>
  <c r="D15" i="5"/>
  <c r="D14" i="5"/>
  <c r="D13" i="5"/>
  <c r="D12" i="5"/>
  <c r="D11" i="5"/>
  <c r="D10" i="5"/>
  <c r="D9" i="5"/>
  <c r="D8" i="5"/>
  <c r="D7" i="5"/>
  <c r="D6" i="5"/>
  <c r="D5" i="5"/>
  <c r="D4" i="5"/>
  <c r="N41" i="6"/>
  <c r="O41" i="6" s="1"/>
  <c r="M41" i="6"/>
  <c r="L41" i="6"/>
  <c r="K41" i="6"/>
  <c r="J30" i="6"/>
  <c r="E29" i="6"/>
  <c r="I28" i="6"/>
  <c r="E28" i="6"/>
  <c r="J27" i="6"/>
  <c r="E27" i="6"/>
  <c r="R26" i="6"/>
  <c r="M26" i="6"/>
  <c r="E26" i="6"/>
  <c r="E25" i="6"/>
  <c r="I24" i="6"/>
  <c r="E24" i="6"/>
  <c r="D24" i="6"/>
  <c r="E23" i="6"/>
  <c r="D23" i="6"/>
  <c r="E22" i="6"/>
  <c r="D22" i="6"/>
  <c r="E21" i="6"/>
  <c r="D21" i="6"/>
  <c r="E20" i="6"/>
  <c r="D20" i="6"/>
  <c r="R19" i="6"/>
  <c r="E19" i="6"/>
  <c r="D19" i="6"/>
  <c r="E18" i="6"/>
  <c r="D18" i="6"/>
  <c r="E17" i="6"/>
  <c r="D17" i="6"/>
  <c r="E16" i="6"/>
  <c r="D16" i="6"/>
  <c r="E15" i="6"/>
  <c r="D15" i="6"/>
  <c r="E14" i="6"/>
  <c r="D14" i="6"/>
  <c r="E13" i="6"/>
  <c r="D13" i="6"/>
  <c r="E12" i="6"/>
  <c r="D12" i="6"/>
  <c r="E11" i="6"/>
  <c r="D11" i="6"/>
  <c r="E10" i="6"/>
  <c r="D10" i="6"/>
  <c r="E9" i="6"/>
  <c r="D9" i="6"/>
  <c r="E8" i="6"/>
  <c r="D8" i="6"/>
  <c r="E7" i="6"/>
  <c r="D7" i="6"/>
  <c r="E6" i="6"/>
  <c r="D6" i="6"/>
  <c r="E5" i="6"/>
  <c r="D5" i="6"/>
  <c r="E4" i="6"/>
  <c r="E30" i="6" s="1"/>
  <c r="D4" i="6"/>
  <c r="E29" i="5" l="1"/>
  <c r="E31" i="5" s="1"/>
  <c r="D29" i="1"/>
  <c r="L29" i="1"/>
  <c r="E24" i="5"/>
  <c r="E17" i="5"/>
  <c r="E10" i="5"/>
  <c r="E23" i="5"/>
  <c r="E16" i="5"/>
  <c r="E9" i="5"/>
  <c r="E22" i="5"/>
  <c r="E15" i="5"/>
  <c r="E8" i="5"/>
  <c r="E21" i="5"/>
  <c r="E14" i="5"/>
  <c r="E7" i="5"/>
  <c r="E20" i="5"/>
  <c r="E6" i="5"/>
  <c r="E12" i="5"/>
  <c r="E5" i="5"/>
  <c r="E18" i="5"/>
  <c r="E11" i="5"/>
  <c r="E4" i="5"/>
  <c r="K42" i="5"/>
  <c r="L42" i="5" s="1"/>
  <c r="M42" i="5" s="1"/>
  <c r="N42" i="5" s="1"/>
  <c r="O42" i="5" s="1"/>
  <c r="J31" i="5"/>
  <c r="I28" i="5"/>
  <c r="E28" i="5"/>
  <c r="J27" i="5"/>
  <c r="E27" i="5"/>
  <c r="R26" i="5"/>
  <c r="M26" i="5"/>
  <c r="E26" i="5"/>
  <c r="E25" i="5"/>
  <c r="I24" i="5"/>
  <c r="R19" i="5"/>
  <c r="E19" i="5"/>
  <c r="E13" i="5"/>
  <c r="K38" i="4" l="1"/>
  <c r="L38" i="4" s="1"/>
  <c r="M38" i="4" s="1"/>
  <c r="N38" i="4" s="1"/>
  <c r="O38" i="4" s="1"/>
  <c r="C27" i="4"/>
  <c r="E27" i="4" s="1"/>
  <c r="J26" i="4"/>
  <c r="E26" i="4"/>
  <c r="E25" i="4"/>
  <c r="E24" i="4"/>
  <c r="E23" i="4"/>
  <c r="E22" i="4"/>
  <c r="E21" i="4"/>
  <c r="E20" i="4"/>
  <c r="E19" i="4"/>
  <c r="E18" i="4"/>
  <c r="E17" i="4"/>
  <c r="E16" i="4"/>
  <c r="E15" i="4"/>
  <c r="E14" i="4"/>
  <c r="E13" i="4"/>
  <c r="E12" i="4"/>
  <c r="E11" i="4"/>
  <c r="E10" i="4"/>
  <c r="E9" i="4"/>
  <c r="E8" i="4"/>
  <c r="E7" i="4"/>
  <c r="E6" i="4"/>
  <c r="E5" i="4"/>
  <c r="E4" i="4"/>
  <c r="K37" i="3" l="1"/>
  <c r="L37" i="3" s="1"/>
  <c r="M37" i="3" s="1"/>
  <c r="N37" i="3" s="1"/>
  <c r="O37" i="3" s="1"/>
  <c r="J26" i="3"/>
  <c r="E26" i="3"/>
  <c r="E25" i="3"/>
  <c r="E24" i="3"/>
  <c r="E23" i="3"/>
  <c r="E22" i="3"/>
  <c r="E21" i="3"/>
  <c r="E20" i="3"/>
  <c r="E19" i="3"/>
  <c r="E18" i="3"/>
  <c r="E17" i="3"/>
  <c r="E16" i="3"/>
  <c r="E15" i="3"/>
  <c r="E14" i="3"/>
  <c r="E13" i="3"/>
  <c r="E12" i="3"/>
  <c r="E11" i="3"/>
  <c r="E10" i="3"/>
  <c r="E9" i="3"/>
  <c r="E8" i="3"/>
  <c r="E7" i="3"/>
  <c r="E6" i="3"/>
  <c r="E5" i="3"/>
  <c r="E4" i="3"/>
  <c r="J27" i="1" l="1"/>
  <c r="E30" i="1"/>
  <c r="I28" i="1"/>
  <c r="D30" i="1"/>
  <c r="M26" i="1"/>
  <c r="E28" i="1"/>
  <c r="E27" i="1"/>
  <c r="R26" i="1"/>
  <c r="E26" i="1"/>
  <c r="E25" i="1"/>
  <c r="R19" i="1" l="1"/>
  <c r="I24" i="1"/>
  <c r="D22" i="1" l="1"/>
  <c r="D21" i="1"/>
  <c r="D15" i="1"/>
  <c r="D14" i="1"/>
  <c r="D8" i="1"/>
  <c r="D7" i="1"/>
  <c r="D20" i="1"/>
  <c r="D13" i="1"/>
  <c r="D6" i="1"/>
  <c r="D19" i="1"/>
  <c r="D12" i="1"/>
  <c r="D5" i="1"/>
  <c r="D18" i="1" l="1"/>
  <c r="D11" i="1"/>
  <c r="D4" i="1"/>
  <c r="E29" i="1" l="1"/>
  <c r="E31" i="1" s="1"/>
  <c r="E4" i="1"/>
  <c r="C6" i="2" l="1"/>
  <c r="C5" i="2"/>
  <c r="J31" i="1"/>
  <c r="H6" i="2" l="1"/>
  <c r="H5" i="2"/>
  <c r="E6" i="2"/>
  <c r="E24" i="1"/>
  <c r="E23" i="1"/>
  <c r="E22" i="1"/>
  <c r="E21" i="1"/>
  <c r="E20" i="1"/>
  <c r="E19" i="1"/>
  <c r="E17" i="1"/>
  <c r="E16" i="1"/>
  <c r="E15" i="1"/>
  <c r="E14" i="1"/>
  <c r="E13" i="1"/>
  <c r="E12" i="1"/>
  <c r="E10" i="1"/>
  <c r="E9" i="1"/>
  <c r="E8" i="1"/>
  <c r="E7" i="1"/>
  <c r="E6" i="1"/>
  <c r="E5" i="1"/>
  <c r="K42" i="1"/>
  <c r="L42" i="1" s="1"/>
  <c r="M42" i="1" s="1"/>
  <c r="N42" i="1" s="1"/>
  <c r="O42" i="1" s="1"/>
  <c r="E11" i="1"/>
  <c r="E18" i="1"/>
  <c r="E5" i="2"/>
  <c r="I6" i="2" l="1"/>
  <c r="K6" i="2" s="1"/>
  <c r="I5" i="2"/>
  <c r="K5" i="2" s="1"/>
  <c r="K7" i="2" l="1"/>
</calcChain>
</file>

<file path=xl/sharedStrings.xml><?xml version="1.0" encoding="utf-8"?>
<sst xmlns="http://schemas.openxmlformats.org/spreadsheetml/2006/main" count="312" uniqueCount="51">
  <si>
    <t>구분</t>
    <phoneticPr fontId="8" type="noConversion"/>
  </si>
  <si>
    <t>구간</t>
    <phoneticPr fontId="7" type="noConversion"/>
  </si>
  <si>
    <t>세로</t>
    <phoneticPr fontId="8" type="noConversion"/>
  </si>
  <si>
    <t>가로</t>
    <phoneticPr fontId="7" type="noConversion"/>
  </si>
  <si>
    <t>소계</t>
    <phoneticPr fontId="8" type="noConversion"/>
  </si>
  <si>
    <t>비   고</t>
    <phoneticPr fontId="8" type="noConversion"/>
  </si>
  <si>
    <t>합계</t>
    <phoneticPr fontId="8" type="noConversion"/>
  </si>
  <si>
    <t>m2</t>
    <phoneticPr fontId="7" type="noConversion"/>
  </si>
  <si>
    <t>설치층</t>
    <phoneticPr fontId="15" type="noConversion"/>
  </si>
  <si>
    <t>외주길이(m)</t>
    <phoneticPr fontId="15" type="noConversion"/>
  </si>
  <si>
    <t>내민길이(m)</t>
    <phoneticPr fontId="15" type="noConversion"/>
  </si>
  <si>
    <t>소계(m2)</t>
    <phoneticPr fontId="15" type="noConversion"/>
  </si>
  <si>
    <t>코너면적(m2)</t>
    <phoneticPr fontId="15" type="noConversion"/>
  </si>
  <si>
    <t>코너수량</t>
    <phoneticPr fontId="15" type="noConversion"/>
  </si>
  <si>
    <t>단위수량</t>
    <phoneticPr fontId="15" type="noConversion"/>
  </si>
  <si>
    <t>단수</t>
    <phoneticPr fontId="15" type="noConversion"/>
  </si>
  <si>
    <t>합계</t>
    <phoneticPr fontId="15" type="noConversion"/>
  </si>
  <si>
    <t>1단</t>
    <phoneticPr fontId="7" type="noConversion"/>
  </si>
  <si>
    <t>2단</t>
    <phoneticPr fontId="7" type="noConversion"/>
  </si>
  <si>
    <t>1호기</t>
    <phoneticPr fontId="7" type="noConversion"/>
  </si>
  <si>
    <t>1-2 호기</t>
    <phoneticPr fontId="7" type="noConversion"/>
  </si>
  <si>
    <t>2 호기</t>
    <phoneticPr fontId="7" type="noConversion"/>
  </si>
  <si>
    <t>3 호기</t>
    <phoneticPr fontId="7" type="noConversion"/>
  </si>
  <si>
    <t>4 호기</t>
    <phoneticPr fontId="7" type="noConversion"/>
  </si>
  <si>
    <t>5 호기</t>
    <phoneticPr fontId="7" type="noConversion"/>
  </si>
  <si>
    <t>6 호기</t>
    <phoneticPr fontId="7" type="noConversion"/>
  </si>
  <si>
    <t>낙하물방지망 물량 산출서(F/N)</t>
    <phoneticPr fontId="15" type="noConversion"/>
  </si>
  <si>
    <t>3-1-2. 낙하물방지망 F/N</t>
    <phoneticPr fontId="15" type="noConversion"/>
  </si>
  <si>
    <t>위치</t>
    <phoneticPr fontId="7" type="noConversion"/>
  </si>
  <si>
    <r>
      <t>R</t>
    </r>
    <r>
      <rPr>
        <sz val="11"/>
        <color theme="1"/>
        <rFont val="맑은 고딕"/>
        <family val="2"/>
        <charset val="129"/>
        <scheme val="minor"/>
      </rPr>
      <t>ACK 설치</t>
    </r>
    <phoneticPr fontId="7" type="noConversion"/>
  </si>
  <si>
    <t>전체면적</t>
    <phoneticPr fontId="7" type="noConversion"/>
  </si>
  <si>
    <t>RACK 1단
OP,HP 철골 1단</t>
    <phoneticPr fontId="7" type="noConversion"/>
  </si>
  <si>
    <t>RACK 2단
OP,HP 철골 2단</t>
    <phoneticPr fontId="7" type="noConversion"/>
  </si>
  <si>
    <t>RACK 3단
OP,HP 철골 3단</t>
    <phoneticPr fontId="7" type="noConversion"/>
  </si>
  <si>
    <t>트러스 하부 4단
OP,HP 철골 4단</t>
    <phoneticPr fontId="7" type="noConversion"/>
  </si>
  <si>
    <t>6월 1차분 RACK 추락방지망 설치 물량</t>
    <phoneticPr fontId="8" type="noConversion"/>
  </si>
  <si>
    <t>RACK 1단</t>
    <phoneticPr fontId="7" type="noConversion"/>
  </si>
  <si>
    <t>OP,HP 철골 1단</t>
    <phoneticPr fontId="7" type="noConversion"/>
  </si>
  <si>
    <t>OP,HP 철골 2단</t>
    <phoneticPr fontId="7" type="noConversion"/>
  </si>
  <si>
    <t>OP,HP 철골 3단</t>
    <phoneticPr fontId="7" type="noConversion"/>
  </si>
  <si>
    <t>OP,HP 철골 4단</t>
    <phoneticPr fontId="7" type="noConversion"/>
  </si>
  <si>
    <t>트러스 하부</t>
    <phoneticPr fontId="7" type="noConversion"/>
  </si>
  <si>
    <t>트러스 하부</t>
    <phoneticPr fontId="7" type="noConversion"/>
  </si>
  <si>
    <t>전체면적</t>
    <phoneticPr fontId="7" type="noConversion"/>
  </si>
  <si>
    <t>RACK 2단</t>
    <phoneticPr fontId="7" type="noConversion"/>
  </si>
  <si>
    <t>RACK 3단</t>
    <phoneticPr fontId="7" type="noConversion"/>
  </si>
  <si>
    <t>8월 2차분 RACK 추락방지망 설치 물량</t>
    <phoneticPr fontId="8" type="noConversion"/>
  </si>
  <si>
    <t>RACK 추락방지망</t>
    <phoneticPr fontId="8" type="noConversion"/>
  </si>
  <si>
    <t>워킹타워</t>
    <phoneticPr fontId="7" type="noConversion"/>
  </si>
  <si>
    <t>9월 3차분 RACK 추락방지망 설치 물량</t>
    <phoneticPr fontId="8" type="noConversion"/>
  </si>
  <si>
    <t>12월 4차분 RACK 추락방지망 설치 물량</t>
    <phoneticPr fontId="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</si>
</sst>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2">
    <numFmt numFmtId="41" formatCode="_-* #,##0_-;\-* #,##0_-;_-* &quot;-&quot;_-;_-@_-"/>
    <numFmt numFmtId="43" formatCode="_-* #,##0.00_-;\-* #,##0.00_-;_-* &quot;-&quot;??_-;_-@_-"/>
    <numFmt numFmtId="176" formatCode="m&quot;/&quot;d;@"/>
    <numFmt numFmtId="177" formatCode="_-* #,##0.00_-;\-* #,##0.00_-;_-* &quot;-&quot;_-;_-@_-"/>
    <numFmt numFmtId="178" formatCode="#,##0.00_ "/>
    <numFmt numFmtId="179" formatCode="##.00&quot; m&quot;"/>
    <numFmt numFmtId="180" formatCode="##.00&quot; ㎡&quot;"/>
    <numFmt numFmtId="181" formatCode="##.00&quot; EA&quot;"/>
    <numFmt numFmtId="182" formatCode="#,###.00&quot; ㎡&quot;"/>
    <numFmt numFmtId="183" formatCode="##.00&quot; 단&quot;"/>
    <numFmt numFmtId="184" formatCode="0.0_ "/>
    <numFmt numFmtId="185" formatCode="_-* #,##0.0_-;\-* #,##0.0_-;_-* &quot;-&quot;_-;_-@_-"/>
  </numFmts>
  <fonts count="22" x14ac:knownFonts="1">
    <font>
      <sz val="11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4"/>
      <color indexed="8"/>
      <name val="굴림"/>
      <family val="3"/>
      <charset val="129"/>
    </font>
    <font>
      <sz val="8"/>
      <name val="맑은 고딕"/>
      <family val="3"/>
      <charset val="129"/>
      <scheme val="minor"/>
    </font>
    <font>
      <sz val="8"/>
      <name val="맑은 고딕"/>
      <family val="3"/>
      <charset val="129"/>
    </font>
    <font>
      <sz val="11"/>
      <color theme="1"/>
      <name val="굴림"/>
      <family val="3"/>
      <charset val="129"/>
    </font>
    <font>
      <sz val="10"/>
      <color indexed="8"/>
      <name val="굴림"/>
      <family val="3"/>
      <charset val="129"/>
    </font>
    <font>
      <sz val="9"/>
      <color indexed="8"/>
      <name val="굴림"/>
      <family val="3"/>
      <charset val="129"/>
    </font>
    <font>
      <sz val="11"/>
      <color indexed="8"/>
      <name val="맑은 고딕"/>
      <family val="3"/>
      <charset val="129"/>
    </font>
    <font>
      <b/>
      <sz val="10"/>
      <color indexed="8"/>
      <name val="굴림"/>
      <family val="3"/>
      <charset val="129"/>
    </font>
    <font>
      <b/>
      <sz val="20"/>
      <color theme="1"/>
      <name val="맑은 고딕"/>
      <family val="3"/>
      <charset val="129"/>
      <scheme val="minor"/>
    </font>
    <font>
      <sz val="8"/>
      <name val="맑은 고딕"/>
      <family val="2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맑은 고딕"/>
      <family val="2"/>
      <charset val="129"/>
      <scheme val="minor"/>
    </font>
    <font>
      <sz val="11"/>
      <color theme="1"/>
      <name val="돋움"/>
      <family val="3"/>
      <charset val="129"/>
    </font>
    <font>
      <sz val="13"/>
      <color theme="1"/>
      <name val="돋움"/>
      <family val="3"/>
      <charset val="129"/>
    </font>
    <font>
      <b/>
      <sz val="13"/>
      <color rgb="FFFF0000"/>
      <name val="돋움"/>
      <family val="3"/>
      <charset val="129"/>
    </font>
    <font>
      <b/>
      <sz val="15"/>
      <color rgb="FFFF0000"/>
      <name val="돋움"/>
      <family val="3"/>
      <charset val="129"/>
    </font>
  </fonts>
  <fills count="8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7">
    <xf numFmtId="0" fontId="0" fillId="0" borderId="0">
      <alignment vertical="center"/>
    </xf>
    <xf numFmtId="41" fontId="12" fillId="0" borderId="0" applyFont="0" applyFill="0" applyBorder="0" applyAlignment="0" applyProtection="0">
      <alignment vertical="center"/>
    </xf>
    <xf numFmtId="0" fontId="4" fillId="0" borderId="0">
      <alignment vertical="center"/>
    </xf>
    <xf numFmtId="41" fontId="4" fillId="0" borderId="0" applyFont="0" applyFill="0" applyBorder="0" applyAlignment="0" applyProtection="0">
      <alignment vertical="center"/>
    </xf>
    <xf numFmtId="0" fontId="18" fillId="0" borderId="0">
      <alignment vertical="center"/>
    </xf>
    <xf numFmtId="0" fontId="5" fillId="0" borderId="0">
      <alignment vertical="center"/>
    </xf>
    <xf numFmtId="41" fontId="12" fillId="0" borderId="0" applyFont="0" applyFill="0" applyBorder="0" applyAlignment="0" applyProtection="0">
      <alignment vertical="center"/>
    </xf>
  </cellStyleXfs>
  <cellXfs count="111">
    <xf numFmtId="0" fontId="0" fillId="0" borderId="0" xfId="0">
      <alignment vertical="center"/>
    </xf>
    <xf numFmtId="0" fontId="9" fillId="0" borderId="0" xfId="0" applyFont="1" applyFill="1">
      <alignment vertical="center"/>
    </xf>
    <xf numFmtId="0" fontId="11" fillId="0" borderId="0" xfId="0" applyFont="1" applyFill="1">
      <alignment vertical="center"/>
    </xf>
    <xf numFmtId="0" fontId="4" fillId="0" borderId="0" xfId="2" applyFill="1" applyAlignment="1">
      <alignment horizontal="center" vertical="center"/>
    </xf>
    <xf numFmtId="0" fontId="4" fillId="0" borderId="0" xfId="2">
      <alignment vertical="center"/>
    </xf>
    <xf numFmtId="0" fontId="16" fillId="2" borderId="4" xfId="2" applyFont="1" applyFill="1" applyBorder="1" applyAlignment="1">
      <alignment horizontal="center" vertical="center"/>
    </xf>
    <xf numFmtId="0" fontId="16" fillId="2" borderId="5" xfId="2" applyFont="1" applyFill="1" applyBorder="1" applyAlignment="1">
      <alignment horizontal="center" vertical="center"/>
    </xf>
    <xf numFmtId="0" fontId="16" fillId="2" borderId="6" xfId="2" applyFont="1" applyFill="1" applyBorder="1" applyAlignment="1">
      <alignment horizontal="center" vertical="center"/>
    </xf>
    <xf numFmtId="0" fontId="17" fillId="3" borderId="1" xfId="2" applyFont="1" applyFill="1" applyBorder="1" applyAlignment="1">
      <alignment horizontal="center" vertical="center"/>
    </xf>
    <xf numFmtId="179" fontId="4" fillId="3" borderId="1" xfId="2" applyNumberFormat="1" applyFill="1" applyBorder="1" applyAlignment="1">
      <alignment horizontal="center" vertical="center"/>
    </xf>
    <xf numFmtId="179" fontId="16" fillId="3" borderId="1" xfId="2" applyNumberFormat="1" applyFont="1" applyFill="1" applyBorder="1" applyAlignment="1">
      <alignment horizontal="center" vertical="center"/>
    </xf>
    <xf numFmtId="180" fontId="4" fillId="3" borderId="1" xfId="2" applyNumberFormat="1" applyFill="1" applyBorder="1" applyAlignment="1">
      <alignment horizontal="center" vertical="center"/>
    </xf>
    <xf numFmtId="181" fontId="4" fillId="3" borderId="1" xfId="2" applyNumberFormat="1" applyFill="1" applyBorder="1" applyAlignment="1">
      <alignment horizontal="center" vertical="center"/>
    </xf>
    <xf numFmtId="180" fontId="16" fillId="3" borderId="1" xfId="2" applyNumberFormat="1" applyFont="1" applyFill="1" applyBorder="1" applyAlignment="1">
      <alignment horizontal="center" vertical="center"/>
    </xf>
    <xf numFmtId="182" fontId="4" fillId="3" borderId="1" xfId="2" applyNumberFormat="1" applyFill="1" applyBorder="1" applyAlignment="1">
      <alignment horizontal="center" vertical="center"/>
    </xf>
    <xf numFmtId="183" fontId="4" fillId="3" borderId="1" xfId="2" applyNumberFormat="1" applyFill="1" applyBorder="1" applyAlignment="1">
      <alignment horizontal="center" vertical="center"/>
    </xf>
    <xf numFmtId="0" fontId="4" fillId="4" borderId="0" xfId="2" applyFill="1">
      <alignment vertical="center"/>
    </xf>
    <xf numFmtId="0" fontId="16" fillId="0" borderId="0" xfId="2" applyFont="1" applyFill="1" applyBorder="1" applyAlignment="1">
      <alignment horizontal="center" vertical="center"/>
    </xf>
    <xf numFmtId="0" fontId="4" fillId="0" borderId="0" xfId="2" applyBorder="1">
      <alignment vertical="center"/>
    </xf>
    <xf numFmtId="0" fontId="19" fillId="0" borderId="0" xfId="4" applyFont="1" applyBorder="1">
      <alignment vertical="center"/>
    </xf>
    <xf numFmtId="0" fontId="4" fillId="0" borderId="0" xfId="2" applyBorder="1" applyAlignment="1">
      <alignment horizontal="center" vertical="center"/>
    </xf>
    <xf numFmtId="184" fontId="19" fillId="0" borderId="0" xfId="4" applyNumberFormat="1" applyFont="1" applyBorder="1">
      <alignment vertical="center"/>
    </xf>
    <xf numFmtId="0" fontId="4" fillId="0" borderId="0" xfId="2" applyAlignment="1">
      <alignment horizontal="center" vertical="center"/>
    </xf>
    <xf numFmtId="184" fontId="19" fillId="0" borderId="0" xfId="4" applyNumberFormat="1" applyFont="1" applyBorder="1" applyAlignment="1">
      <alignment horizontal="center" vertical="center"/>
    </xf>
    <xf numFmtId="0" fontId="20" fillId="0" borderId="0" xfId="4" applyFont="1" applyBorder="1">
      <alignment vertical="center"/>
    </xf>
    <xf numFmtId="184" fontId="20" fillId="0" borderId="0" xfId="4" applyNumberFormat="1" applyFont="1" applyBorder="1">
      <alignment vertical="center"/>
    </xf>
    <xf numFmtId="0" fontId="21" fillId="0" borderId="0" xfId="4" applyFont="1" applyBorder="1" applyAlignment="1">
      <alignment vertical="center"/>
    </xf>
    <xf numFmtId="184" fontId="21" fillId="0" borderId="0" xfId="4" applyNumberFormat="1" applyFont="1" applyBorder="1">
      <alignment vertical="center"/>
    </xf>
    <xf numFmtId="182" fontId="16" fillId="0" borderId="0" xfId="2" applyNumberFormat="1" applyFont="1" applyFill="1" applyBorder="1" applyAlignment="1">
      <alignment horizontal="center" vertical="center"/>
    </xf>
    <xf numFmtId="182" fontId="4" fillId="3" borderId="8" xfId="2" applyNumberFormat="1" applyFill="1" applyBorder="1" applyAlignment="1">
      <alignment horizontal="center" vertical="center"/>
    </xf>
    <xf numFmtId="182" fontId="16" fillId="2" borderId="11" xfId="2" applyNumberFormat="1" applyFont="1" applyFill="1" applyBorder="1" applyAlignment="1">
      <alignment horizontal="center" vertical="center"/>
    </xf>
    <xf numFmtId="179" fontId="2" fillId="3" borderId="1" xfId="2" applyNumberFormat="1" applyFont="1" applyFill="1" applyBorder="1" applyAlignment="1">
      <alignment horizontal="center" vertical="center"/>
    </xf>
    <xf numFmtId="0" fontId="13" fillId="5" borderId="1" xfId="0" applyFont="1" applyFill="1" applyBorder="1" applyAlignment="1">
      <alignment horizontal="center" vertical="center"/>
    </xf>
    <xf numFmtId="0" fontId="13" fillId="5" borderId="2" xfId="0" applyFont="1" applyFill="1" applyBorder="1" applyAlignment="1">
      <alignment horizontal="center" vertical="center"/>
    </xf>
    <xf numFmtId="0" fontId="13" fillId="5" borderId="3" xfId="0" applyFont="1" applyFill="1" applyBorder="1" applyAlignment="1">
      <alignment horizontal="center" vertical="center"/>
    </xf>
    <xf numFmtId="0" fontId="13" fillId="5" borderId="12" xfId="0" applyFont="1" applyFill="1" applyBorder="1" applyAlignment="1">
      <alignment horizontal="center" vertical="center"/>
    </xf>
    <xf numFmtId="176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177" fontId="10" fillId="0" borderId="1" xfId="1" applyNumberFormat="1" applyFont="1" applyFill="1" applyBorder="1" applyAlignment="1">
      <alignment horizontal="center" vertical="center"/>
    </xf>
    <xf numFmtId="185" fontId="10" fillId="0" borderId="2" xfId="1" applyNumberFormat="1" applyFont="1" applyFill="1" applyBorder="1" applyAlignment="1">
      <alignment horizontal="center" vertical="center"/>
    </xf>
    <xf numFmtId="177" fontId="10" fillId="0" borderId="13" xfId="1" applyNumberFormat="1" applyFont="1" applyFill="1" applyBorder="1" applyAlignment="1">
      <alignment horizontal="right" vertical="center"/>
    </xf>
    <xf numFmtId="178" fontId="10" fillId="0" borderId="3" xfId="0" applyNumberFormat="1" applyFont="1" applyFill="1" applyBorder="1" applyAlignment="1">
      <alignment horizontal="center" vertical="center"/>
    </xf>
    <xf numFmtId="176" fontId="10" fillId="0" borderId="15" xfId="0" applyNumberFormat="1" applyFont="1" applyFill="1" applyBorder="1" applyAlignment="1">
      <alignment horizontal="center" vertical="center" wrapText="1"/>
    </xf>
    <xf numFmtId="0" fontId="10" fillId="0" borderId="15" xfId="0" applyFont="1" applyFill="1" applyBorder="1" applyAlignment="1">
      <alignment horizontal="center" vertical="center"/>
    </xf>
    <xf numFmtId="177" fontId="10" fillId="0" borderId="15" xfId="1" applyNumberFormat="1" applyFont="1" applyFill="1" applyBorder="1" applyAlignment="1">
      <alignment horizontal="center" vertical="center"/>
    </xf>
    <xf numFmtId="185" fontId="10" fillId="0" borderId="16" xfId="1" applyNumberFormat="1" applyFont="1" applyFill="1" applyBorder="1" applyAlignment="1">
      <alignment horizontal="center" vertical="center"/>
    </xf>
    <xf numFmtId="177" fontId="10" fillId="0" borderId="17" xfId="1" applyNumberFormat="1" applyFont="1" applyFill="1" applyBorder="1" applyAlignment="1">
      <alignment horizontal="right" vertical="center"/>
    </xf>
    <xf numFmtId="178" fontId="10" fillId="0" borderId="18" xfId="0" applyNumberFormat="1" applyFont="1" applyFill="1" applyBorder="1" applyAlignment="1">
      <alignment horizontal="center" vertical="center"/>
    </xf>
    <xf numFmtId="176" fontId="10" fillId="0" borderId="14" xfId="0" applyNumberFormat="1" applyFont="1" applyFill="1" applyBorder="1" applyAlignment="1">
      <alignment horizontal="center" vertical="center" wrapText="1"/>
    </xf>
    <xf numFmtId="0" fontId="10" fillId="0" borderId="14" xfId="0" applyFont="1" applyFill="1" applyBorder="1" applyAlignment="1">
      <alignment horizontal="center" vertical="center"/>
    </xf>
    <xf numFmtId="177" fontId="10" fillId="0" borderId="14" xfId="1" applyNumberFormat="1" applyFont="1" applyFill="1" applyBorder="1" applyAlignment="1">
      <alignment horizontal="center" vertical="center"/>
    </xf>
    <xf numFmtId="185" fontId="10" fillId="0" borderId="19" xfId="1" applyNumberFormat="1" applyFont="1" applyFill="1" applyBorder="1" applyAlignment="1">
      <alignment horizontal="center" vertical="center"/>
    </xf>
    <xf numFmtId="177" fontId="10" fillId="0" borderId="20" xfId="1" applyNumberFormat="1" applyFont="1" applyFill="1" applyBorder="1" applyAlignment="1">
      <alignment horizontal="right" vertical="center"/>
    </xf>
    <xf numFmtId="178" fontId="10" fillId="0" borderId="21" xfId="0" applyNumberFormat="1" applyFont="1" applyFill="1" applyBorder="1" applyAlignment="1">
      <alignment horizontal="center" vertical="center"/>
    </xf>
    <xf numFmtId="177" fontId="13" fillId="5" borderId="19" xfId="1" applyNumberFormat="1" applyFont="1" applyFill="1" applyBorder="1" applyAlignment="1">
      <alignment horizontal="center" vertical="center"/>
    </xf>
    <xf numFmtId="41" fontId="13" fillId="5" borderId="20" xfId="1" applyNumberFormat="1" applyFont="1" applyFill="1" applyBorder="1" applyAlignment="1">
      <alignment vertical="center"/>
    </xf>
    <xf numFmtId="178" fontId="13" fillId="5" borderId="21" xfId="0" applyNumberFormat="1" applyFont="1" applyFill="1" applyBorder="1">
      <alignment vertical="center"/>
    </xf>
    <xf numFmtId="176" fontId="10" fillId="0" borderId="22" xfId="0" applyNumberFormat="1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177" fontId="10" fillId="0" borderId="22" xfId="1" applyNumberFormat="1" applyFont="1" applyFill="1" applyBorder="1" applyAlignment="1">
      <alignment horizontal="center" vertical="center"/>
    </xf>
    <xf numFmtId="185" fontId="10" fillId="0" borderId="23" xfId="1" applyNumberFormat="1" applyFont="1" applyFill="1" applyBorder="1" applyAlignment="1">
      <alignment horizontal="center" vertical="center"/>
    </xf>
    <xf numFmtId="177" fontId="10" fillId="0" borderId="24" xfId="1" applyNumberFormat="1" applyFont="1" applyFill="1" applyBorder="1" applyAlignment="1">
      <alignment horizontal="right" vertical="center"/>
    </xf>
    <xf numFmtId="178" fontId="10" fillId="0" borderId="25" xfId="0" applyNumberFormat="1" applyFont="1" applyFill="1" applyBorder="1" applyAlignment="1">
      <alignment horizontal="center" vertical="center"/>
    </xf>
    <xf numFmtId="0" fontId="9" fillId="0" borderId="0" xfId="0" applyFont="1" applyFill="1" applyAlignment="1">
      <alignment vertical="center"/>
    </xf>
    <xf numFmtId="0" fontId="13" fillId="5" borderId="26" xfId="0" applyFont="1" applyFill="1" applyBorder="1" applyAlignment="1">
      <alignment horizontal="center" vertical="center"/>
    </xf>
    <xf numFmtId="176" fontId="10" fillId="3" borderId="1" xfId="0" applyNumberFormat="1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/>
    </xf>
    <xf numFmtId="177" fontId="10" fillId="3" borderId="1" xfId="1" applyNumberFormat="1" applyFont="1" applyFill="1" applyBorder="1" applyAlignment="1">
      <alignment horizontal="center" vertical="center"/>
    </xf>
    <xf numFmtId="185" fontId="10" fillId="3" borderId="2" xfId="1" applyNumberFormat="1" applyFont="1" applyFill="1" applyBorder="1" applyAlignment="1">
      <alignment horizontal="center" vertical="center"/>
    </xf>
    <xf numFmtId="177" fontId="10" fillId="3" borderId="27" xfId="1" applyNumberFormat="1" applyFont="1" applyFill="1" applyBorder="1" applyAlignment="1">
      <alignment horizontal="right" vertical="center"/>
    </xf>
    <xf numFmtId="178" fontId="10" fillId="3" borderId="3" xfId="0" applyNumberFormat="1" applyFont="1" applyFill="1" applyBorder="1" applyAlignment="1">
      <alignment horizontal="center" vertical="center"/>
    </xf>
    <xf numFmtId="176" fontId="10" fillId="6" borderId="1" xfId="0" applyNumberFormat="1" applyFont="1" applyFill="1" applyBorder="1" applyAlignment="1">
      <alignment horizontal="center" vertical="center" wrapText="1"/>
    </xf>
    <xf numFmtId="0" fontId="10" fillId="6" borderId="1" xfId="0" applyFont="1" applyFill="1" applyBorder="1" applyAlignment="1">
      <alignment horizontal="center" vertical="center"/>
    </xf>
    <xf numFmtId="177" fontId="10" fillId="6" borderId="1" xfId="1" applyNumberFormat="1" applyFont="1" applyFill="1" applyBorder="1" applyAlignment="1">
      <alignment horizontal="center" vertical="center"/>
    </xf>
    <xf numFmtId="185" fontId="10" fillId="6" borderId="2" xfId="1" applyNumberFormat="1" applyFont="1" applyFill="1" applyBorder="1" applyAlignment="1">
      <alignment horizontal="center" vertical="center"/>
    </xf>
    <xf numFmtId="177" fontId="10" fillId="6" borderId="27" xfId="1" applyNumberFormat="1" applyFont="1" applyFill="1" applyBorder="1" applyAlignment="1">
      <alignment horizontal="right" vertical="center"/>
    </xf>
    <xf numFmtId="178" fontId="10" fillId="6" borderId="3" xfId="0" applyNumberFormat="1" applyFont="1" applyFill="1" applyBorder="1" applyAlignment="1">
      <alignment horizontal="center" vertical="center"/>
    </xf>
    <xf numFmtId="176" fontId="10" fillId="7" borderId="1" xfId="0" applyNumberFormat="1" applyFont="1" applyFill="1" applyBorder="1" applyAlignment="1">
      <alignment horizontal="center" vertical="center" wrapText="1"/>
    </xf>
    <xf numFmtId="0" fontId="10" fillId="7" borderId="1" xfId="0" applyFont="1" applyFill="1" applyBorder="1" applyAlignment="1">
      <alignment horizontal="center" vertical="center"/>
    </xf>
    <xf numFmtId="177" fontId="10" fillId="7" borderId="1" xfId="1" applyNumberFormat="1" applyFont="1" applyFill="1" applyBorder="1" applyAlignment="1">
      <alignment horizontal="center" vertical="center"/>
    </xf>
    <xf numFmtId="185" fontId="10" fillId="7" borderId="2" xfId="1" applyNumberFormat="1" applyFont="1" applyFill="1" applyBorder="1" applyAlignment="1">
      <alignment horizontal="center" vertical="center"/>
    </xf>
    <xf numFmtId="177" fontId="10" fillId="7" borderId="27" xfId="1" applyNumberFormat="1" applyFont="1" applyFill="1" applyBorder="1" applyAlignment="1">
      <alignment horizontal="right" vertical="center"/>
    </xf>
    <xf numFmtId="178" fontId="10" fillId="7" borderId="3" xfId="0" applyNumberFormat="1" applyFont="1" applyFill="1" applyBorder="1" applyAlignment="1">
      <alignment horizontal="center" vertical="center"/>
    </xf>
    <xf numFmtId="176" fontId="10" fillId="4" borderId="1" xfId="0" applyNumberFormat="1" applyFont="1" applyFill="1" applyBorder="1" applyAlignment="1">
      <alignment horizontal="center" vertical="center" wrapText="1"/>
    </xf>
    <xf numFmtId="0" fontId="10" fillId="4" borderId="1" xfId="0" applyFont="1" applyFill="1" applyBorder="1" applyAlignment="1">
      <alignment horizontal="center" vertical="center"/>
    </xf>
    <xf numFmtId="177" fontId="10" fillId="4" borderId="1" xfId="1" applyNumberFormat="1" applyFont="1" applyFill="1" applyBorder="1" applyAlignment="1">
      <alignment horizontal="center" vertical="center"/>
    </xf>
    <xf numFmtId="185" fontId="10" fillId="4" borderId="2" xfId="1" applyNumberFormat="1" applyFont="1" applyFill="1" applyBorder="1" applyAlignment="1">
      <alignment horizontal="center" vertical="center"/>
    </xf>
    <xf numFmtId="177" fontId="10" fillId="4" borderId="27" xfId="1" applyNumberFormat="1" applyFont="1" applyFill="1" applyBorder="1" applyAlignment="1">
      <alignment horizontal="right" vertical="center"/>
    </xf>
    <xf numFmtId="178" fontId="10" fillId="4" borderId="3" xfId="0" applyNumberFormat="1" applyFont="1" applyFill="1" applyBorder="1" applyAlignment="1">
      <alignment horizontal="center" vertical="center"/>
    </xf>
    <xf numFmtId="177" fontId="13" fillId="5" borderId="2" xfId="1" applyNumberFormat="1" applyFont="1" applyFill="1" applyBorder="1" applyAlignment="1">
      <alignment horizontal="center" vertical="center"/>
    </xf>
    <xf numFmtId="41" fontId="13" fillId="5" borderId="28" xfId="1" applyNumberFormat="1" applyFont="1" applyFill="1" applyBorder="1" applyAlignment="1">
      <alignment vertical="center"/>
    </xf>
    <xf numFmtId="178" fontId="13" fillId="5" borderId="3" xfId="0" applyNumberFormat="1" applyFont="1" applyFill="1" applyBorder="1">
      <alignment vertical="center"/>
    </xf>
    <xf numFmtId="176" fontId="13" fillId="5" borderId="15" xfId="0" applyNumberFormat="1" applyFont="1" applyFill="1" applyBorder="1" applyAlignment="1">
      <alignment horizontal="center" vertical="center" wrapText="1"/>
    </xf>
    <xf numFmtId="0" fontId="13" fillId="5" borderId="15" xfId="0" applyFont="1" applyFill="1" applyBorder="1" applyAlignment="1">
      <alignment horizontal="center" vertical="center"/>
    </xf>
    <xf numFmtId="177" fontId="13" fillId="5" borderId="15" xfId="1" applyNumberFormat="1" applyFont="1" applyFill="1" applyBorder="1" applyAlignment="1">
      <alignment horizontal="center" vertical="center"/>
    </xf>
    <xf numFmtId="185" fontId="13" fillId="5" borderId="16" xfId="1" applyNumberFormat="1" applyFont="1" applyFill="1" applyBorder="1" applyAlignment="1">
      <alignment horizontal="center" vertical="center"/>
    </xf>
    <xf numFmtId="177" fontId="13" fillId="5" borderId="29" xfId="1" applyNumberFormat="1" applyFont="1" applyFill="1" applyBorder="1" applyAlignment="1">
      <alignment horizontal="right" vertical="center"/>
    </xf>
    <xf numFmtId="178" fontId="13" fillId="5" borderId="18" xfId="0" applyNumberFormat="1" applyFont="1" applyFill="1" applyBorder="1" applyAlignment="1">
      <alignment horizontal="left" vertical="center"/>
    </xf>
    <xf numFmtId="43" fontId="11" fillId="0" borderId="0" xfId="0" applyNumberFormat="1" applyFont="1" applyFill="1">
      <alignment vertical="center"/>
    </xf>
    <xf numFmtId="41" fontId="9" fillId="0" borderId="0" xfId="0" applyNumberFormat="1" applyFont="1" applyFill="1">
      <alignment vertical="center"/>
    </xf>
    <xf numFmtId="43" fontId="9" fillId="0" borderId="0" xfId="0" applyNumberFormat="1" applyFont="1" applyFill="1">
      <alignment vertical="center"/>
    </xf>
    <xf numFmtId="0" fontId="9" fillId="0" borderId="0" xfId="0" applyFont="1" applyFill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177" fontId="13" fillId="5" borderId="1" xfId="1" applyNumberFormat="1" applyFont="1" applyFill="1" applyBorder="1" applyAlignment="1">
      <alignment horizontal="center" vertical="center"/>
    </xf>
    <xf numFmtId="177" fontId="13" fillId="5" borderId="14" xfId="1" applyNumberFormat="1" applyFont="1" applyFill="1" applyBorder="1" applyAlignment="1">
      <alignment horizontal="center" vertical="center"/>
    </xf>
    <xf numFmtId="0" fontId="16" fillId="2" borderId="9" xfId="2" applyFont="1" applyFill="1" applyBorder="1" applyAlignment="1">
      <alignment horizontal="center" vertical="center"/>
    </xf>
    <xf numFmtId="0" fontId="16" fillId="2" borderId="10" xfId="2" applyFont="1" applyFill="1" applyBorder="1" applyAlignment="1">
      <alignment horizontal="center" vertical="center"/>
    </xf>
    <xf numFmtId="0" fontId="14" fillId="0" borderId="0" xfId="2" applyFont="1" applyAlignment="1">
      <alignment horizontal="center" vertical="center"/>
    </xf>
    <xf numFmtId="0" fontId="16" fillId="0" borderId="0" xfId="2" applyFont="1" applyBorder="1" applyAlignment="1">
      <alignment horizontal="left" vertical="center"/>
    </xf>
    <xf numFmtId="0" fontId="3" fillId="3" borderId="7" xfId="2" applyFont="1" applyFill="1" applyBorder="1" applyAlignment="1">
      <alignment horizontal="center" vertical="center"/>
    </xf>
    <xf numFmtId="0" fontId="4" fillId="3" borderId="7" xfId="2" applyFill="1" applyBorder="1" applyAlignment="1">
      <alignment horizontal="center" vertical="center"/>
    </xf>
  </cellXfs>
  <cellStyles count="7">
    <cellStyle name="쉼표 [0]" xfId="1" builtinId="6"/>
    <cellStyle name="쉼표 [0] 2" xfId="3"/>
    <cellStyle name="쉼표 [0] 4" xfId="6"/>
    <cellStyle name="표준" xfId="0" builtinId="0"/>
    <cellStyle name="표준 2" xfId="2"/>
    <cellStyle name="표준 2 13 2" xfId="5"/>
    <cellStyle name="표준 2 2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externalLink" Target="externalLinks/externalLink111.xml"/><Relationship Id="rId21" Type="http://schemas.openxmlformats.org/officeDocument/2006/relationships/externalLink" Target="externalLinks/externalLink15.xml"/><Relationship Id="rId42" Type="http://schemas.openxmlformats.org/officeDocument/2006/relationships/externalLink" Target="externalLinks/externalLink36.xml"/><Relationship Id="rId63" Type="http://schemas.openxmlformats.org/officeDocument/2006/relationships/externalLink" Target="externalLinks/externalLink57.xml"/><Relationship Id="rId84" Type="http://schemas.openxmlformats.org/officeDocument/2006/relationships/externalLink" Target="externalLinks/externalLink78.xml"/><Relationship Id="rId138" Type="http://schemas.openxmlformats.org/officeDocument/2006/relationships/externalLink" Target="externalLinks/externalLink132.xml"/><Relationship Id="rId159" Type="http://schemas.openxmlformats.org/officeDocument/2006/relationships/externalLink" Target="externalLinks/externalLink153.xml"/><Relationship Id="rId170" Type="http://schemas.openxmlformats.org/officeDocument/2006/relationships/externalLink" Target="externalLinks/externalLink164.xml"/><Relationship Id="rId191" Type="http://schemas.openxmlformats.org/officeDocument/2006/relationships/externalLink" Target="externalLinks/externalLink185.xml"/><Relationship Id="rId205" Type="http://schemas.openxmlformats.org/officeDocument/2006/relationships/externalLink" Target="externalLinks/externalLink199.xml"/><Relationship Id="rId16" Type="http://schemas.openxmlformats.org/officeDocument/2006/relationships/externalLink" Target="externalLinks/externalLink10.xml"/><Relationship Id="rId107" Type="http://schemas.openxmlformats.org/officeDocument/2006/relationships/externalLink" Target="externalLinks/externalLink101.xml"/><Relationship Id="rId11" Type="http://schemas.openxmlformats.org/officeDocument/2006/relationships/externalLink" Target="externalLinks/externalLink5.xml"/><Relationship Id="rId32" Type="http://schemas.openxmlformats.org/officeDocument/2006/relationships/externalLink" Target="externalLinks/externalLink26.xml"/><Relationship Id="rId37" Type="http://schemas.openxmlformats.org/officeDocument/2006/relationships/externalLink" Target="externalLinks/externalLink31.xml"/><Relationship Id="rId53" Type="http://schemas.openxmlformats.org/officeDocument/2006/relationships/externalLink" Target="externalLinks/externalLink47.xml"/><Relationship Id="rId58" Type="http://schemas.openxmlformats.org/officeDocument/2006/relationships/externalLink" Target="externalLinks/externalLink52.xml"/><Relationship Id="rId74" Type="http://schemas.openxmlformats.org/officeDocument/2006/relationships/externalLink" Target="externalLinks/externalLink68.xml"/><Relationship Id="rId79" Type="http://schemas.openxmlformats.org/officeDocument/2006/relationships/externalLink" Target="externalLinks/externalLink73.xml"/><Relationship Id="rId102" Type="http://schemas.openxmlformats.org/officeDocument/2006/relationships/externalLink" Target="externalLinks/externalLink96.xml"/><Relationship Id="rId123" Type="http://schemas.openxmlformats.org/officeDocument/2006/relationships/externalLink" Target="externalLinks/externalLink117.xml"/><Relationship Id="rId128" Type="http://schemas.openxmlformats.org/officeDocument/2006/relationships/externalLink" Target="externalLinks/externalLink122.xml"/><Relationship Id="rId144" Type="http://schemas.openxmlformats.org/officeDocument/2006/relationships/externalLink" Target="externalLinks/externalLink138.xml"/><Relationship Id="rId149" Type="http://schemas.openxmlformats.org/officeDocument/2006/relationships/externalLink" Target="externalLinks/externalLink143.xml"/><Relationship Id="rId5" Type="http://schemas.openxmlformats.org/officeDocument/2006/relationships/worksheet" Target="worksheets/sheet5.xml"/><Relationship Id="rId90" Type="http://schemas.openxmlformats.org/officeDocument/2006/relationships/externalLink" Target="externalLinks/externalLink84.xml"/><Relationship Id="rId95" Type="http://schemas.openxmlformats.org/officeDocument/2006/relationships/externalLink" Target="externalLinks/externalLink89.xml"/><Relationship Id="rId160" Type="http://schemas.openxmlformats.org/officeDocument/2006/relationships/externalLink" Target="externalLinks/externalLink154.xml"/><Relationship Id="rId165" Type="http://schemas.openxmlformats.org/officeDocument/2006/relationships/externalLink" Target="externalLinks/externalLink159.xml"/><Relationship Id="rId181" Type="http://schemas.openxmlformats.org/officeDocument/2006/relationships/externalLink" Target="externalLinks/externalLink175.xml"/><Relationship Id="rId186" Type="http://schemas.openxmlformats.org/officeDocument/2006/relationships/externalLink" Target="externalLinks/externalLink180.xml"/><Relationship Id="rId22" Type="http://schemas.openxmlformats.org/officeDocument/2006/relationships/externalLink" Target="externalLinks/externalLink16.xml"/><Relationship Id="rId27" Type="http://schemas.openxmlformats.org/officeDocument/2006/relationships/externalLink" Target="externalLinks/externalLink21.xml"/><Relationship Id="rId43" Type="http://schemas.openxmlformats.org/officeDocument/2006/relationships/externalLink" Target="externalLinks/externalLink37.xml"/><Relationship Id="rId48" Type="http://schemas.openxmlformats.org/officeDocument/2006/relationships/externalLink" Target="externalLinks/externalLink42.xml"/><Relationship Id="rId64" Type="http://schemas.openxmlformats.org/officeDocument/2006/relationships/externalLink" Target="externalLinks/externalLink58.xml"/><Relationship Id="rId69" Type="http://schemas.openxmlformats.org/officeDocument/2006/relationships/externalLink" Target="externalLinks/externalLink63.xml"/><Relationship Id="rId113" Type="http://schemas.openxmlformats.org/officeDocument/2006/relationships/externalLink" Target="externalLinks/externalLink107.xml"/><Relationship Id="rId118" Type="http://schemas.openxmlformats.org/officeDocument/2006/relationships/externalLink" Target="externalLinks/externalLink112.xml"/><Relationship Id="rId134" Type="http://schemas.openxmlformats.org/officeDocument/2006/relationships/externalLink" Target="externalLinks/externalLink128.xml"/><Relationship Id="rId139" Type="http://schemas.openxmlformats.org/officeDocument/2006/relationships/externalLink" Target="externalLinks/externalLink133.xml"/><Relationship Id="rId80" Type="http://schemas.openxmlformats.org/officeDocument/2006/relationships/externalLink" Target="externalLinks/externalLink74.xml"/><Relationship Id="rId85" Type="http://schemas.openxmlformats.org/officeDocument/2006/relationships/externalLink" Target="externalLinks/externalLink79.xml"/><Relationship Id="rId150" Type="http://schemas.openxmlformats.org/officeDocument/2006/relationships/externalLink" Target="externalLinks/externalLink144.xml"/><Relationship Id="rId155" Type="http://schemas.openxmlformats.org/officeDocument/2006/relationships/externalLink" Target="externalLinks/externalLink149.xml"/><Relationship Id="rId171" Type="http://schemas.openxmlformats.org/officeDocument/2006/relationships/externalLink" Target="externalLinks/externalLink165.xml"/><Relationship Id="rId176" Type="http://schemas.openxmlformats.org/officeDocument/2006/relationships/externalLink" Target="externalLinks/externalLink170.xml"/><Relationship Id="rId192" Type="http://schemas.openxmlformats.org/officeDocument/2006/relationships/externalLink" Target="externalLinks/externalLink186.xml"/><Relationship Id="rId197" Type="http://schemas.openxmlformats.org/officeDocument/2006/relationships/externalLink" Target="externalLinks/externalLink191.xml"/><Relationship Id="rId206" Type="http://schemas.openxmlformats.org/officeDocument/2006/relationships/externalLink" Target="externalLinks/externalLink200.xml"/><Relationship Id="rId201" Type="http://schemas.openxmlformats.org/officeDocument/2006/relationships/externalLink" Target="externalLinks/externalLink195.xml"/><Relationship Id="rId12" Type="http://schemas.openxmlformats.org/officeDocument/2006/relationships/externalLink" Target="externalLinks/externalLink6.xml"/><Relationship Id="rId17" Type="http://schemas.openxmlformats.org/officeDocument/2006/relationships/externalLink" Target="externalLinks/externalLink11.xml"/><Relationship Id="rId33" Type="http://schemas.openxmlformats.org/officeDocument/2006/relationships/externalLink" Target="externalLinks/externalLink27.xml"/><Relationship Id="rId38" Type="http://schemas.openxmlformats.org/officeDocument/2006/relationships/externalLink" Target="externalLinks/externalLink32.xml"/><Relationship Id="rId59" Type="http://schemas.openxmlformats.org/officeDocument/2006/relationships/externalLink" Target="externalLinks/externalLink53.xml"/><Relationship Id="rId103" Type="http://schemas.openxmlformats.org/officeDocument/2006/relationships/externalLink" Target="externalLinks/externalLink97.xml"/><Relationship Id="rId108" Type="http://schemas.openxmlformats.org/officeDocument/2006/relationships/externalLink" Target="externalLinks/externalLink102.xml"/><Relationship Id="rId124" Type="http://schemas.openxmlformats.org/officeDocument/2006/relationships/externalLink" Target="externalLinks/externalLink118.xml"/><Relationship Id="rId129" Type="http://schemas.openxmlformats.org/officeDocument/2006/relationships/externalLink" Target="externalLinks/externalLink123.xml"/><Relationship Id="rId54" Type="http://schemas.openxmlformats.org/officeDocument/2006/relationships/externalLink" Target="externalLinks/externalLink48.xml"/><Relationship Id="rId70" Type="http://schemas.openxmlformats.org/officeDocument/2006/relationships/externalLink" Target="externalLinks/externalLink64.xml"/><Relationship Id="rId75" Type="http://schemas.openxmlformats.org/officeDocument/2006/relationships/externalLink" Target="externalLinks/externalLink69.xml"/><Relationship Id="rId91" Type="http://schemas.openxmlformats.org/officeDocument/2006/relationships/externalLink" Target="externalLinks/externalLink85.xml"/><Relationship Id="rId96" Type="http://schemas.openxmlformats.org/officeDocument/2006/relationships/externalLink" Target="externalLinks/externalLink90.xml"/><Relationship Id="rId140" Type="http://schemas.openxmlformats.org/officeDocument/2006/relationships/externalLink" Target="externalLinks/externalLink134.xml"/><Relationship Id="rId145" Type="http://schemas.openxmlformats.org/officeDocument/2006/relationships/externalLink" Target="externalLinks/externalLink139.xml"/><Relationship Id="rId161" Type="http://schemas.openxmlformats.org/officeDocument/2006/relationships/externalLink" Target="externalLinks/externalLink155.xml"/><Relationship Id="rId166" Type="http://schemas.openxmlformats.org/officeDocument/2006/relationships/externalLink" Target="externalLinks/externalLink160.xml"/><Relationship Id="rId182" Type="http://schemas.openxmlformats.org/officeDocument/2006/relationships/externalLink" Target="externalLinks/externalLink176.xml"/><Relationship Id="rId187" Type="http://schemas.openxmlformats.org/officeDocument/2006/relationships/externalLink" Target="externalLinks/externalLink18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externalLink" Target="externalLinks/externalLink17.xml"/><Relationship Id="rId28" Type="http://schemas.openxmlformats.org/officeDocument/2006/relationships/externalLink" Target="externalLinks/externalLink22.xml"/><Relationship Id="rId49" Type="http://schemas.openxmlformats.org/officeDocument/2006/relationships/externalLink" Target="externalLinks/externalLink43.xml"/><Relationship Id="rId114" Type="http://schemas.openxmlformats.org/officeDocument/2006/relationships/externalLink" Target="externalLinks/externalLink108.xml"/><Relationship Id="rId119" Type="http://schemas.openxmlformats.org/officeDocument/2006/relationships/externalLink" Target="externalLinks/externalLink113.xml"/><Relationship Id="rId44" Type="http://schemas.openxmlformats.org/officeDocument/2006/relationships/externalLink" Target="externalLinks/externalLink38.xml"/><Relationship Id="rId60" Type="http://schemas.openxmlformats.org/officeDocument/2006/relationships/externalLink" Target="externalLinks/externalLink54.xml"/><Relationship Id="rId65" Type="http://schemas.openxmlformats.org/officeDocument/2006/relationships/externalLink" Target="externalLinks/externalLink59.xml"/><Relationship Id="rId81" Type="http://schemas.openxmlformats.org/officeDocument/2006/relationships/externalLink" Target="externalLinks/externalLink75.xml"/><Relationship Id="rId86" Type="http://schemas.openxmlformats.org/officeDocument/2006/relationships/externalLink" Target="externalLinks/externalLink80.xml"/><Relationship Id="rId130" Type="http://schemas.openxmlformats.org/officeDocument/2006/relationships/externalLink" Target="externalLinks/externalLink124.xml"/><Relationship Id="rId135" Type="http://schemas.openxmlformats.org/officeDocument/2006/relationships/externalLink" Target="externalLinks/externalLink129.xml"/><Relationship Id="rId151" Type="http://schemas.openxmlformats.org/officeDocument/2006/relationships/externalLink" Target="externalLinks/externalLink145.xml"/><Relationship Id="rId156" Type="http://schemas.openxmlformats.org/officeDocument/2006/relationships/externalLink" Target="externalLinks/externalLink150.xml"/><Relationship Id="rId177" Type="http://schemas.openxmlformats.org/officeDocument/2006/relationships/externalLink" Target="externalLinks/externalLink171.xml"/><Relationship Id="rId198" Type="http://schemas.openxmlformats.org/officeDocument/2006/relationships/externalLink" Target="externalLinks/externalLink192.xml"/><Relationship Id="rId172" Type="http://schemas.openxmlformats.org/officeDocument/2006/relationships/externalLink" Target="externalLinks/externalLink166.xml"/><Relationship Id="rId193" Type="http://schemas.openxmlformats.org/officeDocument/2006/relationships/externalLink" Target="externalLinks/externalLink187.xml"/><Relationship Id="rId202" Type="http://schemas.openxmlformats.org/officeDocument/2006/relationships/externalLink" Target="externalLinks/externalLink196.xml"/><Relationship Id="rId207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8" Type="http://schemas.openxmlformats.org/officeDocument/2006/relationships/externalLink" Target="externalLinks/externalLink12.xml"/><Relationship Id="rId39" Type="http://schemas.openxmlformats.org/officeDocument/2006/relationships/externalLink" Target="externalLinks/externalLink33.xml"/><Relationship Id="rId109" Type="http://schemas.openxmlformats.org/officeDocument/2006/relationships/externalLink" Target="externalLinks/externalLink103.xml"/><Relationship Id="rId34" Type="http://schemas.openxmlformats.org/officeDocument/2006/relationships/externalLink" Target="externalLinks/externalLink28.xml"/><Relationship Id="rId50" Type="http://schemas.openxmlformats.org/officeDocument/2006/relationships/externalLink" Target="externalLinks/externalLink44.xml"/><Relationship Id="rId55" Type="http://schemas.openxmlformats.org/officeDocument/2006/relationships/externalLink" Target="externalLinks/externalLink49.xml"/><Relationship Id="rId76" Type="http://schemas.openxmlformats.org/officeDocument/2006/relationships/externalLink" Target="externalLinks/externalLink70.xml"/><Relationship Id="rId97" Type="http://schemas.openxmlformats.org/officeDocument/2006/relationships/externalLink" Target="externalLinks/externalLink91.xml"/><Relationship Id="rId104" Type="http://schemas.openxmlformats.org/officeDocument/2006/relationships/externalLink" Target="externalLinks/externalLink98.xml"/><Relationship Id="rId120" Type="http://schemas.openxmlformats.org/officeDocument/2006/relationships/externalLink" Target="externalLinks/externalLink114.xml"/><Relationship Id="rId125" Type="http://schemas.openxmlformats.org/officeDocument/2006/relationships/externalLink" Target="externalLinks/externalLink119.xml"/><Relationship Id="rId141" Type="http://schemas.openxmlformats.org/officeDocument/2006/relationships/externalLink" Target="externalLinks/externalLink135.xml"/><Relationship Id="rId146" Type="http://schemas.openxmlformats.org/officeDocument/2006/relationships/externalLink" Target="externalLinks/externalLink140.xml"/><Relationship Id="rId167" Type="http://schemas.openxmlformats.org/officeDocument/2006/relationships/externalLink" Target="externalLinks/externalLink161.xml"/><Relationship Id="rId188" Type="http://schemas.openxmlformats.org/officeDocument/2006/relationships/externalLink" Target="externalLinks/externalLink182.xml"/><Relationship Id="rId7" Type="http://schemas.openxmlformats.org/officeDocument/2006/relationships/externalLink" Target="externalLinks/externalLink1.xml"/><Relationship Id="rId71" Type="http://schemas.openxmlformats.org/officeDocument/2006/relationships/externalLink" Target="externalLinks/externalLink65.xml"/><Relationship Id="rId92" Type="http://schemas.openxmlformats.org/officeDocument/2006/relationships/externalLink" Target="externalLinks/externalLink86.xml"/><Relationship Id="rId162" Type="http://schemas.openxmlformats.org/officeDocument/2006/relationships/externalLink" Target="externalLinks/externalLink156.xml"/><Relationship Id="rId183" Type="http://schemas.openxmlformats.org/officeDocument/2006/relationships/externalLink" Target="externalLinks/externalLink177.xml"/><Relationship Id="rId2" Type="http://schemas.openxmlformats.org/officeDocument/2006/relationships/worksheet" Target="worksheets/sheet2.xml"/><Relationship Id="rId29" Type="http://schemas.openxmlformats.org/officeDocument/2006/relationships/externalLink" Target="externalLinks/externalLink23.xml"/><Relationship Id="rId24" Type="http://schemas.openxmlformats.org/officeDocument/2006/relationships/externalLink" Target="externalLinks/externalLink18.xml"/><Relationship Id="rId40" Type="http://schemas.openxmlformats.org/officeDocument/2006/relationships/externalLink" Target="externalLinks/externalLink34.xml"/><Relationship Id="rId45" Type="http://schemas.openxmlformats.org/officeDocument/2006/relationships/externalLink" Target="externalLinks/externalLink39.xml"/><Relationship Id="rId66" Type="http://schemas.openxmlformats.org/officeDocument/2006/relationships/externalLink" Target="externalLinks/externalLink60.xml"/><Relationship Id="rId87" Type="http://schemas.openxmlformats.org/officeDocument/2006/relationships/externalLink" Target="externalLinks/externalLink81.xml"/><Relationship Id="rId110" Type="http://schemas.openxmlformats.org/officeDocument/2006/relationships/externalLink" Target="externalLinks/externalLink104.xml"/><Relationship Id="rId115" Type="http://schemas.openxmlformats.org/officeDocument/2006/relationships/externalLink" Target="externalLinks/externalLink109.xml"/><Relationship Id="rId131" Type="http://schemas.openxmlformats.org/officeDocument/2006/relationships/externalLink" Target="externalLinks/externalLink125.xml"/><Relationship Id="rId136" Type="http://schemas.openxmlformats.org/officeDocument/2006/relationships/externalLink" Target="externalLinks/externalLink130.xml"/><Relationship Id="rId157" Type="http://schemas.openxmlformats.org/officeDocument/2006/relationships/externalLink" Target="externalLinks/externalLink151.xml"/><Relationship Id="rId178" Type="http://schemas.openxmlformats.org/officeDocument/2006/relationships/externalLink" Target="externalLinks/externalLink172.xml"/><Relationship Id="rId61" Type="http://schemas.openxmlformats.org/officeDocument/2006/relationships/externalLink" Target="externalLinks/externalLink55.xml"/><Relationship Id="rId82" Type="http://schemas.openxmlformats.org/officeDocument/2006/relationships/externalLink" Target="externalLinks/externalLink76.xml"/><Relationship Id="rId152" Type="http://schemas.openxmlformats.org/officeDocument/2006/relationships/externalLink" Target="externalLinks/externalLink146.xml"/><Relationship Id="rId173" Type="http://schemas.openxmlformats.org/officeDocument/2006/relationships/externalLink" Target="externalLinks/externalLink167.xml"/><Relationship Id="rId194" Type="http://schemas.openxmlformats.org/officeDocument/2006/relationships/externalLink" Target="externalLinks/externalLink188.xml"/><Relationship Id="rId199" Type="http://schemas.openxmlformats.org/officeDocument/2006/relationships/externalLink" Target="externalLinks/externalLink193.xml"/><Relationship Id="rId203" Type="http://schemas.openxmlformats.org/officeDocument/2006/relationships/externalLink" Target="externalLinks/externalLink197.xml"/><Relationship Id="rId208" Type="http://schemas.openxmlformats.org/officeDocument/2006/relationships/styles" Target="styles.xml"/><Relationship Id="rId19" Type="http://schemas.openxmlformats.org/officeDocument/2006/relationships/externalLink" Target="externalLinks/externalLink13.xml"/><Relationship Id="rId14" Type="http://schemas.openxmlformats.org/officeDocument/2006/relationships/externalLink" Target="externalLinks/externalLink8.xml"/><Relationship Id="rId30" Type="http://schemas.openxmlformats.org/officeDocument/2006/relationships/externalLink" Target="externalLinks/externalLink24.xml"/><Relationship Id="rId35" Type="http://schemas.openxmlformats.org/officeDocument/2006/relationships/externalLink" Target="externalLinks/externalLink29.xml"/><Relationship Id="rId56" Type="http://schemas.openxmlformats.org/officeDocument/2006/relationships/externalLink" Target="externalLinks/externalLink50.xml"/><Relationship Id="rId77" Type="http://schemas.openxmlformats.org/officeDocument/2006/relationships/externalLink" Target="externalLinks/externalLink71.xml"/><Relationship Id="rId100" Type="http://schemas.openxmlformats.org/officeDocument/2006/relationships/externalLink" Target="externalLinks/externalLink94.xml"/><Relationship Id="rId105" Type="http://schemas.openxmlformats.org/officeDocument/2006/relationships/externalLink" Target="externalLinks/externalLink99.xml"/><Relationship Id="rId126" Type="http://schemas.openxmlformats.org/officeDocument/2006/relationships/externalLink" Target="externalLinks/externalLink120.xml"/><Relationship Id="rId147" Type="http://schemas.openxmlformats.org/officeDocument/2006/relationships/externalLink" Target="externalLinks/externalLink141.xml"/><Relationship Id="rId168" Type="http://schemas.openxmlformats.org/officeDocument/2006/relationships/externalLink" Target="externalLinks/externalLink162.xml"/><Relationship Id="rId8" Type="http://schemas.openxmlformats.org/officeDocument/2006/relationships/externalLink" Target="externalLinks/externalLink2.xml"/><Relationship Id="rId51" Type="http://schemas.openxmlformats.org/officeDocument/2006/relationships/externalLink" Target="externalLinks/externalLink45.xml"/><Relationship Id="rId72" Type="http://schemas.openxmlformats.org/officeDocument/2006/relationships/externalLink" Target="externalLinks/externalLink66.xml"/><Relationship Id="rId93" Type="http://schemas.openxmlformats.org/officeDocument/2006/relationships/externalLink" Target="externalLinks/externalLink87.xml"/><Relationship Id="rId98" Type="http://schemas.openxmlformats.org/officeDocument/2006/relationships/externalLink" Target="externalLinks/externalLink92.xml"/><Relationship Id="rId121" Type="http://schemas.openxmlformats.org/officeDocument/2006/relationships/externalLink" Target="externalLinks/externalLink115.xml"/><Relationship Id="rId142" Type="http://schemas.openxmlformats.org/officeDocument/2006/relationships/externalLink" Target="externalLinks/externalLink136.xml"/><Relationship Id="rId163" Type="http://schemas.openxmlformats.org/officeDocument/2006/relationships/externalLink" Target="externalLinks/externalLink157.xml"/><Relationship Id="rId184" Type="http://schemas.openxmlformats.org/officeDocument/2006/relationships/externalLink" Target="externalLinks/externalLink178.xml"/><Relationship Id="rId189" Type="http://schemas.openxmlformats.org/officeDocument/2006/relationships/externalLink" Target="externalLinks/externalLink183.xml"/><Relationship Id="rId3" Type="http://schemas.openxmlformats.org/officeDocument/2006/relationships/worksheet" Target="worksheets/sheet3.xml"/><Relationship Id="rId25" Type="http://schemas.openxmlformats.org/officeDocument/2006/relationships/externalLink" Target="externalLinks/externalLink19.xml"/><Relationship Id="rId46" Type="http://schemas.openxmlformats.org/officeDocument/2006/relationships/externalLink" Target="externalLinks/externalLink40.xml"/><Relationship Id="rId67" Type="http://schemas.openxmlformats.org/officeDocument/2006/relationships/externalLink" Target="externalLinks/externalLink61.xml"/><Relationship Id="rId116" Type="http://schemas.openxmlformats.org/officeDocument/2006/relationships/externalLink" Target="externalLinks/externalLink110.xml"/><Relationship Id="rId137" Type="http://schemas.openxmlformats.org/officeDocument/2006/relationships/externalLink" Target="externalLinks/externalLink131.xml"/><Relationship Id="rId158" Type="http://schemas.openxmlformats.org/officeDocument/2006/relationships/externalLink" Target="externalLinks/externalLink152.xml"/><Relationship Id="rId20" Type="http://schemas.openxmlformats.org/officeDocument/2006/relationships/externalLink" Target="externalLinks/externalLink14.xml"/><Relationship Id="rId41" Type="http://schemas.openxmlformats.org/officeDocument/2006/relationships/externalLink" Target="externalLinks/externalLink35.xml"/><Relationship Id="rId62" Type="http://schemas.openxmlformats.org/officeDocument/2006/relationships/externalLink" Target="externalLinks/externalLink56.xml"/><Relationship Id="rId83" Type="http://schemas.openxmlformats.org/officeDocument/2006/relationships/externalLink" Target="externalLinks/externalLink77.xml"/><Relationship Id="rId88" Type="http://schemas.openxmlformats.org/officeDocument/2006/relationships/externalLink" Target="externalLinks/externalLink82.xml"/><Relationship Id="rId111" Type="http://schemas.openxmlformats.org/officeDocument/2006/relationships/externalLink" Target="externalLinks/externalLink105.xml"/><Relationship Id="rId132" Type="http://schemas.openxmlformats.org/officeDocument/2006/relationships/externalLink" Target="externalLinks/externalLink126.xml"/><Relationship Id="rId153" Type="http://schemas.openxmlformats.org/officeDocument/2006/relationships/externalLink" Target="externalLinks/externalLink147.xml"/><Relationship Id="rId174" Type="http://schemas.openxmlformats.org/officeDocument/2006/relationships/externalLink" Target="externalLinks/externalLink168.xml"/><Relationship Id="rId179" Type="http://schemas.openxmlformats.org/officeDocument/2006/relationships/externalLink" Target="externalLinks/externalLink173.xml"/><Relationship Id="rId195" Type="http://schemas.openxmlformats.org/officeDocument/2006/relationships/externalLink" Target="externalLinks/externalLink189.xml"/><Relationship Id="rId209" Type="http://schemas.openxmlformats.org/officeDocument/2006/relationships/sharedStrings" Target="sharedStrings.xml"/><Relationship Id="rId190" Type="http://schemas.openxmlformats.org/officeDocument/2006/relationships/externalLink" Target="externalLinks/externalLink184.xml"/><Relationship Id="rId204" Type="http://schemas.openxmlformats.org/officeDocument/2006/relationships/externalLink" Target="externalLinks/externalLink198.xml"/><Relationship Id="rId15" Type="http://schemas.openxmlformats.org/officeDocument/2006/relationships/externalLink" Target="externalLinks/externalLink9.xml"/><Relationship Id="rId36" Type="http://schemas.openxmlformats.org/officeDocument/2006/relationships/externalLink" Target="externalLinks/externalLink30.xml"/><Relationship Id="rId57" Type="http://schemas.openxmlformats.org/officeDocument/2006/relationships/externalLink" Target="externalLinks/externalLink51.xml"/><Relationship Id="rId106" Type="http://schemas.openxmlformats.org/officeDocument/2006/relationships/externalLink" Target="externalLinks/externalLink100.xml"/><Relationship Id="rId127" Type="http://schemas.openxmlformats.org/officeDocument/2006/relationships/externalLink" Target="externalLinks/externalLink121.xml"/><Relationship Id="rId10" Type="http://schemas.openxmlformats.org/officeDocument/2006/relationships/externalLink" Target="externalLinks/externalLink4.xml"/><Relationship Id="rId31" Type="http://schemas.openxmlformats.org/officeDocument/2006/relationships/externalLink" Target="externalLinks/externalLink25.xml"/><Relationship Id="rId52" Type="http://schemas.openxmlformats.org/officeDocument/2006/relationships/externalLink" Target="externalLinks/externalLink46.xml"/><Relationship Id="rId73" Type="http://schemas.openxmlformats.org/officeDocument/2006/relationships/externalLink" Target="externalLinks/externalLink67.xml"/><Relationship Id="rId78" Type="http://schemas.openxmlformats.org/officeDocument/2006/relationships/externalLink" Target="externalLinks/externalLink72.xml"/><Relationship Id="rId94" Type="http://schemas.openxmlformats.org/officeDocument/2006/relationships/externalLink" Target="externalLinks/externalLink88.xml"/><Relationship Id="rId99" Type="http://schemas.openxmlformats.org/officeDocument/2006/relationships/externalLink" Target="externalLinks/externalLink93.xml"/><Relationship Id="rId101" Type="http://schemas.openxmlformats.org/officeDocument/2006/relationships/externalLink" Target="externalLinks/externalLink95.xml"/><Relationship Id="rId122" Type="http://schemas.openxmlformats.org/officeDocument/2006/relationships/externalLink" Target="externalLinks/externalLink116.xml"/><Relationship Id="rId143" Type="http://schemas.openxmlformats.org/officeDocument/2006/relationships/externalLink" Target="externalLinks/externalLink137.xml"/><Relationship Id="rId148" Type="http://schemas.openxmlformats.org/officeDocument/2006/relationships/externalLink" Target="externalLinks/externalLink142.xml"/><Relationship Id="rId164" Type="http://schemas.openxmlformats.org/officeDocument/2006/relationships/externalLink" Target="externalLinks/externalLink158.xml"/><Relationship Id="rId169" Type="http://schemas.openxmlformats.org/officeDocument/2006/relationships/externalLink" Target="externalLinks/externalLink163.xml"/><Relationship Id="rId185" Type="http://schemas.openxmlformats.org/officeDocument/2006/relationships/externalLink" Target="externalLinks/externalLink179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3.xml"/><Relationship Id="rId180" Type="http://schemas.openxmlformats.org/officeDocument/2006/relationships/externalLink" Target="externalLinks/externalLink174.xml"/><Relationship Id="rId210" Type="http://schemas.openxmlformats.org/officeDocument/2006/relationships/calcChain" Target="calcChain.xml"/><Relationship Id="rId26" Type="http://schemas.openxmlformats.org/officeDocument/2006/relationships/externalLink" Target="externalLinks/externalLink20.xml"/><Relationship Id="rId47" Type="http://schemas.openxmlformats.org/officeDocument/2006/relationships/externalLink" Target="externalLinks/externalLink41.xml"/><Relationship Id="rId68" Type="http://schemas.openxmlformats.org/officeDocument/2006/relationships/externalLink" Target="externalLinks/externalLink62.xml"/><Relationship Id="rId89" Type="http://schemas.openxmlformats.org/officeDocument/2006/relationships/externalLink" Target="externalLinks/externalLink83.xml"/><Relationship Id="rId112" Type="http://schemas.openxmlformats.org/officeDocument/2006/relationships/externalLink" Target="externalLinks/externalLink106.xml"/><Relationship Id="rId133" Type="http://schemas.openxmlformats.org/officeDocument/2006/relationships/externalLink" Target="externalLinks/externalLink127.xml"/><Relationship Id="rId154" Type="http://schemas.openxmlformats.org/officeDocument/2006/relationships/externalLink" Target="externalLinks/externalLink148.xml"/><Relationship Id="rId175" Type="http://schemas.openxmlformats.org/officeDocument/2006/relationships/externalLink" Target="externalLinks/externalLink169.xml"/><Relationship Id="rId196" Type="http://schemas.openxmlformats.org/officeDocument/2006/relationships/externalLink" Target="externalLinks/externalLink190.xml"/><Relationship Id="rId200" Type="http://schemas.openxmlformats.org/officeDocument/2006/relationships/externalLink" Target="externalLinks/externalLink19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71720</xdr:colOff>
      <xdr:row>26</xdr:row>
      <xdr:rowOff>62745</xdr:rowOff>
    </xdr:from>
    <xdr:to>
      <xdr:col>5</xdr:col>
      <xdr:colOff>1246094</xdr:colOff>
      <xdr:row>60</xdr:row>
      <xdr:rowOff>116539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20" y="9732525"/>
          <a:ext cx="7377054" cy="6294574"/>
        </a:xfrm>
        <a:prstGeom prst="rect">
          <a:avLst/>
        </a:prstGeom>
      </xdr:spPr>
    </xdr:pic>
    <xdr:clientData/>
  </xdr:twoCellAnchor>
  <xdr:twoCellAnchor editAs="oneCell">
    <xdr:from>
      <xdr:col>0</xdr:col>
      <xdr:colOff>71719</xdr:colOff>
      <xdr:row>60</xdr:row>
      <xdr:rowOff>62750</xdr:rowOff>
    </xdr:from>
    <xdr:to>
      <xdr:col>5</xdr:col>
      <xdr:colOff>1264024</xdr:colOff>
      <xdr:row>90</xdr:row>
      <xdr:rowOff>80682</xdr:rowOff>
    </xdr:to>
    <xdr:pic>
      <xdr:nvPicPr>
        <xdr:cNvPr id="3" name="그림 2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1" t="16362" r="29590" b="6792"/>
        <a:stretch/>
      </xdr:blipFill>
      <xdr:spPr>
        <a:xfrm>
          <a:off x="71719" y="15973310"/>
          <a:ext cx="7394985" cy="55043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89649</xdr:colOff>
      <xdr:row>35</xdr:row>
      <xdr:rowOff>117562</xdr:rowOff>
    </xdr:from>
    <xdr:to>
      <xdr:col>5</xdr:col>
      <xdr:colOff>1246096</xdr:colOff>
      <xdr:row>49</xdr:row>
      <xdr:rowOff>80682</xdr:rowOff>
    </xdr:to>
    <xdr:pic>
      <xdr:nvPicPr>
        <xdr:cNvPr id="2" name="그림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10"/>
        <a:stretch/>
      </xdr:blipFill>
      <xdr:spPr>
        <a:xfrm>
          <a:off x="89649" y="12551609"/>
          <a:ext cx="7342094" cy="2491167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73</xdr:row>
      <xdr:rowOff>108598</xdr:rowOff>
    </xdr:from>
    <xdr:to>
      <xdr:col>5</xdr:col>
      <xdr:colOff>1219199</xdr:colOff>
      <xdr:row>90</xdr:row>
      <xdr:rowOff>143436</xdr:rowOff>
    </xdr:to>
    <xdr:pic>
      <xdr:nvPicPr>
        <xdr:cNvPr id="3" name="그림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612"/>
        <a:stretch/>
      </xdr:blipFill>
      <xdr:spPr>
        <a:xfrm>
          <a:off x="62753" y="19373751"/>
          <a:ext cx="7342093" cy="3082838"/>
        </a:xfrm>
        <a:prstGeom prst="rect">
          <a:avLst/>
        </a:prstGeom>
      </xdr:spPr>
    </xdr:pic>
    <xdr:clientData/>
  </xdr:twoCellAnchor>
  <xdr:twoCellAnchor editAs="oneCell">
    <xdr:from>
      <xdr:col>0</xdr:col>
      <xdr:colOff>107577</xdr:colOff>
      <xdr:row>52</xdr:row>
      <xdr:rowOff>117563</xdr:rowOff>
    </xdr:from>
    <xdr:to>
      <xdr:col>5</xdr:col>
      <xdr:colOff>1264023</xdr:colOff>
      <xdr:row>70</xdr:row>
      <xdr:rowOff>35860</xdr:rowOff>
    </xdr:to>
    <xdr:pic>
      <xdr:nvPicPr>
        <xdr:cNvPr id="4" name="그림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9403"/>
        <a:stretch/>
      </xdr:blipFill>
      <xdr:spPr>
        <a:xfrm>
          <a:off x="107577" y="15617539"/>
          <a:ext cx="7342093" cy="3145592"/>
        </a:xfrm>
        <a:prstGeom prst="rect">
          <a:avLst/>
        </a:prstGeom>
      </xdr:spPr>
    </xdr:pic>
    <xdr:clientData/>
  </xdr:twoCellAnchor>
  <xdr:twoCellAnchor>
    <xdr:from>
      <xdr:col>3</xdr:col>
      <xdr:colOff>493060</xdr:colOff>
      <xdr:row>59</xdr:row>
      <xdr:rowOff>125508</xdr:rowOff>
    </xdr:from>
    <xdr:to>
      <xdr:col>4</xdr:col>
      <xdr:colOff>636495</xdr:colOff>
      <xdr:row>61</xdr:row>
      <xdr:rowOff>116543</xdr:rowOff>
    </xdr:to>
    <xdr:sp macro="" textlink="">
      <xdr:nvSpPr>
        <xdr:cNvPr id="6" name="모서리가 둥근 직사각형 5"/>
        <xdr:cNvSpPr/>
      </xdr:nvSpPr>
      <xdr:spPr>
        <a:xfrm>
          <a:off x="4294095" y="16880543"/>
          <a:ext cx="1335741" cy="349624"/>
        </a:xfrm>
        <a:prstGeom prst="roundRect">
          <a:avLst/>
        </a:prstGeom>
        <a:solidFill>
          <a:schemeClr val="bg1"/>
        </a:solidFill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altLang="ko-KR" sz="110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10/09</a:t>
          </a:r>
          <a:r>
            <a:rPr lang="en-US" altLang="ko-KR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 </a:t>
          </a:r>
          <a:r>
            <a:rPr lang="ko-KR" altLang="en-US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설치</a:t>
          </a:r>
          <a:endParaRPr lang="ko-KR" altLang="en-US" sz="1100">
            <a:ln>
              <a:solidFill>
                <a:schemeClr val="tx1"/>
              </a:solidFill>
            </a:ln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941294</xdr:colOff>
      <xdr:row>80</xdr:row>
      <xdr:rowOff>81704</xdr:rowOff>
    </xdr:from>
    <xdr:to>
      <xdr:col>2</xdr:col>
      <xdr:colOff>1084730</xdr:colOff>
      <xdr:row>82</xdr:row>
      <xdr:rowOff>72740</xdr:rowOff>
    </xdr:to>
    <xdr:sp macro="" textlink="">
      <xdr:nvSpPr>
        <xdr:cNvPr id="7" name="모서리가 둥근 직사각형 6"/>
        <xdr:cNvSpPr/>
      </xdr:nvSpPr>
      <xdr:spPr>
        <a:xfrm>
          <a:off x="2357718" y="20601916"/>
          <a:ext cx="1335741" cy="349624"/>
        </a:xfrm>
        <a:prstGeom prst="roundRect">
          <a:avLst/>
        </a:prstGeom>
        <a:solidFill>
          <a:schemeClr val="bg1"/>
        </a:solidFill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altLang="ko-KR" sz="110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11/27~12/04</a:t>
          </a:r>
          <a:r>
            <a:rPr lang="en-US" altLang="ko-KR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 </a:t>
          </a:r>
          <a:r>
            <a:rPr lang="ko-KR" altLang="en-US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설치</a:t>
          </a:r>
          <a:endParaRPr lang="ko-KR" altLang="en-US" sz="1100">
            <a:ln>
              <a:solidFill>
                <a:schemeClr val="tx1"/>
              </a:solidFill>
            </a:ln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116542</xdr:colOff>
      <xdr:row>39</xdr:row>
      <xdr:rowOff>126527</xdr:rowOff>
    </xdr:from>
    <xdr:to>
      <xdr:col>4</xdr:col>
      <xdr:colOff>259977</xdr:colOff>
      <xdr:row>41</xdr:row>
      <xdr:rowOff>117563</xdr:rowOff>
    </xdr:to>
    <xdr:sp macro="" textlink="">
      <xdr:nvSpPr>
        <xdr:cNvPr id="8" name="모서리가 둥근 직사각형 7"/>
        <xdr:cNvSpPr/>
      </xdr:nvSpPr>
      <xdr:spPr>
        <a:xfrm>
          <a:off x="3917577" y="13277751"/>
          <a:ext cx="1335741" cy="349624"/>
        </a:xfrm>
        <a:prstGeom prst="roundRect">
          <a:avLst/>
        </a:prstGeom>
        <a:solidFill>
          <a:schemeClr val="bg1"/>
        </a:solidFill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altLang="ko-KR" sz="110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11/27~12/04</a:t>
          </a:r>
          <a:r>
            <a:rPr lang="en-US" altLang="ko-KR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 </a:t>
          </a:r>
          <a:r>
            <a:rPr lang="ko-KR" altLang="en-US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설치</a:t>
          </a:r>
          <a:endParaRPr lang="ko-KR" altLang="en-US" sz="1100">
            <a:ln>
              <a:solidFill>
                <a:schemeClr val="tx1"/>
              </a:solidFill>
            </a:ln>
            <a:solidFill>
              <a:schemeClr val="bg1"/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89650</xdr:colOff>
      <xdr:row>30</xdr:row>
      <xdr:rowOff>53790</xdr:rowOff>
    </xdr:from>
    <xdr:to>
      <xdr:col>5</xdr:col>
      <xdr:colOff>1246097</xdr:colOff>
      <xdr:row>69</xdr:row>
      <xdr:rowOff>145933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0" y="11247570"/>
          <a:ext cx="7359127" cy="72473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89648</xdr:colOff>
      <xdr:row>51</xdr:row>
      <xdr:rowOff>170329</xdr:rowOff>
    </xdr:from>
    <xdr:to>
      <xdr:col>5</xdr:col>
      <xdr:colOff>1183341</xdr:colOff>
      <xdr:row>91</xdr:row>
      <xdr:rowOff>110071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8" y="15491011"/>
          <a:ext cx="7279340" cy="7111507"/>
        </a:xfrm>
        <a:prstGeom prst="rect">
          <a:avLst/>
        </a:prstGeom>
      </xdr:spPr>
    </xdr:pic>
    <xdr:clientData/>
  </xdr:twoCellAnchor>
  <xdr:twoCellAnchor editAs="oneCell">
    <xdr:from>
      <xdr:col>0</xdr:col>
      <xdr:colOff>87246</xdr:colOff>
      <xdr:row>31</xdr:row>
      <xdr:rowOff>78283</xdr:rowOff>
    </xdr:from>
    <xdr:to>
      <xdr:col>5</xdr:col>
      <xdr:colOff>1156447</xdr:colOff>
      <xdr:row>49</xdr:row>
      <xdr:rowOff>125506</xdr:rowOff>
    </xdr:to>
    <xdr:pic>
      <xdr:nvPicPr>
        <xdr:cNvPr id="4" name="그림 3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3576"/>
        <a:stretch/>
      </xdr:blipFill>
      <xdr:spPr>
        <a:xfrm>
          <a:off x="87246" y="11786189"/>
          <a:ext cx="7254848" cy="330141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116541</xdr:colOff>
      <xdr:row>27</xdr:row>
      <xdr:rowOff>140202</xdr:rowOff>
    </xdr:from>
    <xdr:to>
      <xdr:col>5</xdr:col>
      <xdr:colOff>1165412</xdr:colOff>
      <xdr:row>91</xdr:row>
      <xdr:rowOff>89647</xdr:rowOff>
    </xdr:to>
    <xdr:pic>
      <xdr:nvPicPr>
        <xdr:cNvPr id="2" name="그림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57" b="10417"/>
        <a:stretch/>
      </xdr:blipFill>
      <xdr:spPr>
        <a:xfrm rot="5400000">
          <a:off x="-2092186" y="12399709"/>
          <a:ext cx="11669005" cy="72515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91440</xdr:colOff>
      <xdr:row>8</xdr:row>
      <xdr:rowOff>30481</xdr:rowOff>
    </xdr:from>
    <xdr:to>
      <xdr:col>10</xdr:col>
      <xdr:colOff>1043940</xdr:colOff>
      <xdr:row>25</xdr:row>
      <xdr:rowOff>15241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" y="3032761"/>
          <a:ext cx="11772900" cy="3764280"/>
        </a:xfrm>
        <a:prstGeom prst="rect">
          <a:avLst/>
        </a:prstGeom>
      </xdr:spPr>
    </xdr:pic>
    <xdr:clientData/>
  </xdr:twoCellAnchor>
  <xdr:twoCellAnchor>
    <xdr:from>
      <xdr:col>8</xdr:col>
      <xdr:colOff>944880</xdr:colOff>
      <xdr:row>9</xdr:row>
      <xdr:rowOff>213360</xdr:rowOff>
    </xdr:from>
    <xdr:to>
      <xdr:col>8</xdr:col>
      <xdr:colOff>982980</xdr:colOff>
      <xdr:row>20</xdr:row>
      <xdr:rowOff>76200</xdr:rowOff>
    </xdr:to>
    <xdr:cxnSp macro="">
      <xdr:nvCxnSpPr>
        <xdr:cNvPr id="9" name="직선 연결선 8"/>
        <xdr:cNvCxnSpPr/>
      </xdr:nvCxnSpPr>
      <xdr:spPr>
        <a:xfrm flipH="1">
          <a:off x="9601200" y="3436620"/>
          <a:ext cx="38100" cy="2316480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1021080</xdr:colOff>
      <xdr:row>13</xdr:row>
      <xdr:rowOff>106680</xdr:rowOff>
    </xdr:from>
    <xdr:to>
      <xdr:col>10</xdr:col>
      <xdr:colOff>53340</xdr:colOff>
      <xdr:row>17</xdr:row>
      <xdr:rowOff>53340</xdr:rowOff>
    </xdr:to>
    <xdr:sp macro="" textlink="">
      <xdr:nvSpPr>
        <xdr:cNvPr id="10" name="TextBox 9"/>
        <xdr:cNvSpPr txBox="1"/>
      </xdr:nvSpPr>
      <xdr:spPr>
        <a:xfrm>
          <a:off x="9677400" y="4213860"/>
          <a:ext cx="1196340" cy="85344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ko-KR" altLang="en-US" sz="1100"/>
            <a:t>낙하물 방지망 </a:t>
          </a:r>
          <a:r>
            <a:rPr lang="en-US" altLang="ko-KR" sz="1100"/>
            <a:t>1</a:t>
          </a:r>
          <a:r>
            <a:rPr lang="ko-KR" altLang="en-US" sz="1100"/>
            <a:t>단</a:t>
          </a:r>
          <a:r>
            <a:rPr lang="en-US" altLang="ko-KR" sz="1100"/>
            <a:t>/ 2</a:t>
          </a:r>
          <a:r>
            <a:rPr lang="ko-KR" altLang="en-US" sz="1100"/>
            <a:t>단 </a:t>
          </a:r>
          <a:endParaRPr lang="en-US" altLang="ko-KR" sz="1100"/>
        </a:p>
        <a:p>
          <a:pPr algn="ctr"/>
          <a:r>
            <a:rPr lang="ko-KR" altLang="en-US" sz="1100"/>
            <a:t>설치 위치</a:t>
          </a:r>
        </a:p>
      </xdr:txBody>
    </xdr:sp>
    <xdr:clientData/>
  </xdr:twoCellAnchor>
  <xdr:twoCellAnchor editAs="oneCell">
    <xdr:from>
      <xdr:col>0</xdr:col>
      <xdr:colOff>83820</xdr:colOff>
      <xdr:row>25</xdr:row>
      <xdr:rowOff>45720</xdr:rowOff>
    </xdr:from>
    <xdr:to>
      <xdr:col>10</xdr:col>
      <xdr:colOff>1059180</xdr:colOff>
      <xdr:row>45</xdr:row>
      <xdr:rowOff>129539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" y="6827520"/>
          <a:ext cx="11795760" cy="4503419"/>
        </a:xfrm>
        <a:prstGeom prst="rect">
          <a:avLst/>
        </a:prstGeom>
      </xdr:spPr>
    </xdr:pic>
    <xdr:clientData/>
  </xdr:twoCellAnchor>
  <xdr:twoCellAnchor>
    <xdr:from>
      <xdr:col>7</xdr:col>
      <xdr:colOff>129540</xdr:colOff>
      <xdr:row>9</xdr:row>
      <xdr:rowOff>198120</xdr:rowOff>
    </xdr:from>
    <xdr:to>
      <xdr:col>8</xdr:col>
      <xdr:colOff>982980</xdr:colOff>
      <xdr:row>9</xdr:row>
      <xdr:rowOff>213360</xdr:rowOff>
    </xdr:to>
    <xdr:cxnSp macro="">
      <xdr:nvCxnSpPr>
        <xdr:cNvPr id="6" name="직선 연결선 5"/>
        <xdr:cNvCxnSpPr/>
      </xdr:nvCxnSpPr>
      <xdr:spPr>
        <a:xfrm flipH="1" flipV="1">
          <a:off x="7703820" y="3421380"/>
          <a:ext cx="1935480" cy="15240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7</xdr:col>
      <xdr:colOff>99060</xdr:colOff>
      <xdr:row>20</xdr:row>
      <xdr:rowOff>68580</xdr:rowOff>
    </xdr:from>
    <xdr:to>
      <xdr:col>8</xdr:col>
      <xdr:colOff>952500</xdr:colOff>
      <xdr:row>20</xdr:row>
      <xdr:rowOff>83820</xdr:rowOff>
    </xdr:to>
    <xdr:cxnSp macro="">
      <xdr:nvCxnSpPr>
        <xdr:cNvPr id="13" name="직선 연결선 12"/>
        <xdr:cNvCxnSpPr/>
      </xdr:nvCxnSpPr>
      <xdr:spPr>
        <a:xfrm flipH="1" flipV="1">
          <a:off x="7673340" y="5745480"/>
          <a:ext cx="1935480" cy="15240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266700</xdr:colOff>
      <xdr:row>14</xdr:row>
      <xdr:rowOff>83820</xdr:rowOff>
    </xdr:from>
    <xdr:to>
      <xdr:col>8</xdr:col>
      <xdr:colOff>899160</xdr:colOff>
      <xdr:row>15</xdr:row>
      <xdr:rowOff>7620</xdr:rowOff>
    </xdr:to>
    <xdr:sp macro="" textlink="">
      <xdr:nvSpPr>
        <xdr:cNvPr id="15" name="TextBox 14"/>
        <xdr:cNvSpPr txBox="1"/>
      </xdr:nvSpPr>
      <xdr:spPr>
        <a:xfrm>
          <a:off x="8923020" y="4411980"/>
          <a:ext cx="632460" cy="1447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92.73m</a:t>
          </a:r>
          <a:endParaRPr lang="ko-KR" altLang="en-US" sz="1100"/>
        </a:p>
      </xdr:txBody>
    </xdr:sp>
    <xdr:clientData/>
  </xdr:twoCellAnchor>
  <xdr:twoCellAnchor>
    <xdr:from>
      <xdr:col>7</xdr:col>
      <xdr:colOff>762000</xdr:colOff>
      <xdr:row>10</xdr:row>
      <xdr:rowOff>15240</xdr:rowOff>
    </xdr:from>
    <xdr:to>
      <xdr:col>8</xdr:col>
      <xdr:colOff>441960</xdr:colOff>
      <xdr:row>10</xdr:row>
      <xdr:rowOff>160020</xdr:rowOff>
    </xdr:to>
    <xdr:sp macro="" textlink="">
      <xdr:nvSpPr>
        <xdr:cNvPr id="16" name="TextBox 15"/>
        <xdr:cNvSpPr txBox="1"/>
      </xdr:nvSpPr>
      <xdr:spPr>
        <a:xfrm>
          <a:off x="8336280" y="3459480"/>
          <a:ext cx="762000" cy="1447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30.375m</a:t>
          </a:r>
          <a:endParaRPr lang="ko-KR" altLang="en-US" sz="1100"/>
        </a:p>
      </xdr:txBody>
    </xdr:sp>
    <xdr:clientData/>
  </xdr:twoCellAnchor>
  <xdr:twoCellAnchor>
    <xdr:from>
      <xdr:col>7</xdr:col>
      <xdr:colOff>815340</xdr:colOff>
      <xdr:row>19</xdr:row>
      <xdr:rowOff>99060</xdr:rowOff>
    </xdr:from>
    <xdr:to>
      <xdr:col>8</xdr:col>
      <xdr:colOff>495300</xdr:colOff>
      <xdr:row>20</xdr:row>
      <xdr:rowOff>22860</xdr:rowOff>
    </xdr:to>
    <xdr:sp macro="" textlink="">
      <xdr:nvSpPr>
        <xdr:cNvPr id="18" name="TextBox 17"/>
        <xdr:cNvSpPr txBox="1"/>
      </xdr:nvSpPr>
      <xdr:spPr>
        <a:xfrm>
          <a:off x="8389620" y="5554980"/>
          <a:ext cx="762000" cy="1447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30.375m</a:t>
          </a:r>
          <a:endParaRPr lang="ko-KR" altLang="en-US" sz="1100"/>
        </a:p>
      </xdr:txBody>
    </xdr:sp>
    <xdr:clientData/>
  </xdr:twoCellAnchor>
  <xdr:twoCellAnchor>
    <xdr:from>
      <xdr:col>7</xdr:col>
      <xdr:colOff>167640</xdr:colOff>
      <xdr:row>11</xdr:row>
      <xdr:rowOff>29306</xdr:rowOff>
    </xdr:from>
    <xdr:to>
      <xdr:col>7</xdr:col>
      <xdr:colOff>750277</xdr:colOff>
      <xdr:row>11</xdr:row>
      <xdr:rowOff>169983</xdr:rowOff>
    </xdr:to>
    <xdr:sp macro="" textlink="">
      <xdr:nvSpPr>
        <xdr:cNvPr id="19" name="TextBox 18"/>
        <xdr:cNvSpPr txBox="1"/>
      </xdr:nvSpPr>
      <xdr:spPr>
        <a:xfrm>
          <a:off x="7758332" y="3704491"/>
          <a:ext cx="582637" cy="1406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9.75m</a:t>
          </a:r>
          <a:endParaRPr lang="ko-KR" altLang="en-US" sz="1100"/>
        </a:p>
      </xdr:txBody>
    </xdr:sp>
    <xdr:clientData/>
  </xdr:twoCellAnchor>
  <xdr:twoCellAnchor>
    <xdr:from>
      <xdr:col>7</xdr:col>
      <xdr:colOff>137494</xdr:colOff>
      <xdr:row>10</xdr:row>
      <xdr:rowOff>136827</xdr:rowOff>
    </xdr:from>
    <xdr:to>
      <xdr:col>7</xdr:col>
      <xdr:colOff>139148</xdr:colOff>
      <xdr:row>12</xdr:row>
      <xdr:rowOff>79513</xdr:rowOff>
    </xdr:to>
    <xdr:cxnSp macro="">
      <xdr:nvCxnSpPr>
        <xdr:cNvPr id="27" name="직선 연결선 26"/>
        <xdr:cNvCxnSpPr/>
      </xdr:nvCxnSpPr>
      <xdr:spPr>
        <a:xfrm>
          <a:off x="7697859" y="3575766"/>
          <a:ext cx="1654" cy="380008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9688;\&#44277;&#50976;&#44277;&#50976;\&#44277;&#50976;\&#48169;&#48176;&#46041;&#45236;&#50669;&#49436;(&#52572;&#51333;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0980;&#55148;\D\My%20Documents\&#44204;&#51201;&#49436;&#47448;\&#44204;&#51201;\&#51312;&#54788;&#52384;\&#51088;&#51064;-&#51652;&#47049;\SG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scljh\c\EXCEL\&#49688;&#51452;\&#49324;&#50629;&#49457;~1\96\&#49552;&#51061;&#44592;0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DEDMS\Mepss\&#44204;&#51201;&#49892;\&#44592;&#51456;\&#44060;&#47029;&#44204;&#51201;\APT\FORM\970715&#50577;&#49885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857;&#48177;&#44284;&#51109;\EDATA\SINGLE\OFFICE40\temp\&#50689;&#51333;&#46020;IBC&#49892;&#54665;&#44208;&#51116;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ail4.chollian.net/am_bin/KSN/&#44204;&#51201;/&#45224;&#50577;&#44396;&#51312;&#49884;&#54744;&#46041;010618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889;&#44592;&#52384;\&#50641;&#49472;DATA\&#50641;&#49472;DATA\&#44204;&#51201;\&#45236;&#50669;&#44049;&#51648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Documents%20and%20Settings\stx\Local%20Settings\Temporary%20Internet%20Files\Content.IE5\HIFMUCH4\1BL-2011&#45380;7&#50900;&#44592;&#49457;&#52397;&#44396;&#49436;(1&#54924;)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2384;&#54868;\&#51068;&#50948;&#45824;&#44032;\&#50672;&#46028;&#45236;&#50669;&#51068;&#50948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Raincoat\my%20documents\DEPT\1DAAJ\9512\&#50900;&#52264;9512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4284;&#51109;\&#44277;&#47924;&#51068;\&#49569;&#49888;&#44288;'s&#47928;&#49436;\&#44228;&#50557;&#44288;&#47532;\&#51076;&#45824;&#54788;1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microsoft.com/office/2006/relationships/xlExternalLinkPath/xlPathMissing" Target="O-&#45800;&#44032;&#51312;&#49324;&#49436;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404\d\project\&#45824;&#44396;&#48513;&#48512;\&#45824;&#44396;&#49444;&#44228;&#45236;&#50669;&#49436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IMSI\DUJUNG2\&#46160;&#51221;2&#52264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XLS\ALL-XLS\ULSAN\PRIC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9569;&#49888;&#44288;'s&#47928;&#49436;\&#44228;&#50557;&#44288;&#47532;\&#44228;&#50557;&#44288;&#47532;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4608;GJ\&#49892;&#54665;\&#44277;&#51109;\DAC%20&#49888;&#44277;&#51109;%20&#44148;&#49444;%20&#49457;&#53664;,&#51208;&#53664;\DAC&#51228;&#52636;&#45236;&#50669;(&#54869;&#51221;)\Job\HF-1516%20&#49340;&#50577;&#49324;\BASIC\&#49368;&#54540;traysize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KHS\&#54617;&#44368;&#48324;\&#47564;&#45909;&#44256;\&#53685;&#49888;&#45236;&#50669;&#49436;(&#52488;.&#51473;.&#44256;.99.11)&#48376;&#52397;&#50857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PSH\&#44592;&#53440;\&#50504;&#49328;5&#52264;&#49892;&#54665;1129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44148;&#52629;&#49892;&#54665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7\&#51064;&#52380;&#44397;&#51228;&#44277;&#54637;(A-5&#44277;&#44396;)\&#44053;&#46041;&#54252;&#54637;\&#45236;&#50669;&#49436;&#44053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&#44305;&#50868;&#45824;\&#44305;&#50868;&#45824;(&#44608;&#48124;&#49437;)\&#50672;&#44208;&#54028;&#51068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j13\sj13\end\&#50672;&#51228;&#44256;&#46321;&#54617;&#44368;\&#49892;&#49884;\&#50672;&#51228;&#44256;&#46321;&#54617;&#44368;2003.02\&#45236;&#50669;&#49436;\&#51204;&#44592;\My%20Documents\&#54364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9\work2002\Documents%20and%20Settings\ht02\My%20Documents\My%20Tools\Schedule\&#51064;&#46020;\My%20Documents\SECL\0230-854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49440;&#44508;\MY%20DOCU\WINDOWS\&#48148;&#53461;%20&#54868;&#47732;\&#51060;&#51456;&#50864;\&#48156;&#54665;&#51452;&#49885;\&#49324;&#52292;&#52397;&#44396;\&#51204;&#54872;&#49324;&#52292;\&#45236;&#44732;\&#45824;&#44288;&#51088;&#47308;\&#50668;&#49888;&#44144;&#47000;\&#54644;&#50808;BSPL\&#54644;&#50808;&#48277;&#51064;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work98\&#49552;&#51061;\&#49552;&#51061;9811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4788;&#54840;\&#44608;&#54788;&#54840;\02)%20&#49892;&#54665;&#50629;&#47924;\18.&#52285;&#50896;&#49345;&#45224;&#46041;%20&#50724;&#54588;&#49828;&#53588;%20&#48376;&#49892;&#54665;(2006.01)\02.&#48376;&#49892;&#54665;\&#49888;&#46020;&#47548;(&#54620;&#44397;&#53440;&#51060;&#50612;)&#48372;&#51221;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KEC_EB1\EB_1\1KON\YANGSIK\GAEYOXLS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notes.skec.co.kr/PJW/FORM/APT/SUM-PLT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24;&#44221;&#47197;\D\My%20Documents\ESTIMATE\&#52280;&#44256;&#52384;\&#52649;&#51452;(&#47560;&#44536;&#45367;)-1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4608;GJ\&#49892;&#54665;\&#44277;&#51109;\DAC%20&#49888;&#44277;&#51109;%20&#44148;&#49444;%20&#49457;&#53664;,&#51208;&#53664;\DAC&#51228;&#52636;&#45236;&#50669;(&#54869;&#51221;)\Ko_Util\down\Sample_Cable%20Tray%20Sizing-2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&#49692;&#50865;\2001&#51077;&#52272;\FED\blast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wj\c\1997\&#51077;&#52272;\04\&#54644;&#50868;\Hw-CV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notes1.dwconst.co.kr/mail/9205666.nsf/6d5003ce02ef02ce49256846005bed56/b01b12bdcfb8ba2349256a9c0008c56b/$FILE/&#44277;&#47928;&#48372;&#44256;/&#50976;&#50857;&#50896;&#49437;&#47049;&#49548;&#50836;&#49884;&#44592;&#44160;&#53664;&#50504;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2380;&#49688;\MY%20DOCUMENTS\1&#44204;&#51201;&#44288;&#47532;\2&#44288;&#44277;&#49324;\&#49569;&#54028;\&#45824;&#51204;&#50864;&#54200;.XLS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076;&#44540;\&#50689;&#50629;&#48512;\&#50689;&#50629;&#54028;&#53944;\&#53076;&#45769;&#49884;&#49828;&#53596;(2&#52264;)\&#49892;&#54665;\MSOFFICE\EXCEL\&#53664;&#44148;13&#54924;.XLW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2PROJECT\PLANT\Z98037\SUM-CTI.XLS" TargetMode="External"/></Relationships>
</file>

<file path=xl/externalLinks/_rels/externalLink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76;&#48337;&#44397;\D\My%20Documents\&#44592;&#53440;\projct\ANSAN\EXL\GONG1818.XLS" TargetMode="External"/></Relationships>
</file>

<file path=xl/externalLinks/_rels/externalLink4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notes.skec.co.kr/mail/892180.nsf/38d46bf5e8f08834852564b500129b2c/f99867414dbedfb849256a78000d6a71/$FILE/&#50896;&#48376;.xls" TargetMode="External"/></Relationships>
</file>

<file path=xl/externalLinks/_rels/externalLink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340;&#49457;&#52980;\MY%20DOCUMENTS\WINDOWS\EXAMPLES\SILHAENG\&#49340;&#44228;&#48516;&#45812;.XLS" TargetMode="External"/></Relationships>
</file>

<file path=xl/externalLinks/_rels/externalLink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work98\&#49552;&#51061;\&#49552;&#51061;9809.xls" TargetMode="External"/></Relationships>
</file>

<file path=xl/externalLinks/_rels/externalLink4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ail4.chollian.net/am_bin/KSN/&#44204;&#51201;/&#45224;&#50577;&#49884;&#51089;&#46041;010315UPDOWN.xls" TargetMode="External"/></Relationships>
</file>

<file path=xl/externalLinks/_rels/externalLink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UTUAL\9712&#48512;&#49549;\&#51092;&#50529;\HG&#51092;&#50529;.XLS" TargetMode="External"/></Relationships>
</file>

<file path=xl/externalLinks/_rels/externalLink46.xml.rels><?xml version="1.0" encoding="UTF-8" standalone="yes"?>
<Relationships xmlns="http://schemas.openxmlformats.org/package/2006/relationships"><Relationship Id="rId1" Type="http://schemas.microsoft.com/office/2006/relationships/xlExternalLinkPath/xlPathMissing" Target="Book13" TargetMode="External"/></Relationships>
</file>

<file path=xl/externalLinks/_rels/externalLink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20;&#52285;&#50857;\WORK\&#44396;&#44040;&#54620;&#46972;2001.11.02\35bl-&#51453;&#51204;&#54620;&#46972;-&#49457;&#54788;\&#44228;&#49328;&#49436;\&#51221;&#48372;&#49468;&#53440;.XLS" TargetMode="External"/></Relationships>
</file>

<file path=xl/externalLinks/_rels/externalLink4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notes1.dwconst.co.kr/mail/8508051.nsf/6d5003ce02ef02ce49256846005bed56/69a2c8b52290920549256c370021fc1d/$FILE/windows/TEMP/&#50696;&#49328;.xls" TargetMode="External"/></Relationships>
</file>

<file path=xl/externalLinks/_rels/externalLink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7928;&#49457;&#51116;\phc&#54028;&#51068;&#44277;&#51109;&#51216;&#44160;\My%20Documents\1999&#45380;\&#50696;&#49328;-&#45236;&#50669;&#49436;\&#50696;&#49328;&#44288;&#47144;&#49436;&#47448;\99-05-&#49436;&#50872;&#45824;&#45236;&#50669;&#49436;\&#52572;&#51333;&#54028;&#51068;\99-05-10-&#49436;&#50872;&#45824;&#44288;&#47144;(&#45236;&#50669;&#49436;-1&#49688;&#51221;&#51473;).xls" TargetMode="External"/></Relationships>
</file>

<file path=xl/externalLinks/_rels/externalLink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7928;&#49457;&#51116;\phc&#54028;&#51068;&#44277;&#51109;&#51216;&#44160;\My%20Documents\1999&#45380;\&#50696;&#49328;-&#45236;&#50669;&#49436;\&#50696;&#49328;&#44288;&#47144;&#49436;&#47448;\99-04-19-&#49436;&#50872;&#45824;&#44288;&#47144;\99-04-19-&#49436;&#50872;&#45824;&#44288;&#47144;(&#49688;&#51221;&#51473;).xls" TargetMode="External"/></Relationships>
</file>

<file path=xl/externalLinks/_rels/externalLink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20;&#52285;&#50857;\WORK\&#44396;&#44040;&#54620;&#46972;2001.11.02\35bl-&#51453;&#51204;&#54620;&#46972;-&#49457;&#54788;\&#44228;&#49328;&#49436;\MOTEL.XLS" TargetMode="External"/></Relationships>
</file>

<file path=xl/externalLinks/_rels/externalLink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&#44277;&#50976;&#48169;\&#51077;&#52272;&#44204;&#51201;\&#51473;&#48512;9.xls" TargetMode="External"/></Relationships>
</file>

<file path=xl/externalLinks/_rels/externalLink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7928;&#49457;&#51116;\phc&#54028;&#51068;&#44277;&#51109;&#51216;&#44160;\My%20Documents\1999&#45380;\&#50696;&#49328;-&#45236;&#50669;&#49436;\&#50696;&#49328;&#44288;&#47144;&#49436;&#47448;\99-05-&#49436;&#50872;&#45824;&#45236;&#50669;&#49436;\&#52572;&#51333;&#54028;&#51068;\1.&#47609;&#50516;&#44144;&#44288;&#47144;.xls" TargetMode="External"/></Relationships>
</file>

<file path=xl/externalLinks/_rels/externalLink5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652;&#49437;\C\WINDOWS\9605G\DS-LOAD.XLS" TargetMode="External"/></Relationships>
</file>

<file path=xl/externalLinks/_rels/externalLink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9\work2002\&#44608;&#49345;&#54788;1\2001&#45380;PROJECT\&#44397;&#45236;&#44204;&#51201;\ANK%20PROJECT\FAIR%20CHILD%20&#47932;&#47049;.xls" TargetMode="External"/></Relationships>
</file>

<file path=xl/externalLinks/_rels/externalLink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53468;\&#50857;&#49457;~&#51060;&#47329;&#44036;(\&#45224;&#54644;&#51021;&#46020;&#49884;&#44228;&#54925;&#46020;&#47196;\&#49892;&#49884;&#49444;&#44228;\&#49688;&#47049;&#49328;&#52636;\&#50724;&#49688;&#53664;&#44277;.xls" TargetMode="External"/></Relationships>
</file>

<file path=xl/externalLinks/_rels/externalLink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9\work2002\Documents%20and%20Settings\ht02\My%20Documents\My%20Tools\Schedule\&#51064;&#46020;\My%20Documents\SEEUN\c-data.xls" TargetMode="External"/></Relationships>
</file>

<file path=xl/externalLinks/_rels/externalLink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5432;&#48337;&#44540;\C\&#51092;&#50529;\&#45812;&#45817;\&#48149;&#51116;&#50689;.xls" TargetMode="External"/></Relationships>
</file>

<file path=xl/externalLinks/_rels/externalLink59.xml.rels><?xml version="1.0" encoding="UTF-8" standalone="yes"?>
<Relationships xmlns="http://schemas.openxmlformats.org/package/2006/relationships"><Relationship Id="rId1" Type="http://schemas.microsoft.com/office/2006/relationships/xlExternalLinkPath/xlPathMissing" Target="YES.XLS" TargetMode="External"/></Relationships>
</file>

<file path=xl/externalLinks/_rels/externalLink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50896;&#45224;-&#50872;&#51652;\&#50896;&#45224;&#50872;&#51652;&#45209;&#52272;&#45236;&#50669;(99.4.13%20&#48512;&#49328;&#52397;).xls" TargetMode="External"/></Relationships>
</file>

<file path=xl/externalLinks/_rels/externalLink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y%20Documents\97&#51092;&#50529;\NG&#51092;&#50529;.XLS" TargetMode="External"/></Relationships>
</file>

<file path=xl/externalLinks/_rels/externalLink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aw\c\&#44277;&#46041;&#54260;&#45908;\&#49444;&#44228;&#49436;\E\E172&#49884;&#47549;&#48120;&#49696;&#44288;\&#51089;&#50629;&#54028;&#51068;\3&#52264;&#51089;&#50629;.xls" TargetMode="External"/></Relationships>
</file>

<file path=xl/externalLinks/_rels/externalLink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54984;1\&#44277;&#49324;&#44288;&#47532;\&#44032;-My%20Documents\&#44148;&#52629;&#44277;&#49324;\&#48176;&#44592;2&#46041;&#51613;&#52629;\&#46020;&#44553;&#50696;&#49328;\&#48176;&#44592;2&#46041;&#50696;&#49328;&#49436;-&#53685;&#54633;(10&#50900;29&#51068;)\&#44592;&#49457;&#48516;&#54644;&#51312;&#47549;&#51109;.xls" TargetMode="External"/></Relationships>
</file>

<file path=xl/externalLinks/_rels/externalLink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54620;&#44397;&#51204;&#47141;\&#49888;&#49457;&#45224;-&#44552;&#44257;\&#49888;&#49457;&#45224;&#53804;&#52272;&#45236;&#50669;(1&#48264;&#45236;&#50669;)(2)\KHDATA\&#44288;&#47532;&#52397;\&#51652;&#51452;&#50864;&#54924;\&#53664;&#52384;&#51032;&#47280;.xls" TargetMode="External"/></Relationships>
</file>

<file path=xl/externalLinks/_rels/externalLink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\APP\MINE\SY\99PAN\9906\&#49440;&#44553;&#51228;&#50808;&#51204;.xls" TargetMode="External"/></Relationships>
</file>

<file path=xl/externalLinks/_rels/externalLink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900;&#51109;\D\&#44277;&#46041;&#54260;&#45908;-2000-09-20\&#49444;&#44228;&#49436;\A\A035&#44368;&#50896;&#50672;&#49688;&#50896;-&#52572;&#51333;\&#46356;&#51648;&#53448;%20&#50896;&#44201;&#44053;&#51032;\&#44204;&#51201;\monitor-&#52572;&#51333;.XLS" TargetMode="External"/></Relationships>
</file>

<file path=xl/externalLinks/_rels/externalLink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592;&#51316;&#51204;&#49884;&#51109;.xls" TargetMode="External"/></Relationships>
</file>

<file path=xl/externalLinks/_rels/externalLink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TEMP\S4311MM.wq1" TargetMode="External"/></Relationships>
</file>

<file path=xl/externalLinks/_rels/externalLink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51652;&#51452;&#50864;&#54924;\&#53664;&#52384;&#51032;&#47280;.xls" TargetMode="External"/></Relationships>
</file>

<file path=xl/externalLinks/_rels/externalLink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&#44277;&#49324;&#54788;&#51109;\&#49457;&#50500;&#50976;&#52824;&#50896;\&#49457;&#50500;&#50976;&#52824;&#50896;&#44204;&#51201;.xls" TargetMode="External"/></Relationships>
</file>

<file path=xl/externalLinks/_rels/externalLink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3.&#44144;&#51228;&#51312;&#54633;\02.&#48376;&#49324;\&#47560;.&#54616;&#46020;&#44553;&#44592;&#49457;\12&#45380;%2012&#50900;\&#54616;&#51060;&#49328;&#50629;&#44060;&#48156;\PJW\FORM\APT\SUM-PLT.XLS" TargetMode="External"/></Relationships>
</file>

<file path=xl/externalLinks/_rels/externalLink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ne1\c\Data\20pro\&#54633;&#52380;&#49892;&#49884;&#49444;&#44228;\&#51060;&#49885;.xls" TargetMode="External"/></Relationships>
</file>

<file path=xl/externalLinks/_rels/externalLink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8120;&#54805;\MY%20DOCUMENTS\PERSONAL\EXCEL\&#44204;&#51201;&#50577;&#49885;\&#44288;&#44277;&#49324;\&#48512;&#45824;&#51077;&#52272;.XLS" TargetMode="External"/></Relationships>
</file>

<file path=xl/externalLinks/_rels/externalLink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D\02-&#54788;&#51109;&#44288;&#47532;\01-&#51652;&#54665;&#51473;&#51064;&#54788;&#51109;\02-&#45824;&#50864;&#44148;&#49444;%20%20&#44552;&#54840;14&#44396;&#50669;&#54788;&#51109;\07-&#44592;&#49457;&#52397;&#44396;&#49436;\2011-5&#50900;%20&#44592;&#49457;&#52397;&#44396;&#49436;(2&#54924;)\&#45824;&#50864;%20&#44552;&#54840;14&#44396;&#50669;%202011&#45380;%205&#50900;&#44592;&#49457;&#52397;&#44396;&#49436;.xls" TargetMode="External"/></Relationships>
</file>

<file path=xl/externalLinks/_rels/externalLink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y%20Documents\97&#51092;&#50529;\VN&#51092;&#50529;.XLS" TargetMode="External"/></Relationships>
</file>

<file path=xl/externalLinks/_rels/externalLink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20166\&#44204;%20%20&#51201;\&#47784;&#46304;&#50641;&#49472;&#45936;&#51060;&#53552;\&#44204;%20%20&#51201;\&#44256;&#49549;&#46020;&#47196;\&#51473;&#48512;&#45236;&#47449;\&#51473;&#48512;&#45236;&#47449;&#44256;&#49549;%20&#51228;9&#44277;&#44396;\DATA\PLANT\&#50696;&#49328;\&#50668;&#52380;&#54840;&#50976;\216&#49892;&#50696;.XLS" TargetMode="External"/></Relationships>
</file>

<file path=xl/externalLinks/_rels/externalLink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&#48149;&#50980;&#49885;\xls\&#44277;&#49324;&#48324;\&#44053;&#51652;&#50868;&#50516;\&#48512;&#45824;&#49692;&#49436;.xls" TargetMode="External"/></Relationships>
</file>

<file path=xl/externalLinks/_rels/externalLink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24;&#44221;&#47197;\D\My%20Documents\ESTIMATE\&#50668;&#51032;&#46020;&#51204;&#54868;&#44397;&#44204;&#51201;&#49436;.xls" TargetMode="External"/></Relationships>
</file>

<file path=xl/externalLinks/_rels/externalLink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025;&#44033;\&#52397;&#50516;&#53440;&#50892;\ESTI\K-EMART\&#44204;&#51201;.XLS" TargetMode="External"/></Relationships>
</file>

<file path=xl/externalLinks/_rels/externalLink8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WORK/&#48372;&#47161;&#47928;&#50696;&#54924;&#44288;/2001&#45380;&#44204;&#51201;&#49436;/&#45824;&#50864;&#50696;&#47049;/001123&#44221;&#48512;&#49440;&#48512;&#49328;&#50669;&#49324;&#51613;&#52629;&#44592;&#53440;&#44277;&#49324;(&#54620;&#51473;).xls" TargetMode="External"/></Relationships>
</file>

<file path=xl/externalLinks/_rels/externalLink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628;&#53468;&#50885;\200410&#49884;&#54868;&#51649;&#50629;&#54984;&#47144;&#44368;&#46020;&#49548;\EXCEL\SHJ1\&#49464;&#51333;&#51077;&#52272;\980218\EXCEL\&#44608;&#49457;&#51456;\&#48512;&#52380;&#44277;&#51109;\CHUJ.XLS" TargetMode="External"/></Relationships>
</file>

<file path=xl/externalLinks/_rels/externalLink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aa\d\ACAD%20DATA\&#44148;&#54868;\&#51453;%20&#51204;\Magpie\&#50857;&#51064;&#51453;&#51204;&#51648;&#44396;%20&#52572;&#51333;&#46020;&#47732;\&#47928;&#49436;\&#49688;&#47049;&#49328;&#52636;&#49436;\GOOMI\APO-1.XLS" TargetMode="External"/></Relationships>
</file>

<file path=xl/externalLinks/_rels/externalLink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&#53456;&#51652;&#45840;\&#53664;&#52384;&#51032;&#47280;.xls" TargetMode="External"/></Relationships>
</file>

<file path=xl/externalLinks/_rels/externalLink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8120;&#50528;&#44732;!\&#44552;&#50997;&#48708;\&#44288;&#44277;&#49324;\&#51008;&#54217;&#48337;&#50896;\&#44288;&#49436;&#47448;\&#44204;&#51201;&#50577;&#49885;.XLS" TargetMode="External"/></Relationships>
</file>

<file path=xl/externalLinks/_rels/externalLink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&#50641;&#49472;\&#50696;&#49328;\&#44305;&#51452;&#49345;&#47924;\&#50500;&#54028;&#53944;\&#44060;&#48393;&#48320;&#44221;.xls" TargetMode="External"/></Relationships>
</file>

<file path=xl/externalLinks/_rels/externalLink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44228;&#51109;\&#52572;&#51333;&#45236;&#50669;&#49436;(&#44592;&#51088;&#51116;)\&#44592;&#53440;\&#49436;&#50872;&#49884;(&#44397;&#49324;&#48393;,&#49345;&#46020;,&#49888;&#47548;&#48176;&#49688;&#51648;)\&#45209;&#49457;&#45824;\&#45209;&#49457;&#45824;\&#44608;&#54252;.XLS" TargetMode="External"/></Relationships>
</file>

<file path=xl/externalLinks/_rels/externalLink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340;&#49457;&#52980;\MY%20DOCUMENTS\&#45236;&#50669;&#49436;\&#44277;&#46041;&#44396;\&#51473;&#44592;&#44032;~1.XLS" TargetMode="External"/></Relationships>
</file>

<file path=xl/externalLinks/_rels/externalLink8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mail/9721235.nsf/Inbox/C843A5A8990DE3C549256BA3007EF4B3/$FILE/&#44228;&#51109;&#45236;&#50669;&#49436;2.xls" TargetMode="External"/></Relationships>
</file>

<file path=xl/externalLinks/_rels/externalLink8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&#52572;&#44508;&#51221;/cims/&#44228;&#52769;/&#44228;&#52769;.xls" TargetMode="External"/></Relationships>
</file>

<file path=xl/externalLinks/_rels/externalLink9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ail4.chollian.net/am_bin/KSN/&#44204;&#51201;/&#44288;&#46988;&#49437;(&#48516;&#45817;&#52636;&#44256;&#49468;&#53552;2001.1.10&#48512;&#44305;&#51228;&#52636;).xls" TargetMode="External"/></Relationships>
</file>

<file path=xl/externalLinks/_rels/externalLink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6041;&#50896;.xls" TargetMode="External"/></Relationships>
</file>

<file path=xl/externalLinks/_rels/externalLink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Jasmine\data\2004&#50629;&#47924;\&#49884;&#54665;&#44208;&#51032;\&#44032;&#49444;&#49328;&#52636;.xls" TargetMode="External"/></Relationships>
</file>

<file path=xl/externalLinks/_rels/externalLink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2572;&#51025;&#55148;\C\&#48512;&#50668;-&#53444;&#52380;\&#49444;&#44228;&#44288;&#47144;\2&#52264;&#44277;&#49324;\&#51204;&#52404;1&#54924;&#48320;&#44221;\TEMP\&#51312;&#51221;3&#50900;13&#51068;&#47308;&#51068;&#49352;&#48317;.xls" TargetMode="External"/></Relationships>
</file>

<file path=xl/externalLinks/_rels/externalLink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MSOFFICE\EXCEL\&#50696;&#49328;\&#50500;&#54028;&#53944;\&#51204;&#51452;&#49569;&#52380;.XLS" TargetMode="External"/></Relationships>
</file>

<file path=xl/externalLinks/_rels/externalLink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\APP\DEPT\1DCAC\1DCAK\&#44221;&#50689;&#49892;&#51201;\9906\&#46020;&#44553;&#49692;&#50948;.xls" TargetMode="External"/></Relationships>
</file>

<file path=xl/externalLinks/_rels/externalLink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788;&#51116;\C\Windows\EX\ILWI.XLS" TargetMode="External"/></Relationships>
</file>

<file path=xl/externalLinks/_rels/externalLink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064;&#50865;\MY%20DOCUMENTS\DOOSAN\DSCCJO\LIM\SU\2&#48320;&#44221;1.XLS" TargetMode="External"/></Relationships>
</file>

<file path=xl/externalLinks/_rels/externalLink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Reference\Document\&#49688;&#47049;&#49328;&#52636;&#49436;\&#51092;&#46356;&#47732;&#51201;&#49328;&#52636;-2k31029.xls" TargetMode="External"/></Relationships>
</file>

<file path=xl/externalLinks/_rels/externalLink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2572;&#51025;&#55148;\C\&#48512;&#50668;-&#53444;&#52380;\&#49444;&#44228;&#44288;&#47144;\2&#52264;&#44277;&#49324;\&#51204;&#52404;1&#54924;&#48320;&#44221;\&#49324;&#50629;2000excell\E&#44397;&#51648;&#46020;\&#47928;&#44305;&#52397;&#52380;\2000year\&#52397;&#52380;&#44396;&#44036;\&#52397;&#52380;&#45909;&#54217;&#44036;\2000&#52397;&#52380;-&#45909;&#54217;&#48156;&#51452;&#54252;&#51109;1.xls" TargetMode="External"/></Relationships>
</file>

<file path=xl/externalLinks/_rels/externalLink1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6041;&#51333;\&#50896;&#44305;&#45824;&#54617;&#48337;&#50896;\My%20Documents\&#44221;&#51452;&#47928;&#54868;&#54924;&#44288;\&#49892;&#54665;\&#49892;&#54665;&#45236;&#50669;.xls" TargetMode="External"/></Relationships>
</file>

<file path=xl/externalLinks/_rels/externalLink10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1228;&#51312;\&#53356;&#47021;&#53356;&#50808;\EXCEL\&#51312;&#44221;&#45236;.XLS" TargetMode="External"/></Relationships>
</file>

<file path=xl/externalLinks/_rels/externalLink10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0980;&#47784;\&#51060;&#50980;&#47784;\&#54620;&#44508;&#44540;\&#51077;&#52272;\&#48373;&#50868;&#52285;&#44256;\&#44148;&#52629;&#45236;&#50669;.xls" TargetMode="External"/></Relationships>
</file>

<file path=xl/externalLinks/_rels/externalLink10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9457;&#51068;\2000&#45380;&#47560;&#44048;&#44592;\&#45824;&#45236;&#44277;&#47924;\&#49884;&#54665;&#44208;&#51032;\&#47560;&#44048;(2&#52264;)\&#49437;&#44277;&#49324;\&#51012;&#51648;.xls" TargetMode="External"/></Relationships>
</file>

<file path=xl/externalLinks/_rels/externalLink10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&#44397;&#45236;&#44204;&#51201;/&#52380;&#50504;E-MART/&#44204;&#51201;&#44208;&#44284;.xls" TargetMode="External"/></Relationships>
</file>

<file path=xl/externalLinks/_rels/externalLink10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54616;&#49688;&#46020;\&#48337;&#52380;&#54616;&#49688;\&#44608;&#54252;.XLS" TargetMode="External"/></Relationships>
</file>

<file path=xl/externalLinks/_rels/externalLink10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44592;&#53440;\&#50577;&#50577;&#54224;&#44592;&#47932;(&#44608;&#50896;&#44600;)\&#50577;&#50577;&#54224;&#44592;&#47932;(&#51204;&#44592;).XLS" TargetMode="External"/></Relationships>
</file>

<file path=xl/externalLinks/_rels/externalLink10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44592;&#53440;\&#51204;&#44592;&#51652;&#54616;&#45224;&#52285;(&#50872;&#49328;&#50724;&#49688;&#44288;&#44144;&#48156;&#51452;)\&#44608;&#50896;&#44600;(&#48156;&#51452;&#45236;&#50669;&#49436;&#52572;&#51333;2001.9.18)\&#44608;&#54252;.XLS" TargetMode="External"/></Relationships>
</file>

<file path=xl/externalLinks/_rels/externalLink10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44228;&#51109;\&#52572;&#51333;&#45236;&#50669;&#49436;(&#44592;&#51088;&#51116;)\&#44592;&#53440;\&#49436;&#50872;&#49884;(&#44397;&#49324;&#48393;,&#49345;&#46020;,&#49888;&#47548;&#48176;&#49688;&#51648;)\&#45209;&#49457;&#45824;(&#52572;&#51333;)\&#45209;&#49457;&#45824;\&#44608;&#54252;.XLS" TargetMode="External"/></Relationships>
</file>

<file path=xl/externalLinks/_rels/externalLink10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5909;&#51221;&#48337;&#50896;&#49436;&#47448;\&#49444;&#44228;&#48320;&#44221;1&#52264;&#44277;&#49324;&#48516;(07.16)\&#51204;&#44592;\&#51204;&#44592;&#45236;&#50669;(4&#52264;)-08.09.xls" TargetMode="External"/></Relationships>
</file>

<file path=xl/externalLinks/_rels/externalLink1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ne3\f\200pr\&#51109;&#49457;&#49328;&#47548;&#50837;\&#49444;&#44228;&#45236;&#50669;&#49436;(&#51109;&#49457;)1213.xls" TargetMode="External"/></Relationships>
</file>

<file path=xl/externalLinks/_rels/externalLink1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JJ20826\B&#49892;&#54665;\HLOTUS\9801J\IL-3.XLS" TargetMode="External"/></Relationships>
</file>

<file path=xl/externalLinks/_rels/externalLink1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&#44608;&#50857;&#44592;\&#50641;&#49472;\GUMI4B2\&#44396;&#48120;4&#45800;2.XLS" TargetMode="External"/></Relationships>
</file>

<file path=xl/externalLinks/_rels/externalLink1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&#44053;&#49436;&#44221;&#44592;&#51109;\&#52509;&#52264;&#48143;1&#52264;&#45236;&#50669;\&#45236;&#50669;&#49436;\&#49324;&#48376;%20-%20&#44053;&#49436;&#51204;&#44592;&#44277;&#49324;&#48156;&#51452;.xls" TargetMode="External"/></Relationships>
</file>

<file path=xl/externalLinks/_rels/externalLink1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IMSI\DUJUNG2\&#46160;&#51221;2&#52264;.XLS" TargetMode="External"/></Relationships>
</file>

<file path=xl/externalLinks/_rels/externalLink1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04;&#45397;\C\&#44277;&#46041;&#54260;&#45908;\&#49444;&#44228;&#49436;\C\C170%20&#49884;&#51221;&#50672;&#44396;&#50896;\FIRST\&#45236;&#50669;-1.xls" TargetMode="External"/></Relationships>
</file>

<file path=xl/externalLinks/_rels/externalLink1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577;&#49688;\&#49345;&#44228;&#45824;&#52285;\KYS\&#49892;&#54665;&#50696;&#49328;\&#50500;&#49328;.xls" TargetMode="External"/></Relationships>
</file>

<file path=xl/externalLinks/_rels/externalLink1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KOR2\2&#52264;&#48320;&#44221;\2&#52264;1&#52264;.XLS" TargetMode="External"/></Relationships>
</file>

<file path=xl/externalLinks/_rels/externalLink1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JJ20826\B&#49892;&#54665;\b&#50896;&#51452;&#51221;&#49688;&#51109;\&#44032;&#51201;&#52824;&#50868;&#48152;.xls" TargetMode="External"/></Relationships>
</file>

<file path=xl/externalLinks/_rels/externalLink1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pe07\&#54217;&#52285;\&#50857;&#45824;&#47532;&#44732;\&#46041;&#54644;&#51064;&#44277;&#53664;.xls" TargetMode="External"/></Relationships>
</file>

<file path=xl/externalLinks/_rels/externalLink12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WORK/&#48149;&#46020;&#49440;/&#51077;&#52272;/&#44221;&#45224;&#48120;&#49696;&#44288;/KKK.XLS" TargetMode="External"/></Relationships>
</file>

<file path=xl/externalLinks/_rels/externalLink1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384;\C\99&#54788;&#44257;\&#48376;&#49324;&#44288;&#47144;\WINDOWS\&#48148;&#53461;%20&#54868;&#47732;\BQ\&#51088;&#52824;&#45800;&#52404;\&#49324;&#48513;&#50745;&#44396;\Program%20Files\Microsoft%20Office\Office\XLDATA\&#50724;&#48393;&#47197;\&#53456;&#51652;1.xls" TargetMode="External"/></Relationships>
</file>

<file path=xl/externalLinks/_rels/externalLink12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My%20Documents/&#44204;&#51201;&#51088;&#47308;/&#44397;&#45236;/&#49328;&#50629;&#49444;&#48708;/Celltrion_Bio/&#51649;&#51217;&#48708;/My%20Documents/&#51077;&#52272;&#48143;&#49892;&#54665;PJ-&#51089;&#50629;&#51473;/&#49436;&#50872;&#54868;&#47141;4,5&#54840;&#44592;&#53448;&#51656;/&#49436;&#50872;&#54868;&#47141;(&#51204;&#44592;)&#45236;&#50669;&#49436;.xls" TargetMode="External"/></Relationships>
</file>

<file path=xl/externalLinks/_rels/externalLink1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49436;&#50872;\&#44053;&#48320;&#48513;&#47196;\My%20Documents\KHDATA\&#44288;&#47532;&#52397;\&#51652;&#51452;&#50864;&#54924;\&#53664;&#52384;&#51032;&#47280;.xls" TargetMode="External"/></Relationships>
</file>

<file path=xl/externalLinks/_rels/externalLink1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UTUAL\9712&#48512;&#49549;\&#51092;&#50529;\MY&#51092;&#50529;.XLS" TargetMode="External"/></Relationships>
</file>

<file path=xl/externalLinks/_rels/externalLink1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56;&#47140;&#53664;&#47785;2\C\My%20Documents\&#51340;&#54364;&#44228;&#49328;\&#45800;&#44032;&#49328;&#52636;.xls" TargetMode="External"/></Relationships>
</file>

<file path=xl/externalLinks/_rels/externalLink1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5432;&#53944;&#48513;\MY%20DOCUMENTS\My%20Documents\&#44277;&#47924;\&#45824;&#44288;&#44277;&#47924;\&#44048;&#46021;&#49892;\&#44277;&#47928;&#48372;&#44256;\&#50976;&#50857;&#50896;&#49437;&#47049;&#49548;&#50836;&#49884;&#44592;&#44160;&#53664;&#50504;.xls" TargetMode="External"/></Relationships>
</file>

<file path=xl/externalLinks/_rels/externalLink1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7\&#44592;&#49457;&#52397;&#44396;\My%20Documents\&#54889;&#50980;&#49453;\1.&#49444;&#44228;\3.&#54616;&#46020;&#44553;&#49849;&#51064;&#49888;&#52397;\&#44592;&#44228;&#48512;&#45824;.xls" TargetMode="External"/></Relationships>
</file>

<file path=xl/externalLinks/_rels/externalLink1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1473;&#47049;&#49328;&#52636;.xls" TargetMode="External"/></Relationships>
</file>

<file path=xl/externalLinks/_rels/externalLink1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900;&#51109;\D\&#44277;&#46041;&#54260;&#45908;-2000-09-20\&#49444;&#44228;&#49436;\A\A127&#50689;&#50896;&#52488;&#46321;&#54617;&#44368;\2&#52264;&#49688;&#51221;\&#45236;&#50669;-&#49688;&#51221;1.xls" TargetMode="External"/></Relationships>
</file>

<file path=xl/externalLinks/_rels/externalLink1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aw\c\&#49352;%20&#54260;&#45908;\&#48156;&#49569;&#44204;&#51201;.xls" TargetMode="External"/></Relationships>
</file>

<file path=xl/externalLinks/_rels/externalLink1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900;&#51109;\D\&#44277;&#46041;&#54260;&#45908;-2000-09-20\&#49444;&#44228;&#49436;\E\E137&#54644;&#45224;&#44400;&#48124;&#44305;&#51109;\&#52572;&#51333;2\&#52572;&#51333;-2.XLS" TargetMode="External"/></Relationships>
</file>

<file path=xl/externalLinks/_rels/externalLink1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wa\c\0201&#44277;&#53685;&#54260;&#45908;\&#49444;&#44228;&#49436;\E\E172&#49436;&#50872;&#49884;&#47549;&#48120;&#49696;&#44288;\&#51089;&#50629;&#54028;&#51068;\3&#52264;&#51089;&#50629;.xls" TargetMode="External"/></Relationships>
</file>

<file path=xl/externalLinks/_rels/externalLink1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ARADISE\&#51201;&#44201;\&#54620;&#44397;&#50528;&#45768;\&#51089;&#50629;\&#49436;&#47928;.xls" TargetMode="External"/></Relationships>
</file>

<file path=xl/externalLinks/_rels/externalLink1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WINDOWS\TEMP\&#51613;&#54217;\&#51613;&#54217;\&#45817;&#52488;&#46020;&#44553;CON1.xls" TargetMode="External"/></Relationships>
</file>

<file path=xl/externalLinks/_rels/externalLink1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76;&#50857;&#44508;\my%20documents\&#48512;&#49328;&#47564;&#45909;&#46041;&#54788;&#51109;\&#54788;&#51109;&#50629;&#47924;\&#44277;&#47924;\WG\&#44277;&#49324;&#50896;&#44032;&#44160;&#53664;(&#51208;&#44048;)\&#44264;&#51312;&#44277;&#49324;(&#44144;&#49444;&#51116;&#44288;&#47144;&#44160;&#53664;).xls" TargetMode="External"/></Relationships>
</file>

<file path=xl/externalLinks/_rels/externalLink1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8512;\&#44277;&#47924;&#48512;%20(d)\&#51452;&#48124;\&#49440;&#52265;&#51109;&#51116;&#49884;&#44277;\&#51008;&#51216;&#54637;(&#49688;&#54644;&#48373;&#44396;1)-&#45209;&#52265;&#47456;&#51201;&#50857;.xls" TargetMode="External"/></Relationships>
</file>

<file path=xl/externalLinks/_rels/externalLink1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0980;&#47784;\&#51060;&#50980;&#47784;\&#54620;&#44508;&#44540;\&#51077;&#52272;\&#44305;&#51452;&#49884;&#49888;&#52397;&#49324;&#51077;&#52272;(&#52572;&#51333;&#53804;&#52272;)\&#48512;&#45824;&#51077;&#52272;.XLS" TargetMode="External"/></Relationships>
</file>

<file path=xl/externalLinks/_rels/externalLink13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&#51204;&#44592;&#53468;/&#50808;&#51452;&#49884;&#54665;&#44208;&#51032;/&#54788;&#51109;&#51452;&#49548;&#47197;/&#49440;&#47497;&#50669;&#46356;&#50724;&#48716;/&#46020;&#44553;(244&#50613;).xls" TargetMode="External"/></Relationships>
</file>

<file path=xl/externalLinks/_rels/externalLink1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EXCEL\&#50500;&#54028;&#53944;\&#52380;&#50504;&#49888;&#48169;.XLS" TargetMode="External"/></Relationships>
</file>

<file path=xl/externalLinks/_rels/externalLink1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omb\project\2PROJECT\PLANT\Z98037\SUM-CTI.XLS" TargetMode="External"/></Relationships>
</file>

<file path=xl/externalLinks/_rels/externalLink1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49849;&#44592;\&#44277;&#50976;\&#51312;&#51452;&#49457;\&#51333;&#47196;&#54617;&#50896;&#49888;&#52629;\&#47924;&#50669;&#49468;&#53552;\&#44277;&#49324;&#48708;&#44204;&#51201;&#49436;.xls" TargetMode="External"/></Relationships>
</file>

<file path=xl/externalLinks/_rels/externalLink1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&#44608;&#49457;&#50756;\&#54788;&#51109;&#48324;%20&#51088;&#47308;%20&#48372;&#44288;\&#51652;&#54665;&#54788;&#51109;\&#49688;&#50896;&#50984;&#51204;\&#48512;&#45824;&#51077;&#52272;&#45236;&#50669;\&#44592;&#44228;&#48512;&#45824;.xls" TargetMode="External"/></Relationships>
</file>

<file path=xl/externalLinks/_rels/externalLink1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MSOFFICE\EXCEL\&#44204;&#51201;LIST\&#51452;&#49345;&#48373;&#54633;\&#50976;&#47548;&#53080;&#46020;.XLS" TargetMode="External"/></Relationships>
</file>

<file path=xl/externalLinks/_rels/externalLink14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irrnet.ssyenc.co.kr/office/MailSvDownloadFile?filePath=mail/2003/0210/7CA6E883373B2230&amp;pcFileName=%BE%F6%B1%C3%B5%BF%B9%DF%BC%DB%BF%EB.xls&amp;type=application/My%20Documents\&#50641;&#49472;DATA\&#54788;&#45824;&#50644;\&#51473;&#50521;\&#51473;&#50521;&#45236;&#50669;.XLS" TargetMode="External"/></Relationships>
</file>

<file path=xl/externalLinks/_rels/externalLink1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6041;&#51333;\&#50896;&#44305;&#45824;&#54617;&#48337;&#50896;\WIN95\TEMP\&#48512;&#45824;&#49436;&#47448;.XLS" TargetMode="External"/></Relationships>
</file>

<file path=xl/externalLinks/_rels/externalLink1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3552;06\C\My%20Documents\111.xls" TargetMode="External"/></Relationships>
</file>

<file path=xl/externalLinks/_rels/externalLink1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2285;&#54868;\&#44277;&#50976;\WINDOWS\Temporary%20Internet%20Files\OLKB091\&#44592;&#44228;&#48512;&#45824;.xls" TargetMode="External"/></Relationships>
</file>

<file path=xl/externalLinks/_rels/externalLink1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8512;\&#44277;&#47924;&#48512;%20(d)\My%20Documents\&#45236;&#50669;\&#50504;&#44552;-&#44032;&#50556;\&#51060;&#51204;%20&#47928;&#49436;\&#47564;&#45824;&#49328;&#49548;&#47448;&#51648;\&#49444;&#48320;\&#51228;&#45817;&#44277;&#49324;%20&#48372;&#50756;&#44228;&#54925;&#48372;&#44256;.xls" TargetMode="External"/></Relationships>
</file>

<file path=xl/externalLinks/_rels/externalLink14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My%20Documents/&#50689;&#46321;&#54252;%20&#45824;&#50864;&#50500;&#54028;&#53944;/IMSI/DUJUNG2/&#46160;&#51221;2&#52264;.XLS" TargetMode="External"/></Relationships>
</file>

<file path=xl/externalLinks/_rels/externalLink15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irrnet.ssyenc.co.kr/office/MailSvDownloadFile?filePath=mail/2003/0210/7CA6E883373B2230&amp;pcFileName=%BE%F6%B1%C3%B5%BF%B9%DF%BC%DB%BF%EB.xls&amp;type=application/My%20Documents\&#50641;&#49472;DATA\&#54788;&#45824;&#50644;\&#47560;&#49328;\&#51665;&#44228;&#54364;.XLS" TargetMode="External"/></Relationships>
</file>

<file path=xl/externalLinks/_rels/externalLink1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76;&#50857;&#44508;\my%20documents\&#48512;&#49328;&#47564;&#45909;&#46041;&#54788;&#51109;\&#54788;&#51109;&#50629;&#47924;\&#44277;&#47924;\WG\&#44277;&#49324;&#50896;&#44032;&#44160;&#53664;(&#51208;&#44048;)\&#44204;&#51201;&#49436;\&#50577;&#49885;\&#49933;&#50857;&#44148;&#49444;&#50672;&#44036;&#45800;&#44032;.xls" TargetMode="External"/></Relationships>
</file>

<file path=xl/externalLinks/_rels/externalLink1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0500;&#54028;&#53944;\&#44396;&#51032;33&#44256;.XLS" TargetMode="External"/></Relationships>
</file>

<file path=xl/externalLinks/_rels/externalLink1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A\APT&#51088;&#47308;\&#50976;&#47548;&#53080;&#46020;.XLS" TargetMode="External"/></Relationships>
</file>

<file path=xl/externalLinks/_rels/externalLink15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PSH/&#49892;&#54665;&#50696;&#49328;&#51089;&#49457;/&#50504;&#49328;&#44256;&#51092;2&#52264;.xls" TargetMode="External"/></Relationships>
</file>

<file path=xl/externalLinks/_rels/externalLink1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49436;&#50872;\&#44053;&#48320;&#48513;&#47196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9340;&#54872;&#44620;&#48036;\&#50724;&#49328;&#50868;&#50516;\&#45236;&#50669;&#49436;.XLS" TargetMode="External"/></Relationships>
</file>

<file path=xl/externalLinks/_rels/externalLink1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4532;&#47196;&#51229;&#53944;\&#50728;&#49328;\&#45236;&#50669;\&#44277;&#46041;&#46020;&#44553;&#54801;&#49345;\PROJECT\&#48513;&#48512;STP(&#49892;&#49884;)\&#45236;&#50669;&#49436;\9904&#44160;&#53664;&#50857;\Data(1)\&#51652;&#52380;&#54616;&#49688;&#51333;&#47568;&#52376;&#47532;&#51109;\EXCEL\&#45236;&#50669;(97&#45380;2&#50900;).xls" TargetMode="External"/></Relationships>
</file>

<file path=xl/externalLinks/_rels/externalLink15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861;&#51652;&#54840;\0Camus\&#49340;&#50577;&#44048;&#49549;&#44592;&#44277;&#51109;\My%20Documents\&#48169;&#48176;&#46041;\&#50629;&#52404;&#49440;&#51221;\&#52384;&#44144;&#44277;&#49324;.xls" TargetMode="External"/></Relationships>
</file>

<file path=xl/externalLinks/_rels/externalLink1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My%20Documents\DATA\&#50872;&#49328;\DATA\&#54861;&#49688;&#50696;&#44221;&#48372;\YONGF0.XLS" TargetMode="External"/></Relationships>
</file>

<file path=xl/externalLinks/_rels/externalLink1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1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8512;\&#44277;&#47924;&#48512;%20(d)\My%20Documents\&#45236;&#50669;\&#50504;&#44552;-&#44032;&#50556;\&#47564;&#45824;&#49328;&#49548;&#47448;&#51648;\&#49444;&#48320;\&#51228;&#45817;&#44277;&#49324;%20&#48372;&#50756;&#44228;&#54925;&#48372;&#44256;.xls" TargetMode="External"/></Relationships>
</file>

<file path=xl/externalLinks/_rels/externalLink1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49457;&#45224;\&#49892;&#54665;&#45236;&#50669;.XLS" TargetMode="External"/></Relationships>
</file>

<file path=xl/externalLinks/_rels/externalLink1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KOR2\&#49884;&#54868;&#51088;&#47308;\&#51077;&#52636;&#44552;&#54364;.XLS" TargetMode="External"/></Relationships>
</file>

<file path=xl/externalLinks/_rels/externalLink1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54616;&#49688;&#46020;\&#51109;&#49849;&#54252;&#54616;&#49688;(2001.11.16)\&#51204;&#44592;&#44277;&#49324;\&#44608;&#54252;.XLS" TargetMode="External"/></Relationships>
</file>

<file path=xl/externalLinks/_rels/externalLink1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wserver\project\T9602\XLS\INCHON.XLS" TargetMode="External"/></Relationships>
</file>

<file path=xl/externalLinks/_rels/externalLink1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4018\c\ESTI96\&#44053;&#51652;&#51109;&#55141;\&#54980;&#45796;&#45236;&#50669;.XLS" TargetMode="External"/></Relationships>
</file>

<file path=xl/externalLinks/_rels/externalLink1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54984;1\amco\Documents%20and%20Settings\&#44277;&#49324;&#44288;&#47532;\My%20Documents\&#48155;&#51008;%20&#54028;&#51068;\Documents%20and%20Settings\&#44277;&#49324;&#44288;&#47532;\My%20Documents\&#44277;&#49324;&#44288;&#47532;&#54016;\&#44592;&#49457;&#44288;&#47144;\&#51088;&#44552;&#52397;&#44396;628.xls" TargetMode="External"/></Relationships>
</file>

<file path=xl/externalLinks/_rels/externalLink1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788;&#54868;\&#49345;&#46020;3&#44396;&#50669;\My%20Documents\Apartment\&#48512;&#49328;&#54868;&#47749;\&#48376;&#49324;&#49892;&#54665;&#50504;\&#45936;&#51060;&#53440;\&#44060;&#48324;&#54532;&#47196;&#51229;&#53944;\&#50896;&#44396;&#45800;\&#49688;&#51088;&#50896;\&#49444;&#44228;&#49436;\&#51204;&#52404;&#48516;9&#52264;&#48320;&#44221;\&#52509;&#44292;9&#52264;&#48320;&#44221;.xls" TargetMode="External"/></Relationships>
</file>

<file path=xl/externalLinks/_rels/externalLink1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inwoo\&#49444;&#44228;&#51088;&#47308;\TEMP\ztv4384\&#51204;&#44592;&#51068;&#50948;&#45824;&#44032;.xls" TargetMode="External"/></Relationships>
</file>

<file path=xl/externalLinks/_rels/externalLink1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Z:\&#44148;&#52629;&#44277;&#49324;&#54016;\&#51204;&#52404;&#54788;&#54889;\&#51060;&#47928;&#46041;.xls" TargetMode="External"/></Relationships>
</file>

<file path=xl/externalLinks/_rels/externalLink1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76;&#49437;&#51060;\&#50976;&#49437;&#51060;\MINE\SY\99PAN\9906\&#49440;&#44553;&#51228;&#50808;&#51204;.xls" TargetMode="External"/></Relationships>
</file>

<file path=xl/externalLinks/_rels/externalLink1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&#45236;&#50669;&#49436;\&#49468;&#53568;&#46020;&#44553;&#45236;&#50669;(&#44228;&#50557;&#49436;).xls" TargetMode="External"/></Relationships>
</file>

<file path=xl/externalLinks/_rels/externalLink1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861;&#51652;&#54840;\0Camus\&#49340;&#50577;&#44048;&#49549;&#44592;&#44277;&#51109;\MINSUK\My%20Documents\MSOffice\Excel\&#45236;&#49440;\&#49569;&#53444;&#44256;\&#54620;&#51652;&#44204;&#51201;&#44049;&#51648;.xls" TargetMode="External"/></Relationships>
</file>

<file path=xl/externalLinks/_rels/externalLink1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5909;&#51221;&#48337;&#50896;&#49436;&#47448;\&#49444;&#44228;&#48320;&#44221;1&#52264;&#44277;&#49324;&#48516;(07.10)\&#51204;&#44592;&#46020;&#44553;(&#48320;&#44221;)\E014004(&#51204;&#44592;).xls" TargetMode="External"/></Relationships>
</file>

<file path=xl/externalLinks/_rels/externalLink1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1077;&#52272;&#50504;.xls" TargetMode="External"/></Relationships>
</file>

<file path=xl/externalLinks/_rels/externalLink1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Administrator\Local%20Settings\Temporary%20Internet%20Files\Content.IE5\14JGPBVA\&#52832;&#49457;&#50504;&#49457;\&#52628;&#44032;&#48156;&#51452;\&#51204;&#44592;&#45236;&#50669;&#48320;&#44221;%20(4&#52264;).xls" TargetMode="External"/></Relationships>
</file>

<file path=xl/externalLinks/_rels/externalLink1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2285;&#50896;&#49569;&#51221;&#50500;&#54028;&#53944;&#44148;&#49444;&#44277;&#49324;\&#48177;&#50629;&#54868;&#51068;\excel\JABO\O12060\INFORM\MYENGBU.XLS" TargetMode="External"/></Relationships>
</file>

<file path=xl/externalLinks/_rels/externalLink1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ttacka\&#49340;&#49457;&#51648;&#51656;(&#51452;)\My%20Documents-1\&#54036;&#46020;&#44256;&#44060;%20&#49324;&#47732;&#48372;&#44053;\&#50613;&#51648;&#47568;&#46749;%20&#49444;&#44228;&#45236;&#50669;&#49436;.xls" TargetMode="External"/></Relationships>
</file>

<file path=xl/externalLinks/_rels/externalLink18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&#51077;&#52272;&#45236;&#50669;\&#44592;&#50500;&#45824;&#44368;\&#44592;&#50500;&#45824;&#44368;.xls" TargetMode="External"/></Relationships>
</file>

<file path=xl/externalLinks/_rels/externalLink1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PSH\&#50500;&#54028;&#53944;\&#45824;&#51204;&#44288;&#51200;\2001&#49688;&#51452;\2000\2.&#49688;&#51452;\&#50857;&#51064;&#49888;&#48393;&#49345;&#46041;831.xls" TargetMode="External"/></Relationships>
</file>

<file path=xl/externalLinks/_rels/externalLink1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&#49884;&#49444;&#44277;&#49324;.xls" TargetMode="External"/></Relationships>
</file>

<file path=xl/externalLinks/_rels/externalLink1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work98\&#49552;&#51061;\&#49552;&#51061;9801.xls" TargetMode="External"/></Relationships>
</file>

<file path=xl/externalLinks/_rels/externalLink1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9437;&#44260;&#48512;&#51109;\C\&#49884;&#44277;&#51089;&#50629;\&#49688;&#45768;\&#52264;&#51452;&#51076;\KKK.XLS" TargetMode="External"/></Relationships>
</file>

<file path=xl/externalLinks/_rels/externalLink1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6020;&#50980;\C\AJung\C.C.C\9614&#44221;&#48708;.XLS" TargetMode="External"/></Relationships>
</file>

<file path=xl/externalLinks/_rels/externalLink1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&#49888;&#49457;&#53441;WORK\PROJECT%20&#54028;&#51068;\17.&#49884;&#55141;%20&#51008;&#54665;4&#52264;\&#45236;&#50669;&#51665;&#44228;\&#54788;&#51109;&#49569;&#48512;&#54028;&#51068;\&#50504;&#49328;&#44256;&#51092;2&#52264;.xls" TargetMode="External"/></Relationships>
</file>

<file path=xl/externalLinks/_rels/externalLink1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J-00(&#44053;&#48124;&#50896;)\D\NETWORK00\&#49345;&#47924;&#45784;\CCTV.xls" TargetMode="External"/></Relationships>
</file>

<file path=xl/externalLinks/_rels/externalLink18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109;&#48337;&#44600;\&#44592;&#49696;&#48512;\My%20Documents\JSH\ADD\&#51089;&#51008;&#49884;&#48169;&#49436;.xls" TargetMode="External"/></Relationships>
</file>

<file path=xl/externalLinks/_rels/externalLink18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3&#51077;&#52272;&#44288;&#47144;\01&#51077;&#52272;\0403&#48372;&#47161;&#51453;&#51221;&#51452;&#44277;&#50500;&#54028;&#53944;\&#44592;&#44228;&#48512;&#45824;.xls" TargetMode="External"/></Relationships>
</file>

<file path=xl/externalLinks/_rels/externalLink19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EXDATA\&#49688;&#47049;&#49328;&#52636;\&#44368;&#45824;&#53664;&#44277;.XLS" TargetMode="External"/></Relationships>
</file>

<file path=xl/externalLinks/_rels/externalLink1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16;&#54616;&#54616;\c\&#49444;&#44228;&#48320;&#44221;(03&#51204;&#52404;12&#52264;)\&#49444;&#44228;&#48320;&#44221;&#49444;&#47749;&#49436;,&#49444;&#44228;&#45236;&#50669;&#49436;(&#51901;&#48264;&#54840;&#49341;&#51077;)\12&#52264;&#49444;&#44228;&#49436;(&#52572;&#51333;)\&#51312;&#50857;&#54596;\&#49892;&#51221;&#48372;&#44256;\&#49892;&#51221;&#48372;&#44256;02&#45380;\1&#44277;&#44396;\&#54252;&#51109;&#44277;\&#52380;&#49345;&#50865;\123\EXCEL\GOOMI\APO-1.XLS" TargetMode="External"/></Relationships>
</file>

<file path=xl/externalLinks/_rels/externalLink1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jc\work\&#50724;&#49849;&#48124;\&#50672;&#46041;\&#44032;&#49444;&#54616;&#46020;&#45824;&#48708;&#45236;&#50669;&#49436;.xls" TargetMode="External"/></Relationships>
</file>

<file path=xl/externalLinks/_rels/externalLink1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728;&#44508;\&#54728;&#44508;\XX\&#45236;&#50669;&#49436;\&#44277;&#51452;\&#44277;&#51452;&#44288;&#47144;\&#48324;&#54364;&#45236;&#50669;.XLS" TargetMode="External"/></Relationships>
</file>

<file path=xl/externalLinks/_rels/externalLink1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20;&#48120;&#50689;\C\DATA\&#44204;&#51201;&#49436;\&#45824;&#50864;\2001&#45380;\2001-&#51648;&#54616;&#52384;6&#54840;&#49440;&#44032;&#47196;&#46321;&#51060;&#49444;&#44277;&#49324;(D).xls" TargetMode="External"/></Relationships>
</file>

<file path=xl/externalLinks/_rels/externalLink1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\APP\DEPT\1DCAC\1DCAK\&#44221;&#50689;&#49892;&#51201;\9902\&#49892;&#51201;&#48516;&#49437;\&#54644;&#50808;&#48516;&#49437;.XLS" TargetMode="External"/></Relationships>
</file>

<file path=xl/externalLinks/_rels/externalLink1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My%20Documents\&#51077;&#52272;\&#48264;&#50689;&#47196;\&#47924;&#50504;&#54616;&#49688;\&#49892;&#54665;(1)\&#45236;&#50669;&#49436;(1).xls" TargetMode="External"/></Relationships>
</file>

<file path=xl/externalLinks/_rels/externalLink1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1.&#51221;&#54924;&#49437;\01.Project\24.&#49888;&#47548;&#48120;&#46020;\1.&#49892;&#54665;&#44288;&#47144;\&#50504;&#49328;&#44256;&#51092;2&#52264;.xls" TargetMode="External"/></Relationships>
</file>

<file path=xl/externalLinks/_rels/externalLink1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08;&#44305;&#44592;_pc\DRIVER-2%20(D)\KANG\HWP\HWP\DF98513\My%20Documents\esco.xls" TargetMode="External"/></Relationships>
</file>

<file path=xl/externalLinks/_rels/externalLink1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788;&#54868;\&#49345;&#46020;3&#44396;&#50669;\My%20Documents\Apartment\&#48512;&#49328;&#54868;&#47749;\&#48376;&#49324;&#49892;&#54665;&#50504;\&#45936;&#51060;&#53440;\&#44060;&#48324;&#54532;&#47196;&#51229;&#53944;\&#50896;&#44396;&#45800;\&#49444;&#44228;&#48320;&#44221;&#45236;&#50669;.xls" TargetMode="External"/></Relationships>
</file>

<file path=xl/externalLinks/_rels/externalLink2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ne5\c\200pr\&#51109;&#49457;&#49328;&#47548;&#50837;\&#49444;&#44228;&#45236;&#50669;&#49436;(&#51109;&#49457;)121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공통가설"/>
      <sheetName val="방배동내역 (총괄)"/>
      <sheetName val="현장경비"/>
      <sheetName val="방배동내역(한영)"/>
      <sheetName val="방배동내역(리라)"/>
      <sheetName val="부대공사총괄"/>
      <sheetName val="건축공사집계표"/>
      <sheetName val="건축공사집계"/>
      <sheetName val="삼환건축공사집계"/>
      <sheetName val="#REF"/>
      <sheetName val="휘경4공구"/>
      <sheetName val="부대입찰(원도급31공구)"/>
      <sheetName val="방배동내역서(최종)"/>
      <sheetName val="차액보증"/>
      <sheetName val="자재"/>
      <sheetName val="평가데이터"/>
      <sheetName val="시멘트"/>
      <sheetName val="database"/>
      <sheetName val="무시"/>
      <sheetName val="Sheet5"/>
      <sheetName val="적정심사"/>
      <sheetName val="건기토"/>
      <sheetName val="상세일위"/>
      <sheetName val="금액내역서"/>
      <sheetName val="마감사양"/>
      <sheetName val="FORM-0"/>
      <sheetName val="일위대가(가설)"/>
      <sheetName val="조명시설"/>
      <sheetName val="대비"/>
      <sheetName val="갑지"/>
      <sheetName val="설계내역서"/>
      <sheetName val="Total"/>
      <sheetName val="설계예산서"/>
      <sheetName val="내역서"/>
      <sheetName val="인사자료총집계"/>
      <sheetName val="일위(PN)"/>
      <sheetName val="삼성전기"/>
      <sheetName val="주식"/>
      <sheetName val="입출재고현황 (2)"/>
      <sheetName val="내역표지"/>
      <sheetName val="사급자재"/>
      <sheetName val="집계표"/>
      <sheetName val="대전-교대(A1-A2)"/>
      <sheetName val="수량산출내역1115"/>
      <sheetName val="교각1"/>
      <sheetName val="타공종이기"/>
      <sheetName val="입찰안"/>
      <sheetName val="공사개요"/>
      <sheetName val="01"/>
      <sheetName val="부하(성남)"/>
      <sheetName val="여흥"/>
      <sheetName val="조직도"/>
      <sheetName val="공정표"/>
      <sheetName val="설계조건"/>
      <sheetName val="단면가정"/>
      <sheetName val="설계명세서"/>
      <sheetName val="6호기"/>
      <sheetName val="DATE"/>
      <sheetName val="중강당 내역"/>
      <sheetName val="40총괄"/>
      <sheetName val="40집계"/>
      <sheetName val="plan&amp;section of foundation"/>
      <sheetName val="design load"/>
      <sheetName val="working load at the btm ft."/>
      <sheetName val="stability check"/>
      <sheetName val="design criteria"/>
      <sheetName val="PAC"/>
      <sheetName val="공조기"/>
      <sheetName val="정부노임단가"/>
      <sheetName val="개요"/>
      <sheetName val="금융"/>
      <sheetName val="자재단가"/>
      <sheetName val="데리네이타현황"/>
      <sheetName val="일위대가"/>
      <sheetName val="터파기및재료"/>
      <sheetName val="일위대가(계측기설치)"/>
      <sheetName val="Sheet1 (2)"/>
      <sheetName val="단가산출서(기계)"/>
      <sheetName val="소요자재"/>
      <sheetName val="정산내역서"/>
      <sheetName val="연돌일위집계"/>
      <sheetName val="원가계산서"/>
      <sheetName val="예가표"/>
      <sheetName val="경비"/>
      <sheetName val="철골공사"/>
      <sheetName val="구성비"/>
      <sheetName val="실행"/>
      <sheetName val="SAKUB"/>
      <sheetName val="PROJECT BRIEF(EX.NEW)"/>
      <sheetName val="토목주소"/>
      <sheetName val="일위대가목차"/>
      <sheetName val="COVER"/>
      <sheetName val="자료입력"/>
      <sheetName val="예산명세서"/>
      <sheetName val="부표총괄"/>
      <sheetName val="관접합및부설"/>
      <sheetName val="단가"/>
      <sheetName val="부하계산서"/>
      <sheetName val="데이타"/>
      <sheetName val="자판실행"/>
      <sheetName val="단가및재료비"/>
      <sheetName val="1공구산출내역서"/>
      <sheetName val="설계명세서(선로)"/>
      <sheetName val="공통(20-91)"/>
      <sheetName val="음료실행"/>
      <sheetName val="실행대비 투자예상"/>
      <sheetName val="도급대비 수량 대비표(지식센터)_통합"/>
      <sheetName val="별표 "/>
      <sheetName val="LEGEND"/>
      <sheetName val="3BL공동구 수량"/>
      <sheetName val="ABUT수량-A1"/>
      <sheetName val="6PILE  (돌출)"/>
      <sheetName val="경영상태"/>
      <sheetName val="간접비"/>
      <sheetName val="실행철강하도"/>
      <sheetName val="방배동내역_(총괄)"/>
      <sheetName val="입출재고현황_(2)"/>
      <sheetName val="중강당_내역"/>
      <sheetName val="plan&amp;section_of_foundation"/>
      <sheetName val="design_load"/>
      <sheetName val="working_load_at_the_btm_ft_"/>
      <sheetName val="stability_check"/>
      <sheetName val="design_criteria"/>
      <sheetName val="Sheet1_(2)"/>
      <sheetName val="PROJECT_BRIEF(EX_NEW)"/>
      <sheetName val="FB25JN"/>
      <sheetName val="EACT10"/>
      <sheetName val="설계산출기초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/>
      <sheetData sheetId="106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G"/>
      <sheetName val="현금"/>
      <sheetName val="골조시행"/>
      <sheetName val="노임단가"/>
      <sheetName val="일위대가"/>
      <sheetName val="SCH"/>
      <sheetName val="PROJECT BRIEF"/>
      <sheetName val="PROJECT BRIEF(EX.NEW)"/>
      <sheetName val="96.12"/>
      <sheetName val="2.대외공문"/>
      <sheetName val="대공종"/>
    </sheetNames>
    <sheetDataSet>
      <sheetData sheetId="0" refreshError="1">
        <row r="1">
          <cell r="A1" t="str">
            <v>명     칭</v>
          </cell>
          <cell r="B1" t="str">
            <v>규      격</v>
          </cell>
          <cell r="C1" t="str">
            <v>수   량</v>
          </cell>
          <cell r="D1" t="str">
            <v>단위</v>
          </cell>
          <cell r="E1" t="str">
            <v>단  가</v>
          </cell>
          <cell r="F1" t="str">
            <v>금    액</v>
          </cell>
          <cell r="G1" t="str">
            <v>비   고</v>
          </cell>
        </row>
        <row r="2">
          <cell r="A2" t="str">
            <v>서부산업도로 유수암 ~ 어음간 (95호선)도로확장및 포장공사</v>
          </cell>
        </row>
        <row r="3">
          <cell r="A3" t="str">
            <v>1.토공</v>
          </cell>
          <cell r="F3">
            <v>2788053189</v>
          </cell>
        </row>
        <row r="4">
          <cell r="A4" t="str">
            <v>2.배수공</v>
          </cell>
          <cell r="F4">
            <v>2289695623</v>
          </cell>
        </row>
        <row r="5">
          <cell r="A5" t="str">
            <v>3.구조물공</v>
          </cell>
          <cell r="F5">
            <v>3077551089</v>
          </cell>
        </row>
        <row r="6">
          <cell r="A6" t="str">
            <v>4.옹벽공</v>
          </cell>
          <cell r="F6">
            <v>1489415358</v>
          </cell>
        </row>
        <row r="7">
          <cell r="A7" t="str">
            <v>5.포장공</v>
          </cell>
          <cell r="F7">
            <v>961010035</v>
          </cell>
        </row>
        <row r="8">
          <cell r="A8" t="str">
            <v>6.안전시설공</v>
          </cell>
          <cell r="F8">
            <v>1050676904</v>
          </cell>
        </row>
        <row r="9">
          <cell r="A9" t="str">
            <v>7.부대공</v>
          </cell>
          <cell r="F9">
            <v>360087650</v>
          </cell>
        </row>
        <row r="10">
          <cell r="A10" t="str">
            <v xml:space="preserve">    계</v>
          </cell>
          <cell r="F10">
            <v>12016489848</v>
          </cell>
        </row>
        <row r="11">
          <cell r="A11" t="str">
            <v>8. 간접노무비</v>
          </cell>
          <cell r="F11">
            <v>1211200000</v>
          </cell>
        </row>
        <row r="12">
          <cell r="A12" t="str">
            <v>9. 산재보험료</v>
          </cell>
          <cell r="F12">
            <v>281000000</v>
          </cell>
        </row>
        <row r="13">
          <cell r="A13" t="str">
            <v>10.고용보험료</v>
          </cell>
          <cell r="F13">
            <v>7500000</v>
          </cell>
        </row>
        <row r="14">
          <cell r="A14" t="str">
            <v>11.안전관리비</v>
          </cell>
          <cell r="F14">
            <v>361700000</v>
          </cell>
        </row>
        <row r="15">
          <cell r="A15" t="str">
            <v>12.기타경비</v>
          </cell>
          <cell r="F15">
            <v>909900000</v>
          </cell>
        </row>
        <row r="16">
          <cell r="A16" t="str">
            <v xml:space="preserve">   순공사원가</v>
          </cell>
          <cell r="F16">
            <v>14787789848</v>
          </cell>
        </row>
        <row r="17">
          <cell r="A17" t="str">
            <v>13.일반관리비</v>
          </cell>
          <cell r="F17">
            <v>739300000</v>
          </cell>
        </row>
        <row r="18">
          <cell r="A18" t="str">
            <v xml:space="preserve">   합    계</v>
          </cell>
          <cell r="F18">
            <v>15527089848</v>
          </cell>
        </row>
        <row r="19">
          <cell r="A19" t="str">
            <v>14.이          윤</v>
          </cell>
          <cell r="C19">
            <v>1</v>
          </cell>
          <cell r="D19" t="str">
            <v>식</v>
          </cell>
          <cell r="F19">
            <v>1892910152</v>
          </cell>
        </row>
        <row r="20">
          <cell r="A20" t="str">
            <v xml:space="preserve">   공급가액</v>
          </cell>
          <cell r="F20">
            <v>17420000000</v>
          </cell>
        </row>
        <row r="21">
          <cell r="A21" t="str">
            <v>15.부 가 가 치 세</v>
          </cell>
          <cell r="C21">
            <v>1</v>
          </cell>
          <cell r="D21" t="str">
            <v>식</v>
          </cell>
          <cell r="F21">
            <v>1742000000</v>
          </cell>
        </row>
        <row r="22">
          <cell r="A22" t="str">
            <v>16.도로 대장 전산화</v>
          </cell>
          <cell r="C22">
            <v>1</v>
          </cell>
          <cell r="D22" t="str">
            <v>식</v>
          </cell>
          <cell r="F22">
            <v>17000000</v>
          </cell>
        </row>
        <row r="23">
          <cell r="A23" t="str">
            <v>17.안 전 점 검 비</v>
          </cell>
          <cell r="C23">
            <v>1</v>
          </cell>
          <cell r="D23" t="str">
            <v>식</v>
          </cell>
          <cell r="F23">
            <v>19000000</v>
          </cell>
        </row>
        <row r="24">
          <cell r="A24" t="str">
            <v>18.폐기물 처리비</v>
          </cell>
          <cell r="C24">
            <v>1</v>
          </cell>
          <cell r="D24" t="str">
            <v>식</v>
          </cell>
          <cell r="F24">
            <v>15000000</v>
          </cell>
        </row>
        <row r="25">
          <cell r="A25" t="str">
            <v xml:space="preserve">   도급금액</v>
          </cell>
          <cell r="F25">
            <v>19218100000</v>
          </cell>
        </row>
        <row r="26">
          <cell r="A26" t="str">
            <v>1. 토            공</v>
          </cell>
          <cell r="F26">
            <v>2788053189</v>
          </cell>
        </row>
        <row r="27">
          <cell r="A27" t="str">
            <v>1.01 기존 구조물 철거공</v>
          </cell>
        </row>
        <row r="28">
          <cell r="A28" t="str">
            <v>a. 철근 콘크리트 깨기</v>
          </cell>
        </row>
        <row r="29">
          <cell r="A29" t="str">
            <v>-1.철근 콘크리트 깨기</v>
          </cell>
          <cell r="B29" t="str">
            <v>t=30cm 미만</v>
          </cell>
          <cell r="C29">
            <v>648</v>
          </cell>
          <cell r="D29" t="str">
            <v>㎥</v>
          </cell>
          <cell r="E29">
            <v>104209</v>
          </cell>
          <cell r="F29">
            <v>67527432</v>
          </cell>
        </row>
        <row r="30">
          <cell r="A30" t="str">
            <v>-2.철근 콘크리트 깨기</v>
          </cell>
          <cell r="B30" t="str">
            <v>t=30cm 이상</v>
          </cell>
          <cell r="C30">
            <v>193</v>
          </cell>
          <cell r="D30" t="str">
            <v>㎥</v>
          </cell>
          <cell r="E30">
            <v>107724</v>
          </cell>
          <cell r="F30">
            <v>20790732</v>
          </cell>
        </row>
        <row r="31">
          <cell r="A31" t="str">
            <v>b. 무근 콘크리트 깨기</v>
          </cell>
          <cell r="B31" t="str">
            <v>t=30cm 미만</v>
          </cell>
          <cell r="C31">
            <v>154</v>
          </cell>
          <cell r="D31" t="str">
            <v>㎥</v>
          </cell>
          <cell r="E31">
            <v>44859</v>
          </cell>
          <cell r="F31">
            <v>6908286</v>
          </cell>
        </row>
        <row r="32">
          <cell r="A32" t="str">
            <v>c. 포   장    절   단</v>
          </cell>
        </row>
        <row r="33">
          <cell r="A33" t="str">
            <v>-1. 아 스 콘  포 장</v>
          </cell>
          <cell r="C33">
            <v>819</v>
          </cell>
          <cell r="D33" t="str">
            <v>m</v>
          </cell>
          <cell r="E33">
            <v>1328</v>
          </cell>
          <cell r="F33">
            <v>1087632</v>
          </cell>
        </row>
        <row r="34">
          <cell r="A34" t="str">
            <v>-2. 콘 크 리 트 포 장</v>
          </cell>
          <cell r="C34">
            <v>114</v>
          </cell>
          <cell r="D34" t="str">
            <v>m</v>
          </cell>
          <cell r="E34">
            <v>1506</v>
          </cell>
          <cell r="F34">
            <v>171684</v>
          </cell>
        </row>
        <row r="35">
          <cell r="A35" t="str">
            <v>d. 포   장    깨   기</v>
          </cell>
        </row>
        <row r="36">
          <cell r="A36" t="str">
            <v>-1. 아 스 콘  포 장</v>
          </cell>
          <cell r="C36">
            <v>4179</v>
          </cell>
          <cell r="D36" t="str">
            <v>㎥</v>
          </cell>
          <cell r="E36">
            <v>9743</v>
          </cell>
          <cell r="F36">
            <v>40715997</v>
          </cell>
        </row>
        <row r="37">
          <cell r="A37" t="str">
            <v>-2. 콘 크 리 트 포 장</v>
          </cell>
          <cell r="C37">
            <v>251</v>
          </cell>
          <cell r="D37" t="str">
            <v>㎥</v>
          </cell>
          <cell r="E37">
            <v>19489</v>
          </cell>
          <cell r="F37">
            <v>4891739</v>
          </cell>
        </row>
        <row r="38">
          <cell r="A38" t="str">
            <v>d. 돌담 헐기 및 쌓기</v>
          </cell>
        </row>
        <row r="39">
          <cell r="A39" t="str">
            <v>-1. 돌  담  헐  기</v>
          </cell>
          <cell r="C39">
            <v>1771</v>
          </cell>
          <cell r="D39" t="str">
            <v>㎡</v>
          </cell>
          <cell r="E39">
            <v>8597</v>
          </cell>
          <cell r="F39">
            <v>15225287</v>
          </cell>
        </row>
        <row r="40">
          <cell r="A40" t="str">
            <v>-2. 돌  담  쌓  기</v>
          </cell>
          <cell r="B40" t="str">
            <v>막쌓기</v>
          </cell>
          <cell r="C40">
            <v>1084</v>
          </cell>
          <cell r="D40" t="str">
            <v>㎡</v>
          </cell>
          <cell r="E40">
            <v>21027</v>
          </cell>
          <cell r="F40">
            <v>22793268</v>
          </cell>
        </row>
        <row r="41">
          <cell r="A41" t="str">
            <v>e. 석 축 헐 기</v>
          </cell>
          <cell r="C41">
            <v>629</v>
          </cell>
          <cell r="D41" t="str">
            <v>㎡</v>
          </cell>
          <cell r="E41">
            <v>8597</v>
          </cell>
          <cell r="F41">
            <v>5407513</v>
          </cell>
        </row>
        <row r="42">
          <cell r="A42" t="str">
            <v>1.02 표   토   제   거</v>
          </cell>
          <cell r="B42" t="str">
            <v>답외구간</v>
          </cell>
          <cell r="C42">
            <v>122043</v>
          </cell>
          <cell r="D42" t="str">
            <v>㎡</v>
          </cell>
          <cell r="E42">
            <v>100</v>
          </cell>
          <cell r="F42">
            <v>12204300</v>
          </cell>
        </row>
        <row r="43">
          <cell r="A43" t="str">
            <v>1.03 층     따     기</v>
          </cell>
          <cell r="B43" t="str">
            <v>도쟈 19ton</v>
          </cell>
          <cell r="C43">
            <v>3653</v>
          </cell>
          <cell r="D43" t="str">
            <v>㎥</v>
          </cell>
          <cell r="E43">
            <v>842</v>
          </cell>
          <cell r="F43">
            <v>3075826</v>
          </cell>
        </row>
        <row r="44">
          <cell r="A44" t="str">
            <v>1.04 벌   개   제   근</v>
          </cell>
          <cell r="C44">
            <v>73909</v>
          </cell>
          <cell r="D44" t="str">
            <v>㎡</v>
          </cell>
          <cell r="E44">
            <v>222</v>
          </cell>
          <cell r="F44">
            <v>16407798</v>
          </cell>
        </row>
        <row r="45">
          <cell r="A45" t="str">
            <v>1.05 흙   깍   기   공</v>
          </cell>
        </row>
        <row r="46">
          <cell r="A46" t="str">
            <v>a. 토            사</v>
          </cell>
          <cell r="C46">
            <v>442362</v>
          </cell>
          <cell r="D46" t="str">
            <v>㎥</v>
          </cell>
          <cell r="E46">
            <v>672</v>
          </cell>
          <cell r="F46">
            <v>297267264</v>
          </cell>
        </row>
        <row r="47">
          <cell r="A47" t="str">
            <v>b.        암</v>
          </cell>
          <cell r="B47" t="str">
            <v>브레이카</v>
          </cell>
          <cell r="C47">
            <v>16355</v>
          </cell>
          <cell r="D47" t="str">
            <v>㎥</v>
          </cell>
          <cell r="E47">
            <v>18486</v>
          </cell>
          <cell r="F47">
            <v>302338530</v>
          </cell>
        </row>
        <row r="48">
          <cell r="A48" t="str">
            <v>1.06 측  구  터  파  기</v>
          </cell>
        </row>
        <row r="49">
          <cell r="A49" t="str">
            <v>a. 토            사</v>
          </cell>
          <cell r="B49" t="str">
            <v>토  사</v>
          </cell>
          <cell r="C49">
            <v>948</v>
          </cell>
          <cell r="D49" t="str">
            <v>㎥</v>
          </cell>
          <cell r="E49">
            <v>4508</v>
          </cell>
          <cell r="F49">
            <v>4273584</v>
          </cell>
        </row>
        <row r="50">
          <cell r="A50" t="str">
            <v>1.07 흙   운   반   공</v>
          </cell>
        </row>
        <row r="51">
          <cell r="A51" t="str">
            <v>a. 무           대</v>
          </cell>
        </row>
        <row r="52">
          <cell r="A52" t="str">
            <v>-1. 토        사</v>
          </cell>
          <cell r="B52" t="str">
            <v>ℓ =  20m</v>
          </cell>
          <cell r="C52">
            <v>136275</v>
          </cell>
          <cell r="D52" t="str">
            <v>㎥</v>
          </cell>
          <cell r="E52">
            <v>0</v>
          </cell>
          <cell r="F52">
            <v>0</v>
          </cell>
        </row>
        <row r="53">
          <cell r="A53" t="str">
            <v>-2.      암</v>
          </cell>
          <cell r="B53" t="str">
            <v>ℓ =  20m</v>
          </cell>
          <cell r="C53">
            <v>3957</v>
          </cell>
          <cell r="D53" t="str">
            <v>㎥</v>
          </cell>
          <cell r="E53">
            <v>0</v>
          </cell>
          <cell r="F53">
            <v>0</v>
          </cell>
        </row>
        <row r="54">
          <cell r="A54" t="str">
            <v>b. 도           쟈</v>
          </cell>
        </row>
        <row r="55">
          <cell r="A55" t="str">
            <v>-1. 토        사</v>
          </cell>
          <cell r="B55" t="str">
            <v>ℓ =  42m</v>
          </cell>
          <cell r="C55">
            <v>13054</v>
          </cell>
          <cell r="D55" t="str">
            <v>㎥</v>
          </cell>
          <cell r="E55">
            <v>508</v>
          </cell>
          <cell r="F55">
            <v>6631432</v>
          </cell>
        </row>
        <row r="56">
          <cell r="A56" t="str">
            <v>-2.      암</v>
          </cell>
          <cell r="B56" t="str">
            <v>ℓ =  42m</v>
          </cell>
          <cell r="C56">
            <v>268</v>
          </cell>
          <cell r="D56" t="str">
            <v>㎥</v>
          </cell>
          <cell r="E56">
            <v>1485</v>
          </cell>
          <cell r="F56">
            <v>397980</v>
          </cell>
        </row>
        <row r="57">
          <cell r="A57" t="str">
            <v>c. 덤           프</v>
          </cell>
        </row>
        <row r="58">
          <cell r="A58" t="str">
            <v>-1. 토        사</v>
          </cell>
          <cell r="B58" t="str">
            <v>ℓ = 1141m</v>
          </cell>
          <cell r="C58">
            <v>393284</v>
          </cell>
          <cell r="D58" t="str">
            <v>㎥</v>
          </cell>
          <cell r="E58">
            <v>1716</v>
          </cell>
          <cell r="F58">
            <v>674875344</v>
          </cell>
        </row>
        <row r="59">
          <cell r="A59" t="str">
            <v>-2.      암</v>
          </cell>
          <cell r="B59" t="str">
            <v>ℓ = 1582m</v>
          </cell>
          <cell r="C59">
            <v>15434</v>
          </cell>
          <cell r="D59" t="str">
            <v>㎥</v>
          </cell>
          <cell r="E59">
            <v>6989</v>
          </cell>
          <cell r="F59">
            <v>107868226</v>
          </cell>
        </row>
        <row r="60">
          <cell r="A60" t="str">
            <v>1.08 순성토 운반</v>
          </cell>
          <cell r="D60" t="str">
            <v>M3</v>
          </cell>
          <cell r="E60">
            <v>0</v>
          </cell>
        </row>
        <row r="61">
          <cell r="A61" t="str">
            <v>1.09 노 반   준 비 공</v>
          </cell>
          <cell r="B61" t="str">
            <v>절토부</v>
          </cell>
          <cell r="C61">
            <v>42577</v>
          </cell>
          <cell r="D61" t="str">
            <v>㎡</v>
          </cell>
          <cell r="E61">
            <v>160</v>
          </cell>
          <cell r="F61">
            <v>6812320</v>
          </cell>
        </row>
        <row r="62">
          <cell r="A62" t="str">
            <v>1.10 흙쌓기 및 다짐공</v>
          </cell>
        </row>
        <row r="63">
          <cell r="A63" t="str">
            <v>a.       〃</v>
          </cell>
          <cell r="B63" t="str">
            <v>노체, 토사</v>
          </cell>
          <cell r="C63">
            <v>493642</v>
          </cell>
          <cell r="D63" t="str">
            <v>㎥</v>
          </cell>
          <cell r="E63">
            <v>779</v>
          </cell>
          <cell r="F63">
            <v>384547118</v>
          </cell>
        </row>
        <row r="64">
          <cell r="A64" t="str">
            <v>b.       〃</v>
          </cell>
          <cell r="B64" t="str">
            <v>노상, 토사</v>
          </cell>
          <cell r="C64">
            <v>147579</v>
          </cell>
          <cell r="D64" t="str">
            <v>㎥</v>
          </cell>
          <cell r="E64">
            <v>967</v>
          </cell>
          <cell r="F64">
            <v>142708893</v>
          </cell>
        </row>
        <row r="65">
          <cell r="A65" t="str">
            <v>1.11 측 구   뚝 쌓 기</v>
          </cell>
          <cell r="C65">
            <v>200</v>
          </cell>
          <cell r="D65" t="str">
            <v>㎥</v>
          </cell>
          <cell r="E65">
            <v>2556</v>
          </cell>
          <cell r="F65">
            <v>511200</v>
          </cell>
        </row>
        <row r="66">
          <cell r="A66" t="str">
            <v>1.12 법 면   보 호 공</v>
          </cell>
        </row>
        <row r="67">
          <cell r="A67" t="str">
            <v>a. 씨앗 뿜어 붙이기</v>
          </cell>
          <cell r="C67">
            <v>106612</v>
          </cell>
          <cell r="D67" t="str">
            <v>㎡</v>
          </cell>
          <cell r="E67">
            <v>5672</v>
          </cell>
          <cell r="F67">
            <v>604703264</v>
          </cell>
        </row>
        <row r="68">
          <cell r="A68" t="str">
            <v>b. 암절개면 보호식재공</v>
          </cell>
          <cell r="B68" t="str">
            <v>t = 15㎝</v>
          </cell>
          <cell r="C68">
            <v>815</v>
          </cell>
          <cell r="D68" t="str">
            <v>㎡</v>
          </cell>
          <cell r="E68">
            <v>46516</v>
          </cell>
          <cell r="F68">
            <v>37910540</v>
          </cell>
        </row>
        <row r="70">
          <cell r="A70" t="str">
            <v>2. 배     수     공</v>
          </cell>
          <cell r="F70">
            <v>2289695623</v>
          </cell>
        </row>
        <row r="71">
          <cell r="A71" t="str">
            <v>2.01 측      구      공</v>
          </cell>
        </row>
        <row r="72">
          <cell r="A72" t="str">
            <v>a. 측 구 터 파 기</v>
          </cell>
        </row>
        <row r="73">
          <cell r="A73" t="str">
            <v>-1. 측 구 터 파 기</v>
          </cell>
          <cell r="B73" t="str">
            <v>토  사</v>
          </cell>
          <cell r="C73">
            <v>1701</v>
          </cell>
          <cell r="D73" t="str">
            <v>㎥</v>
          </cell>
          <cell r="E73">
            <v>4508</v>
          </cell>
          <cell r="F73">
            <v>7668108</v>
          </cell>
        </row>
        <row r="74">
          <cell r="A74" t="str">
            <v>b. 되   메   우   기</v>
          </cell>
        </row>
        <row r="75">
          <cell r="A75" t="str">
            <v>-1. 되  메  우  기</v>
          </cell>
          <cell r="B75" t="str">
            <v>다짐제외</v>
          </cell>
          <cell r="C75">
            <v>1556</v>
          </cell>
          <cell r="D75" t="str">
            <v>㎥</v>
          </cell>
          <cell r="E75">
            <v>1505</v>
          </cell>
          <cell r="F75">
            <v>2341780</v>
          </cell>
        </row>
        <row r="76">
          <cell r="A76" t="str">
            <v>-1. 되  메  우  기</v>
          </cell>
          <cell r="B76" t="str">
            <v>다짐포함</v>
          </cell>
          <cell r="C76">
            <v>753</v>
          </cell>
          <cell r="D76" t="str">
            <v>㎥</v>
          </cell>
          <cell r="E76">
            <v>3385</v>
          </cell>
          <cell r="F76">
            <v>2548905</v>
          </cell>
        </row>
        <row r="77">
          <cell r="A77" t="str">
            <v>c. L   형    측   구</v>
          </cell>
        </row>
        <row r="78">
          <cell r="A78" t="str">
            <v>-1. 형  식  -  1</v>
          </cell>
          <cell r="C78">
            <v>6791</v>
          </cell>
          <cell r="D78" t="str">
            <v>m</v>
          </cell>
          <cell r="E78">
            <v>17000</v>
          </cell>
          <cell r="F78">
            <v>115447000</v>
          </cell>
        </row>
        <row r="79">
          <cell r="A79" t="str">
            <v>-2. 형  식  -  2</v>
          </cell>
          <cell r="C79">
            <v>1356</v>
          </cell>
          <cell r="D79" t="str">
            <v>m</v>
          </cell>
          <cell r="E79">
            <v>17500</v>
          </cell>
          <cell r="F79">
            <v>23730000</v>
          </cell>
        </row>
        <row r="80">
          <cell r="A80" t="str">
            <v>-3. 형  식  -  3</v>
          </cell>
          <cell r="C80">
            <v>2868</v>
          </cell>
          <cell r="D80" t="str">
            <v>m</v>
          </cell>
          <cell r="E80">
            <v>18000</v>
          </cell>
          <cell r="F80">
            <v>51624000</v>
          </cell>
        </row>
        <row r="81">
          <cell r="A81" t="str">
            <v>d. V  형   측  구</v>
          </cell>
        </row>
        <row r="82">
          <cell r="A82" t="str">
            <v>-1. 형  식  -  1</v>
          </cell>
          <cell r="C82">
            <v>941</v>
          </cell>
          <cell r="D82" t="str">
            <v>m</v>
          </cell>
          <cell r="E82">
            <v>45210</v>
          </cell>
          <cell r="F82">
            <v>42542610</v>
          </cell>
        </row>
        <row r="83">
          <cell r="A83" t="str">
            <v>e.  U  형   측  구</v>
          </cell>
          <cell r="C83">
            <v>104</v>
          </cell>
          <cell r="D83" t="str">
            <v>m</v>
          </cell>
          <cell r="E83">
            <v>50000</v>
          </cell>
          <cell r="F83">
            <v>5200000</v>
          </cell>
        </row>
        <row r="84">
          <cell r="A84" t="str">
            <v>2.02  횡  배  수  관  공</v>
          </cell>
        </row>
        <row r="85">
          <cell r="A85" t="str">
            <v>a. 구 조 물 터 파 기</v>
          </cell>
        </row>
        <row r="86">
          <cell r="A86" t="str">
            <v>-1.구조물 터파기</v>
          </cell>
          <cell r="B86" t="str">
            <v>(육상토사,0~2m)</v>
          </cell>
          <cell r="C86">
            <v>1939</v>
          </cell>
          <cell r="D86" t="str">
            <v>㎥</v>
          </cell>
          <cell r="E86">
            <v>3161</v>
          </cell>
          <cell r="F86">
            <v>6129179</v>
          </cell>
        </row>
        <row r="87">
          <cell r="A87" t="str">
            <v>-2.구조물 터파기</v>
          </cell>
          <cell r="B87" t="str">
            <v>(육상토사,2~4m)</v>
          </cell>
          <cell r="C87">
            <v>120</v>
          </cell>
          <cell r="D87" t="str">
            <v>㎥</v>
          </cell>
          <cell r="E87">
            <v>4598</v>
          </cell>
          <cell r="F87">
            <v>551760</v>
          </cell>
        </row>
        <row r="88">
          <cell r="A88" t="str">
            <v>-3.구조물 터파기</v>
          </cell>
          <cell r="B88" t="str">
            <v>(육상암,0~2m)</v>
          </cell>
          <cell r="C88">
            <v>227</v>
          </cell>
          <cell r="D88" t="str">
            <v>㎥</v>
          </cell>
          <cell r="E88">
            <v>94660</v>
          </cell>
          <cell r="F88">
            <v>21487820</v>
          </cell>
        </row>
        <row r="89">
          <cell r="A89" t="str">
            <v>b. 되   메   우   기</v>
          </cell>
          <cell r="B89" t="str">
            <v>다짐포함</v>
          </cell>
          <cell r="C89">
            <v>2136</v>
          </cell>
          <cell r="D89" t="str">
            <v>㎥</v>
          </cell>
          <cell r="E89">
            <v>3385</v>
          </cell>
          <cell r="F89">
            <v>7230360</v>
          </cell>
        </row>
        <row r="90">
          <cell r="A90" t="str">
            <v>c. 배  수  관  부  설</v>
          </cell>
          <cell r="B90" t="str">
            <v>VR관</v>
          </cell>
        </row>
        <row r="91">
          <cell r="A91" t="str">
            <v>-1.       〃</v>
          </cell>
          <cell r="B91" t="str">
            <v>φ 600mm</v>
          </cell>
          <cell r="C91">
            <v>95</v>
          </cell>
          <cell r="D91" t="str">
            <v>m</v>
          </cell>
          <cell r="E91">
            <v>70801</v>
          </cell>
          <cell r="F91">
            <v>6726095</v>
          </cell>
        </row>
        <row r="92">
          <cell r="A92" t="str">
            <v>-2.       〃</v>
          </cell>
          <cell r="B92" t="str">
            <v>φ 800mm</v>
          </cell>
          <cell r="C92">
            <v>415</v>
          </cell>
          <cell r="D92" t="str">
            <v>m</v>
          </cell>
          <cell r="E92">
            <v>98466</v>
          </cell>
          <cell r="F92">
            <v>40863390</v>
          </cell>
        </row>
        <row r="93">
          <cell r="A93" t="str">
            <v>-3.       〃</v>
          </cell>
          <cell r="B93" t="str">
            <v>φ1000mm</v>
          </cell>
          <cell r="C93">
            <v>272</v>
          </cell>
          <cell r="D93" t="str">
            <v>m</v>
          </cell>
          <cell r="E93">
            <v>135049</v>
          </cell>
          <cell r="F93">
            <v>36733328</v>
          </cell>
        </row>
        <row r="94">
          <cell r="A94" t="str">
            <v>d. 배 수 관  날 개 벽</v>
          </cell>
        </row>
        <row r="95">
          <cell r="A95" t="str">
            <v>-1. 합판 거푸집</v>
          </cell>
          <cell r="B95" t="str">
            <v>3회,소형</v>
          </cell>
          <cell r="C95">
            <v>332</v>
          </cell>
          <cell r="D95" t="str">
            <v>㎡</v>
          </cell>
          <cell r="E95">
            <v>26387</v>
          </cell>
          <cell r="F95">
            <v>8760484</v>
          </cell>
        </row>
        <row r="96">
          <cell r="A96" t="str">
            <v>-2. 콘크리트 타설</v>
          </cell>
          <cell r="B96" t="str">
            <v>소형구조물</v>
          </cell>
          <cell r="C96">
            <v>72</v>
          </cell>
          <cell r="D96" t="str">
            <v>㎥</v>
          </cell>
          <cell r="E96">
            <v>32371</v>
          </cell>
          <cell r="F96">
            <v>2330712</v>
          </cell>
        </row>
        <row r="97">
          <cell r="A97" t="str">
            <v>2.03  집      수      정</v>
          </cell>
        </row>
        <row r="98">
          <cell r="A98" t="str">
            <v>a. 구 조 물 터 파 기</v>
          </cell>
        </row>
        <row r="99">
          <cell r="A99" t="str">
            <v>구조물 터파기</v>
          </cell>
          <cell r="B99" t="str">
            <v>(토사,0~2m)</v>
          </cell>
          <cell r="C99">
            <v>1048</v>
          </cell>
          <cell r="D99" t="str">
            <v>㎥</v>
          </cell>
          <cell r="E99">
            <v>3161</v>
          </cell>
          <cell r="F99">
            <v>3312728</v>
          </cell>
        </row>
        <row r="100">
          <cell r="A100" t="str">
            <v>구조물 터파기</v>
          </cell>
          <cell r="B100" t="str">
            <v>(암,0~2m)</v>
          </cell>
          <cell r="C100">
            <v>384</v>
          </cell>
          <cell r="D100" t="str">
            <v>㎥</v>
          </cell>
          <cell r="E100">
            <v>94660</v>
          </cell>
          <cell r="F100">
            <v>36349440</v>
          </cell>
        </row>
        <row r="101">
          <cell r="A101" t="str">
            <v>b. 되   메   우   기</v>
          </cell>
          <cell r="B101" t="str">
            <v>다짐포함</v>
          </cell>
          <cell r="C101">
            <v>1008</v>
          </cell>
          <cell r="D101" t="str">
            <v>㎥</v>
          </cell>
          <cell r="E101">
            <v>3385</v>
          </cell>
          <cell r="F101">
            <v>3412080</v>
          </cell>
        </row>
        <row r="102">
          <cell r="A102" t="str">
            <v>c. 콘크리트 타설</v>
          </cell>
          <cell r="B102" t="str">
            <v>(소형구조물)</v>
          </cell>
          <cell r="C102">
            <v>260</v>
          </cell>
          <cell r="D102" t="str">
            <v>㎥</v>
          </cell>
          <cell r="E102">
            <v>32371</v>
          </cell>
          <cell r="F102">
            <v>8416460</v>
          </cell>
        </row>
        <row r="103">
          <cell r="A103" t="str">
            <v>d. 합판 거푸집</v>
          </cell>
          <cell r="B103" t="str">
            <v>(4회, 0~ 7m)</v>
          </cell>
          <cell r="C103">
            <v>2839</v>
          </cell>
          <cell r="D103" t="str">
            <v>㎡</v>
          </cell>
          <cell r="E103">
            <v>19038</v>
          </cell>
          <cell r="F103">
            <v>54048882</v>
          </cell>
        </row>
        <row r="104">
          <cell r="A104" t="str">
            <v>e.철근 가공 조립</v>
          </cell>
          <cell r="B104" t="str">
            <v>(간 단)</v>
          </cell>
          <cell r="C104">
            <v>14</v>
          </cell>
          <cell r="D104" t="str">
            <v>ton</v>
          </cell>
          <cell r="E104">
            <v>264204</v>
          </cell>
          <cell r="F104">
            <v>3698856</v>
          </cell>
        </row>
        <row r="105">
          <cell r="A105" t="str">
            <v>f. 스 틸  그 레 이 팅</v>
          </cell>
        </row>
        <row r="106">
          <cell r="A106" t="str">
            <v>스틸 그레이팅</v>
          </cell>
          <cell r="B106" t="str">
            <v>아연도,1130×420×75</v>
          </cell>
          <cell r="C106">
            <v>172</v>
          </cell>
          <cell r="D106" t="str">
            <v>조</v>
          </cell>
          <cell r="E106">
            <v>33636</v>
          </cell>
          <cell r="F106">
            <v>5785392</v>
          </cell>
        </row>
        <row r="107">
          <cell r="A107" t="str">
            <v>스틸 그레이팅</v>
          </cell>
          <cell r="B107" t="str">
            <v>아연도,1180×980×50mm</v>
          </cell>
          <cell r="C107">
            <v>89</v>
          </cell>
          <cell r="D107" t="str">
            <v>조</v>
          </cell>
          <cell r="E107">
            <v>54000</v>
          </cell>
          <cell r="F107">
            <v>4806000</v>
          </cell>
        </row>
        <row r="108">
          <cell r="A108" t="str">
            <v>스틸 그레이팅</v>
          </cell>
          <cell r="B108" t="str">
            <v>아연도,940×1340×75</v>
          </cell>
          <cell r="C108">
            <v>5</v>
          </cell>
          <cell r="D108" t="str">
            <v>조</v>
          </cell>
          <cell r="E108">
            <v>75000</v>
          </cell>
          <cell r="F108">
            <v>375000</v>
          </cell>
        </row>
        <row r="109">
          <cell r="A109" t="str">
            <v>2.04  종  배  수  관  공</v>
          </cell>
        </row>
        <row r="110">
          <cell r="A110" t="str">
            <v>a. 구 조 물 터 파 기</v>
          </cell>
        </row>
        <row r="111">
          <cell r="A111" t="str">
            <v>구조물 터파기</v>
          </cell>
          <cell r="B111" t="str">
            <v>(육상토사,0~2m)</v>
          </cell>
          <cell r="C111">
            <v>7194</v>
          </cell>
          <cell r="D111" t="str">
            <v>㎥</v>
          </cell>
          <cell r="E111">
            <v>3161</v>
          </cell>
          <cell r="F111">
            <v>22740234</v>
          </cell>
        </row>
        <row r="112">
          <cell r="A112" t="str">
            <v>구조물 터파기</v>
          </cell>
          <cell r="B112" t="str">
            <v>(육상암,0~2m)</v>
          </cell>
          <cell r="C112">
            <v>2002</v>
          </cell>
          <cell r="D112" t="str">
            <v>㎥</v>
          </cell>
          <cell r="E112">
            <v>94660</v>
          </cell>
          <cell r="F112">
            <v>189509320</v>
          </cell>
        </row>
        <row r="113">
          <cell r="A113" t="str">
            <v>b. 되   메   우   기</v>
          </cell>
        </row>
        <row r="114">
          <cell r="A114" t="str">
            <v>-1.       〃</v>
          </cell>
          <cell r="B114" t="str">
            <v>다짐포함</v>
          </cell>
          <cell r="C114">
            <v>7472</v>
          </cell>
          <cell r="D114" t="str">
            <v>㎥</v>
          </cell>
          <cell r="E114">
            <v>3385</v>
          </cell>
          <cell r="F114">
            <v>25292720</v>
          </cell>
        </row>
        <row r="115">
          <cell r="A115" t="str">
            <v>c. 배  수  관  부  설</v>
          </cell>
          <cell r="B115" t="str">
            <v>흄관</v>
          </cell>
        </row>
        <row r="116">
          <cell r="A116" t="str">
            <v>-1.       〃</v>
          </cell>
          <cell r="B116" t="str">
            <v>φ 600mm</v>
          </cell>
          <cell r="C116">
            <v>52</v>
          </cell>
          <cell r="D116" t="str">
            <v>m</v>
          </cell>
          <cell r="E116">
            <v>35017</v>
          </cell>
          <cell r="F116">
            <v>1820884</v>
          </cell>
        </row>
        <row r="117">
          <cell r="A117" t="str">
            <v>-3.       〃</v>
          </cell>
          <cell r="B117" t="str">
            <v>φ1000mm</v>
          </cell>
          <cell r="C117">
            <v>90</v>
          </cell>
          <cell r="D117" t="str">
            <v>m</v>
          </cell>
          <cell r="E117">
            <v>74249</v>
          </cell>
          <cell r="F117">
            <v>6682410</v>
          </cell>
        </row>
        <row r="118">
          <cell r="A118" t="str">
            <v>d. 배  수  관  부  설</v>
          </cell>
          <cell r="B118" t="str">
            <v>V.R.관</v>
          </cell>
        </row>
        <row r="119">
          <cell r="A119" t="str">
            <v>-1        〃</v>
          </cell>
          <cell r="B119" t="str">
            <v>φ 300mm</v>
          </cell>
          <cell r="C119">
            <v>2720</v>
          </cell>
          <cell r="D119" t="str">
            <v>m</v>
          </cell>
          <cell r="E119">
            <v>17205</v>
          </cell>
          <cell r="F119">
            <v>46797600</v>
          </cell>
        </row>
        <row r="120">
          <cell r="A120" t="str">
            <v>-1.       〃</v>
          </cell>
          <cell r="B120" t="str">
            <v>φ 600mm</v>
          </cell>
          <cell r="C120">
            <v>1857</v>
          </cell>
          <cell r="D120" t="str">
            <v>m</v>
          </cell>
          <cell r="E120">
            <v>35017</v>
          </cell>
          <cell r="F120">
            <v>65026569</v>
          </cell>
        </row>
        <row r="121">
          <cell r="A121" t="str">
            <v>-2.       〃</v>
          </cell>
          <cell r="B121" t="str">
            <v>φ 800mm</v>
          </cell>
          <cell r="C121">
            <v>237</v>
          </cell>
          <cell r="D121" t="str">
            <v>m</v>
          </cell>
          <cell r="E121">
            <v>53473</v>
          </cell>
          <cell r="F121">
            <v>12673101</v>
          </cell>
        </row>
        <row r="122">
          <cell r="A122" t="str">
            <v>e.중분대 횡배수관 부설</v>
          </cell>
          <cell r="B122" t="str">
            <v>φ 300mm</v>
          </cell>
          <cell r="C122">
            <v>505</v>
          </cell>
          <cell r="D122" t="str">
            <v>m</v>
          </cell>
          <cell r="E122">
            <v>17205</v>
          </cell>
          <cell r="F122">
            <v>8688525</v>
          </cell>
        </row>
        <row r="123">
          <cell r="A123" t="str">
            <v>f.  면벽 및 날개벽</v>
          </cell>
        </row>
        <row r="124">
          <cell r="A124" t="str">
            <v>콘크리트 타설</v>
          </cell>
          <cell r="B124" t="str">
            <v>소형구조물</v>
          </cell>
          <cell r="C124">
            <v>1</v>
          </cell>
          <cell r="D124" t="str">
            <v>㎥</v>
          </cell>
          <cell r="E124">
            <v>32371</v>
          </cell>
          <cell r="F124">
            <v>32371</v>
          </cell>
        </row>
        <row r="125">
          <cell r="A125" t="str">
            <v>합 판 거 푸 집</v>
          </cell>
          <cell r="B125" t="str">
            <v>4회</v>
          </cell>
          <cell r="C125">
            <v>27</v>
          </cell>
          <cell r="D125" t="str">
            <v>㎡</v>
          </cell>
          <cell r="E125">
            <v>19038</v>
          </cell>
          <cell r="F125">
            <v>514026</v>
          </cell>
        </row>
        <row r="126">
          <cell r="A126" t="str">
            <v>2.05 도 수 로 공</v>
          </cell>
        </row>
        <row r="127">
          <cell r="A127" t="str">
            <v>a. 구 조 물 터 파 기</v>
          </cell>
        </row>
        <row r="128">
          <cell r="A128" t="str">
            <v>구조물 터파기</v>
          </cell>
          <cell r="B128" t="str">
            <v>(육상토사,0~2m)</v>
          </cell>
          <cell r="C128">
            <v>261</v>
          </cell>
          <cell r="D128" t="str">
            <v>㎥</v>
          </cell>
          <cell r="E128">
            <v>3161</v>
          </cell>
          <cell r="F128">
            <v>825021</v>
          </cell>
        </row>
        <row r="129">
          <cell r="A129" t="str">
            <v>b. 콘크리트타설</v>
          </cell>
        </row>
        <row r="130">
          <cell r="A130" t="str">
            <v>콘크리트 타설</v>
          </cell>
          <cell r="B130" t="str">
            <v>(소형구조물)</v>
          </cell>
          <cell r="C130">
            <v>53</v>
          </cell>
          <cell r="D130" t="str">
            <v>㎥</v>
          </cell>
          <cell r="E130">
            <v>32371</v>
          </cell>
          <cell r="F130">
            <v>1715663</v>
          </cell>
        </row>
        <row r="131">
          <cell r="A131" t="str">
            <v>콘크리트 타설</v>
          </cell>
          <cell r="B131" t="str">
            <v>(철근,진동기사용)</v>
          </cell>
          <cell r="C131">
            <v>41</v>
          </cell>
          <cell r="D131" t="str">
            <v>㎥</v>
          </cell>
          <cell r="E131">
            <v>22907</v>
          </cell>
          <cell r="F131">
            <v>939187</v>
          </cell>
        </row>
        <row r="132">
          <cell r="A132" t="str">
            <v>c. 거 푸 집</v>
          </cell>
        </row>
        <row r="133">
          <cell r="A133" t="str">
            <v>합 판 거 푸 집</v>
          </cell>
          <cell r="B133" t="str">
            <v>4회</v>
          </cell>
          <cell r="C133">
            <v>651</v>
          </cell>
          <cell r="D133" t="str">
            <v>㎡</v>
          </cell>
          <cell r="E133">
            <v>19038</v>
          </cell>
          <cell r="F133">
            <v>12393738</v>
          </cell>
        </row>
        <row r="134">
          <cell r="A134" t="str">
            <v>d.철근 가공 조립</v>
          </cell>
          <cell r="B134" t="str">
            <v>(간 단)</v>
          </cell>
          <cell r="C134">
            <v>2.117</v>
          </cell>
          <cell r="D134" t="str">
            <v>ton</v>
          </cell>
          <cell r="E134">
            <v>264204</v>
          </cell>
          <cell r="F134">
            <v>559319</v>
          </cell>
        </row>
        <row r="135">
          <cell r="A135" t="str">
            <v>2.07 석  축  공</v>
          </cell>
        </row>
        <row r="136">
          <cell r="A136" t="str">
            <v>구조물 터파기</v>
          </cell>
          <cell r="B136" t="str">
            <v>(육상토사,0~2m)</v>
          </cell>
          <cell r="C136">
            <v>50999</v>
          </cell>
          <cell r="D136" t="str">
            <v>㎥</v>
          </cell>
          <cell r="E136">
            <v>3161</v>
          </cell>
          <cell r="F136">
            <v>161207839</v>
          </cell>
        </row>
        <row r="137">
          <cell r="A137" t="str">
            <v>되 메 우 기</v>
          </cell>
          <cell r="B137" t="str">
            <v>다짐포함</v>
          </cell>
          <cell r="C137">
            <v>1197</v>
          </cell>
          <cell r="D137" t="str">
            <v>㎥</v>
          </cell>
          <cell r="E137">
            <v>3385</v>
          </cell>
          <cell r="F137">
            <v>4051845</v>
          </cell>
        </row>
        <row r="138">
          <cell r="A138" t="str">
            <v>석  축  쌓 기</v>
          </cell>
          <cell r="C138">
            <v>1197</v>
          </cell>
          <cell r="D138" t="str">
            <v>M2</v>
          </cell>
          <cell r="E138">
            <v>23090</v>
          </cell>
          <cell r="F138">
            <v>27638730</v>
          </cell>
        </row>
        <row r="139">
          <cell r="A139" t="str">
            <v>콘크리트 타설</v>
          </cell>
          <cell r="B139" t="str">
            <v>(무근구조물)</v>
          </cell>
          <cell r="C139">
            <v>305</v>
          </cell>
          <cell r="D139" t="str">
            <v>㎥</v>
          </cell>
          <cell r="E139">
            <v>20803</v>
          </cell>
          <cell r="F139">
            <v>6344915</v>
          </cell>
        </row>
        <row r="140">
          <cell r="A140" t="str">
            <v>몰    탈</v>
          </cell>
          <cell r="B140" t="str">
            <v>( 1 : 3 )</v>
          </cell>
          <cell r="C140">
            <v>10</v>
          </cell>
          <cell r="D140" t="str">
            <v>㎥</v>
          </cell>
          <cell r="E140">
            <v>34947</v>
          </cell>
          <cell r="F140">
            <v>349470</v>
          </cell>
        </row>
        <row r="141">
          <cell r="A141" t="str">
            <v>합판 거푸집</v>
          </cell>
          <cell r="B141" t="str">
            <v>(6회 ; 소형)</v>
          </cell>
          <cell r="C141">
            <v>171</v>
          </cell>
          <cell r="D141" t="str">
            <v>㎡</v>
          </cell>
          <cell r="E141">
            <v>20796</v>
          </cell>
          <cell r="F141">
            <v>3556116</v>
          </cell>
        </row>
        <row r="142">
          <cell r="A142" t="str">
            <v>배수 파이프</v>
          </cell>
          <cell r="B142" t="str">
            <v>(PVC PIPE φ50mm)</v>
          </cell>
          <cell r="C142">
            <v>419</v>
          </cell>
          <cell r="D142" t="str">
            <v>m</v>
          </cell>
          <cell r="E142">
            <v>1472</v>
          </cell>
          <cell r="F142">
            <v>616768</v>
          </cell>
        </row>
        <row r="143">
          <cell r="A143" t="str">
            <v>뒷 채 움</v>
          </cell>
          <cell r="B143" t="str">
            <v>보조기층재</v>
          </cell>
          <cell r="C143">
            <v>1137</v>
          </cell>
          <cell r="D143" t="str">
            <v>㎥</v>
          </cell>
          <cell r="E143">
            <v>16460</v>
          </cell>
          <cell r="F143">
            <v>18715020</v>
          </cell>
        </row>
        <row r="144">
          <cell r="A144" t="str">
            <v>2.08 수로보호공</v>
          </cell>
        </row>
        <row r="145">
          <cell r="A145" t="str">
            <v>구조물 터파기</v>
          </cell>
          <cell r="B145" t="str">
            <v>(육상토사,0~2m)</v>
          </cell>
          <cell r="C145">
            <v>9</v>
          </cell>
          <cell r="D145" t="str">
            <v>㎥</v>
          </cell>
          <cell r="E145">
            <v>3161</v>
          </cell>
          <cell r="F145">
            <v>28449</v>
          </cell>
        </row>
        <row r="146">
          <cell r="A146" t="str">
            <v>콘크리트 타설</v>
          </cell>
          <cell r="B146" t="str">
            <v>(소형구조물)</v>
          </cell>
          <cell r="C146">
            <v>7</v>
          </cell>
          <cell r="D146" t="str">
            <v>㎥</v>
          </cell>
          <cell r="E146">
            <v>32371</v>
          </cell>
          <cell r="F146">
            <v>226597</v>
          </cell>
        </row>
        <row r="147">
          <cell r="A147" t="str">
            <v>합 판 거 푸 집</v>
          </cell>
          <cell r="B147" t="str">
            <v>4회</v>
          </cell>
          <cell r="C147">
            <v>12</v>
          </cell>
          <cell r="D147" t="str">
            <v>㎡</v>
          </cell>
          <cell r="E147">
            <v>19038</v>
          </cell>
          <cell r="F147">
            <v>228456</v>
          </cell>
        </row>
        <row r="148">
          <cell r="A148" t="str">
            <v>2.07 암      거      공</v>
          </cell>
        </row>
        <row r="149">
          <cell r="A149" t="str">
            <v>◈ Sta. 4 ＋ 727</v>
          </cell>
        </row>
        <row r="150">
          <cell r="A150" t="str">
            <v>a. 구 조 물 터 파 기</v>
          </cell>
        </row>
        <row r="151">
          <cell r="A151" t="str">
            <v>구조물 터파기</v>
          </cell>
          <cell r="B151" t="str">
            <v>(육상토사,0~2m)</v>
          </cell>
          <cell r="C151">
            <v>669</v>
          </cell>
          <cell r="D151" t="str">
            <v>㎥</v>
          </cell>
          <cell r="E151">
            <v>3161</v>
          </cell>
          <cell r="F151">
            <v>2114709</v>
          </cell>
        </row>
        <row r="152">
          <cell r="A152" t="str">
            <v>되   메   우   기</v>
          </cell>
          <cell r="B152" t="str">
            <v>다짐포함</v>
          </cell>
          <cell r="C152">
            <v>173</v>
          </cell>
          <cell r="D152" t="str">
            <v>㎥</v>
          </cell>
          <cell r="E152">
            <v>3385</v>
          </cell>
          <cell r="F152">
            <v>585605</v>
          </cell>
        </row>
        <row r="153">
          <cell r="A153" t="str">
            <v>b. 뒷      채      움</v>
          </cell>
          <cell r="B153" t="str">
            <v>보조기층재</v>
          </cell>
          <cell r="C153">
            <v>1116</v>
          </cell>
          <cell r="D153" t="str">
            <v>㎥</v>
          </cell>
          <cell r="E153">
            <v>16460</v>
          </cell>
          <cell r="F153">
            <v>18369360</v>
          </cell>
        </row>
        <row r="154">
          <cell r="A154" t="str">
            <v>c. 콘 크 리 트  타 설</v>
          </cell>
        </row>
        <row r="155">
          <cell r="A155" t="str">
            <v>-1.       〃</v>
          </cell>
          <cell r="B155" t="str">
            <v>철근,진동기,펌프카</v>
          </cell>
          <cell r="C155">
            <v>439</v>
          </cell>
          <cell r="D155" t="str">
            <v>㎥</v>
          </cell>
          <cell r="E155">
            <v>10947</v>
          </cell>
          <cell r="F155">
            <v>4805733</v>
          </cell>
        </row>
        <row r="156">
          <cell r="A156" t="str">
            <v>-2.       〃</v>
          </cell>
          <cell r="B156" t="str">
            <v>무근구조물</v>
          </cell>
          <cell r="C156">
            <v>66</v>
          </cell>
          <cell r="D156" t="str">
            <v>㎥</v>
          </cell>
          <cell r="E156">
            <v>20803</v>
          </cell>
          <cell r="F156">
            <v>1372998</v>
          </cell>
        </row>
        <row r="157">
          <cell r="A157" t="str">
            <v>d. 거     푸     집</v>
          </cell>
        </row>
        <row r="158">
          <cell r="A158" t="str">
            <v>-1. 합 판  거 푸 집</v>
          </cell>
          <cell r="B158" t="str">
            <v>3회</v>
          </cell>
          <cell r="C158">
            <v>472</v>
          </cell>
          <cell r="D158" t="str">
            <v>㎡</v>
          </cell>
          <cell r="E158">
            <v>22050</v>
          </cell>
          <cell r="F158">
            <v>10407600</v>
          </cell>
        </row>
        <row r="159">
          <cell r="A159" t="str">
            <v>-2.합판 거푸집</v>
          </cell>
          <cell r="B159" t="str">
            <v>4회</v>
          </cell>
          <cell r="C159">
            <v>49</v>
          </cell>
          <cell r="D159" t="str">
            <v>㎡</v>
          </cell>
          <cell r="E159">
            <v>19038</v>
          </cell>
          <cell r="F159">
            <v>932862</v>
          </cell>
        </row>
        <row r="160">
          <cell r="A160" t="str">
            <v>-3.합판 거푸집</v>
          </cell>
          <cell r="B160" t="str">
            <v>6회</v>
          </cell>
          <cell r="C160">
            <v>4</v>
          </cell>
          <cell r="D160" t="str">
            <v>㎡</v>
          </cell>
          <cell r="E160">
            <v>15879</v>
          </cell>
          <cell r="F160">
            <v>63516</v>
          </cell>
        </row>
        <row r="161">
          <cell r="A161" t="str">
            <v>-4. 코팅 거푸집</v>
          </cell>
          <cell r="B161" t="str">
            <v>3회</v>
          </cell>
          <cell r="C161">
            <v>135</v>
          </cell>
          <cell r="D161" t="str">
            <v>㎡</v>
          </cell>
          <cell r="E161">
            <v>22050</v>
          </cell>
          <cell r="F161">
            <v>2976750</v>
          </cell>
        </row>
        <row r="162">
          <cell r="A162" t="str">
            <v>-5. 무늬거푸집</v>
          </cell>
          <cell r="C162">
            <v>340</v>
          </cell>
          <cell r="D162" t="str">
            <v>M2</v>
          </cell>
          <cell r="E162">
            <v>29285</v>
          </cell>
          <cell r="F162">
            <v>9956900</v>
          </cell>
        </row>
        <row r="163">
          <cell r="A163" t="str">
            <v>e. 철 근 가 공 조 립</v>
          </cell>
          <cell r="B163" t="str">
            <v>복 잡</v>
          </cell>
          <cell r="C163">
            <v>71.41</v>
          </cell>
          <cell r="D163" t="str">
            <v>ton</v>
          </cell>
          <cell r="E163">
            <v>456666</v>
          </cell>
          <cell r="F163">
            <v>32610519</v>
          </cell>
        </row>
        <row r="164">
          <cell r="A164" t="str">
            <v>f. 지     수     판</v>
          </cell>
          <cell r="B164" t="str">
            <v>PVC, 200×5㎜</v>
          </cell>
          <cell r="C164">
            <v>19</v>
          </cell>
          <cell r="D164" t="str">
            <v>m</v>
          </cell>
          <cell r="E164">
            <v>14840</v>
          </cell>
          <cell r="F164">
            <v>281960</v>
          </cell>
        </row>
        <row r="165">
          <cell r="A165" t="str">
            <v>g. 신   축   이   음</v>
          </cell>
          <cell r="B165" t="str">
            <v>Exp. Joint Filler,t=20mm</v>
          </cell>
          <cell r="C165">
            <v>9</v>
          </cell>
          <cell r="D165" t="str">
            <v>㎡</v>
          </cell>
          <cell r="E165">
            <v>5907</v>
          </cell>
          <cell r="F165">
            <v>53163</v>
          </cell>
        </row>
        <row r="166">
          <cell r="A166" t="str">
            <v>h. 실     런     트</v>
          </cell>
          <cell r="B166" t="str">
            <v>20 x 25mm</v>
          </cell>
          <cell r="C166">
            <v>16</v>
          </cell>
          <cell r="D166" t="str">
            <v>m</v>
          </cell>
          <cell r="E166">
            <v>2315</v>
          </cell>
          <cell r="F166">
            <v>37040</v>
          </cell>
        </row>
        <row r="167">
          <cell r="A167" t="str">
            <v>i. 강   관   비  계</v>
          </cell>
          <cell r="C167">
            <v>444</v>
          </cell>
          <cell r="D167" t="str">
            <v>㎡</v>
          </cell>
          <cell r="E167">
            <v>10525</v>
          </cell>
          <cell r="F167">
            <v>4673100</v>
          </cell>
        </row>
        <row r="168">
          <cell r="A168" t="str">
            <v>j. 강  관  동  바  리</v>
          </cell>
          <cell r="B168" t="str">
            <v>(암거구조물용)</v>
          </cell>
          <cell r="C168">
            <v>562</v>
          </cell>
          <cell r="D168" t="str">
            <v>공㎥</v>
          </cell>
          <cell r="E168">
            <v>6834</v>
          </cell>
          <cell r="F168">
            <v>3840708</v>
          </cell>
        </row>
        <row r="169">
          <cell r="A169" t="str">
            <v>k. 스   페   이   셔</v>
          </cell>
          <cell r="C169">
            <v>1084</v>
          </cell>
          <cell r="D169" t="str">
            <v>㎡</v>
          </cell>
          <cell r="E169">
            <v>230</v>
          </cell>
          <cell r="F169">
            <v>249320</v>
          </cell>
        </row>
        <row r="170">
          <cell r="A170" t="str">
            <v>l  아 스 팔 트 코 팅</v>
          </cell>
          <cell r="C170">
            <v>460</v>
          </cell>
          <cell r="D170" t="str">
            <v>M2</v>
          </cell>
          <cell r="E170">
            <v>4406</v>
          </cell>
          <cell r="F170">
            <v>2026760</v>
          </cell>
        </row>
        <row r="171">
          <cell r="A171" t="str">
            <v>m. 전 선 관</v>
          </cell>
          <cell r="B171" t="str">
            <v>(PVC PIPE φ16mm)</v>
          </cell>
          <cell r="C171">
            <v>28</v>
          </cell>
          <cell r="D171" t="str">
            <v>m</v>
          </cell>
          <cell r="E171">
            <v>381</v>
          </cell>
          <cell r="F171">
            <v>10668</v>
          </cell>
        </row>
        <row r="172">
          <cell r="A172" t="str">
            <v>m.부 직 포</v>
          </cell>
          <cell r="C172">
            <v>12</v>
          </cell>
          <cell r="D172" t="str">
            <v>㎡</v>
          </cell>
          <cell r="E172">
            <v>1604</v>
          </cell>
          <cell r="F172">
            <v>19248</v>
          </cell>
        </row>
        <row r="173">
          <cell r="A173" t="str">
            <v>n. 배수관</v>
          </cell>
          <cell r="B173" t="str">
            <v>φ100mm</v>
          </cell>
          <cell r="C173">
            <v>36</v>
          </cell>
          <cell r="D173" t="str">
            <v>개</v>
          </cell>
          <cell r="E173">
            <v>4473</v>
          </cell>
          <cell r="F173">
            <v>161028</v>
          </cell>
        </row>
        <row r="174">
          <cell r="A174" t="str">
            <v>p. 다웰바설치공</v>
          </cell>
          <cell r="C174">
            <v>88</v>
          </cell>
          <cell r="D174" t="str">
            <v>EA</v>
          </cell>
          <cell r="E174">
            <v>6278</v>
          </cell>
          <cell r="F174">
            <v>552464</v>
          </cell>
        </row>
        <row r="175">
          <cell r="A175" t="str">
            <v>q. 보조기층재 구입 및 운반</v>
          </cell>
          <cell r="C175">
            <v>29</v>
          </cell>
          <cell r="D175" t="str">
            <v>㎥</v>
          </cell>
          <cell r="E175">
            <v>5800</v>
          </cell>
          <cell r="F175">
            <v>168200</v>
          </cell>
        </row>
        <row r="176">
          <cell r="A176" t="str">
            <v>r. 보조기층 포설 및 다짐</v>
          </cell>
          <cell r="B176" t="str">
            <v>(t=20cm)</v>
          </cell>
          <cell r="C176">
            <v>22</v>
          </cell>
          <cell r="D176" t="str">
            <v>㎥</v>
          </cell>
          <cell r="E176">
            <v>1971</v>
          </cell>
          <cell r="F176">
            <v>43362</v>
          </cell>
        </row>
        <row r="177">
          <cell r="A177" t="str">
            <v>s. 스치로폴</v>
          </cell>
          <cell r="B177" t="str">
            <v>t = 20mm</v>
          </cell>
          <cell r="C177">
            <v>14</v>
          </cell>
          <cell r="D177" t="str">
            <v>M2</v>
          </cell>
          <cell r="E177">
            <v>2441</v>
          </cell>
          <cell r="F177">
            <v>34174</v>
          </cell>
        </row>
        <row r="178">
          <cell r="A178" t="str">
            <v>◈ Sta. 4 ＋ 774</v>
          </cell>
        </row>
        <row r="179">
          <cell r="A179" t="str">
            <v>a. 구 조 물 터 파 기</v>
          </cell>
        </row>
        <row r="180">
          <cell r="A180" t="str">
            <v>구조물 터파기</v>
          </cell>
          <cell r="B180" t="str">
            <v>(육상토사,0~2m)</v>
          </cell>
          <cell r="C180">
            <v>1740</v>
          </cell>
          <cell r="D180" t="str">
            <v>㎥</v>
          </cell>
          <cell r="E180">
            <v>3161</v>
          </cell>
          <cell r="F180">
            <v>5500140</v>
          </cell>
        </row>
        <row r="181">
          <cell r="A181" t="str">
            <v>구조물 터파기</v>
          </cell>
          <cell r="B181" t="str">
            <v>(육상토사,2~4m)</v>
          </cell>
          <cell r="C181">
            <v>934</v>
          </cell>
          <cell r="D181" t="str">
            <v>㎥</v>
          </cell>
          <cell r="E181">
            <v>4598</v>
          </cell>
          <cell r="F181">
            <v>4294532</v>
          </cell>
        </row>
        <row r="182">
          <cell r="A182" t="str">
            <v>되   메   우   기</v>
          </cell>
          <cell r="B182" t="str">
            <v>다짐포함</v>
          </cell>
          <cell r="C182">
            <v>124</v>
          </cell>
          <cell r="D182" t="str">
            <v>㎥</v>
          </cell>
          <cell r="E182">
            <v>3385</v>
          </cell>
          <cell r="F182">
            <v>419740</v>
          </cell>
        </row>
        <row r="183">
          <cell r="A183" t="str">
            <v>b. 뒷      채      움</v>
          </cell>
          <cell r="B183" t="str">
            <v>보조기층재</v>
          </cell>
          <cell r="C183">
            <v>1626</v>
          </cell>
          <cell r="D183" t="str">
            <v>㎥</v>
          </cell>
          <cell r="E183">
            <v>16460</v>
          </cell>
          <cell r="F183">
            <v>26763960</v>
          </cell>
        </row>
        <row r="184">
          <cell r="A184" t="str">
            <v>c. 콘 크 리 트  타 설</v>
          </cell>
        </row>
        <row r="185">
          <cell r="A185" t="str">
            <v>-1.       〃</v>
          </cell>
          <cell r="B185" t="str">
            <v>철근,진동기,펌프카</v>
          </cell>
          <cell r="C185">
            <v>570</v>
          </cell>
          <cell r="D185" t="str">
            <v>㎥</v>
          </cell>
          <cell r="E185">
            <v>10947</v>
          </cell>
          <cell r="F185">
            <v>6239790</v>
          </cell>
        </row>
        <row r="186">
          <cell r="A186" t="str">
            <v>-2.       〃</v>
          </cell>
          <cell r="B186" t="str">
            <v>무근구조물</v>
          </cell>
          <cell r="C186">
            <v>49</v>
          </cell>
          <cell r="D186" t="str">
            <v>㎥</v>
          </cell>
          <cell r="E186">
            <v>20803</v>
          </cell>
          <cell r="F186">
            <v>1019347</v>
          </cell>
        </row>
        <row r="187">
          <cell r="A187" t="str">
            <v>d. 거     푸     집</v>
          </cell>
        </row>
        <row r="188">
          <cell r="A188" t="str">
            <v>-1. 합 판  거 푸 집</v>
          </cell>
          <cell r="B188" t="str">
            <v>3회</v>
          </cell>
          <cell r="C188">
            <v>1422</v>
          </cell>
          <cell r="D188" t="str">
            <v>㎡</v>
          </cell>
          <cell r="E188">
            <v>22050</v>
          </cell>
          <cell r="F188">
            <v>31355100</v>
          </cell>
        </row>
        <row r="189">
          <cell r="A189" t="str">
            <v>-2. 합 판  거 푸 집</v>
          </cell>
          <cell r="B189" t="str">
            <v>4회</v>
          </cell>
          <cell r="C189">
            <v>43</v>
          </cell>
          <cell r="D189" t="str">
            <v>㎡</v>
          </cell>
          <cell r="E189">
            <v>19038</v>
          </cell>
          <cell r="F189">
            <v>818634</v>
          </cell>
        </row>
        <row r="190">
          <cell r="A190" t="str">
            <v>e. 철 근 가 공 조 립</v>
          </cell>
          <cell r="B190" t="str">
            <v>복 잡</v>
          </cell>
          <cell r="C190">
            <v>62.28</v>
          </cell>
          <cell r="D190" t="str">
            <v>ton</v>
          </cell>
          <cell r="E190">
            <v>456666</v>
          </cell>
          <cell r="F190">
            <v>28441158</v>
          </cell>
        </row>
        <row r="191">
          <cell r="A191" t="str">
            <v>f. 지     수     판</v>
          </cell>
          <cell r="B191" t="str">
            <v>PVC, 200×5㎜</v>
          </cell>
          <cell r="C191">
            <v>56</v>
          </cell>
          <cell r="D191" t="str">
            <v>m</v>
          </cell>
          <cell r="E191">
            <v>14840</v>
          </cell>
          <cell r="F191">
            <v>831040</v>
          </cell>
        </row>
        <row r="192">
          <cell r="A192" t="str">
            <v>g. 신   축   이   음</v>
          </cell>
          <cell r="B192" t="str">
            <v>Exp. Joint Filler,t=20mm</v>
          </cell>
          <cell r="C192">
            <v>28</v>
          </cell>
          <cell r="D192" t="str">
            <v>㎡</v>
          </cell>
          <cell r="E192">
            <v>5907</v>
          </cell>
          <cell r="F192">
            <v>165396</v>
          </cell>
        </row>
        <row r="193">
          <cell r="A193" t="str">
            <v>h. 실     런     트</v>
          </cell>
          <cell r="B193" t="str">
            <v>20 x 25mm</v>
          </cell>
          <cell r="C193">
            <v>48</v>
          </cell>
          <cell r="D193" t="str">
            <v>m</v>
          </cell>
          <cell r="E193">
            <v>2315</v>
          </cell>
          <cell r="F193">
            <v>111120</v>
          </cell>
        </row>
        <row r="194">
          <cell r="A194" t="str">
            <v>i. 강   관   비  계</v>
          </cell>
          <cell r="C194">
            <v>592</v>
          </cell>
          <cell r="D194" t="str">
            <v>㎡</v>
          </cell>
          <cell r="E194">
            <v>10525</v>
          </cell>
          <cell r="F194">
            <v>6230800</v>
          </cell>
        </row>
        <row r="195">
          <cell r="A195" t="str">
            <v>j. 강  관  동  바  리</v>
          </cell>
          <cell r="B195" t="str">
            <v>(암거구조물용)</v>
          </cell>
          <cell r="C195">
            <v>658</v>
          </cell>
          <cell r="D195" t="str">
            <v>공㎥</v>
          </cell>
          <cell r="E195">
            <v>6834</v>
          </cell>
          <cell r="F195">
            <v>4496772</v>
          </cell>
        </row>
        <row r="196">
          <cell r="A196" t="str">
            <v>k. 스   페   이   셔</v>
          </cell>
          <cell r="C196">
            <v>1549</v>
          </cell>
          <cell r="D196" t="str">
            <v>㎡</v>
          </cell>
          <cell r="E196">
            <v>230</v>
          </cell>
          <cell r="F196">
            <v>356270</v>
          </cell>
        </row>
        <row r="197">
          <cell r="A197" t="str">
            <v>m.부 직 포</v>
          </cell>
          <cell r="C197">
            <v>8</v>
          </cell>
          <cell r="D197" t="str">
            <v>㎡</v>
          </cell>
          <cell r="E197">
            <v>1604</v>
          </cell>
          <cell r="F197">
            <v>12832</v>
          </cell>
        </row>
        <row r="198">
          <cell r="A198" t="str">
            <v>n. 배수관</v>
          </cell>
          <cell r="B198" t="str">
            <v>φ100mm</v>
          </cell>
          <cell r="C198">
            <v>24</v>
          </cell>
          <cell r="D198" t="str">
            <v>개</v>
          </cell>
          <cell r="E198">
            <v>4473</v>
          </cell>
          <cell r="F198">
            <v>107352</v>
          </cell>
        </row>
        <row r="199">
          <cell r="A199" t="str">
            <v>◈ Sta. 5 ＋ 032</v>
          </cell>
        </row>
        <row r="200">
          <cell r="A200" t="str">
            <v>a. 구 조 물 터 파 기</v>
          </cell>
        </row>
        <row r="201">
          <cell r="A201" t="str">
            <v>구조물 터파기</v>
          </cell>
          <cell r="B201" t="str">
            <v>(육상토사,0~2m)</v>
          </cell>
          <cell r="C201">
            <v>877</v>
          </cell>
          <cell r="D201" t="str">
            <v>㎥</v>
          </cell>
          <cell r="E201">
            <v>3161</v>
          </cell>
          <cell r="F201">
            <v>2772197</v>
          </cell>
        </row>
        <row r="202">
          <cell r="A202" t="str">
            <v>구조물 터파기</v>
          </cell>
          <cell r="B202" t="str">
            <v>(육상토사,2~4m)</v>
          </cell>
          <cell r="C202">
            <v>70</v>
          </cell>
          <cell r="D202" t="str">
            <v>㎥</v>
          </cell>
          <cell r="E202">
            <v>4598</v>
          </cell>
          <cell r="F202">
            <v>321860</v>
          </cell>
        </row>
        <row r="203">
          <cell r="A203" t="str">
            <v>되   메   우   기</v>
          </cell>
          <cell r="B203" t="str">
            <v>다짐포함</v>
          </cell>
          <cell r="C203">
            <v>173</v>
          </cell>
          <cell r="D203" t="str">
            <v>㎥</v>
          </cell>
          <cell r="E203">
            <v>3385</v>
          </cell>
          <cell r="F203">
            <v>585605</v>
          </cell>
        </row>
        <row r="204">
          <cell r="A204" t="str">
            <v>b. 뒷      채      움</v>
          </cell>
          <cell r="B204" t="str">
            <v>보조기층재</v>
          </cell>
          <cell r="C204">
            <v>1337</v>
          </cell>
          <cell r="D204" t="str">
            <v>㎥</v>
          </cell>
          <cell r="E204">
            <v>16460</v>
          </cell>
          <cell r="F204">
            <v>22007020</v>
          </cell>
        </row>
        <row r="205">
          <cell r="A205" t="str">
            <v>c. 콘 크 리 트  타 설</v>
          </cell>
        </row>
        <row r="206">
          <cell r="A206" t="str">
            <v>-1.       〃</v>
          </cell>
          <cell r="B206" t="str">
            <v>철근,진동기,펌프카</v>
          </cell>
          <cell r="C206">
            <v>740</v>
          </cell>
          <cell r="D206" t="str">
            <v>㎥</v>
          </cell>
          <cell r="E206">
            <v>10947</v>
          </cell>
          <cell r="F206">
            <v>8100780</v>
          </cell>
        </row>
        <row r="207">
          <cell r="A207" t="str">
            <v>-2.       〃</v>
          </cell>
          <cell r="B207" t="str">
            <v>무근구조물</v>
          </cell>
          <cell r="C207">
            <v>86</v>
          </cell>
          <cell r="D207" t="str">
            <v>㎥</v>
          </cell>
          <cell r="E207">
            <v>20803</v>
          </cell>
          <cell r="F207">
            <v>1789058</v>
          </cell>
        </row>
        <row r="208">
          <cell r="A208" t="str">
            <v>d. 거     푸     집</v>
          </cell>
        </row>
        <row r="209">
          <cell r="A209" t="str">
            <v>-1. 합 판  거 푸 집</v>
          </cell>
          <cell r="B209" t="str">
            <v>3회</v>
          </cell>
          <cell r="C209">
            <v>541</v>
          </cell>
          <cell r="D209" t="str">
            <v>㎡</v>
          </cell>
          <cell r="E209">
            <v>22050</v>
          </cell>
          <cell r="F209">
            <v>11929050</v>
          </cell>
        </row>
        <row r="210">
          <cell r="A210" t="str">
            <v>-2. 합 판  거 푸 집</v>
          </cell>
          <cell r="B210" t="str">
            <v>4회</v>
          </cell>
          <cell r="C210">
            <v>50</v>
          </cell>
          <cell r="D210" t="str">
            <v>㎡</v>
          </cell>
          <cell r="E210">
            <v>19038</v>
          </cell>
          <cell r="F210">
            <v>951900</v>
          </cell>
        </row>
        <row r="211">
          <cell r="A211" t="str">
            <v>-3. 합 판  거 푸 집</v>
          </cell>
          <cell r="B211" t="str">
            <v>6회</v>
          </cell>
          <cell r="C211">
            <v>49</v>
          </cell>
          <cell r="D211" t="str">
            <v>㎡</v>
          </cell>
          <cell r="E211">
            <v>15879</v>
          </cell>
          <cell r="F211">
            <v>778071</v>
          </cell>
        </row>
        <row r="212">
          <cell r="A212" t="str">
            <v>-4. 코 팅  거 푸 집</v>
          </cell>
          <cell r="B212" t="str">
            <v>3회</v>
          </cell>
          <cell r="C212">
            <v>295</v>
          </cell>
          <cell r="D212" t="str">
            <v>㎡</v>
          </cell>
          <cell r="E212">
            <v>22050</v>
          </cell>
          <cell r="F212">
            <v>6504750</v>
          </cell>
        </row>
        <row r="213">
          <cell r="A213" t="str">
            <v>-5. 무 늬  거 푸 집</v>
          </cell>
          <cell r="C213">
            <v>337</v>
          </cell>
          <cell r="D213" t="str">
            <v>M2</v>
          </cell>
          <cell r="E213">
            <v>29285</v>
          </cell>
          <cell r="F213">
            <v>9869045</v>
          </cell>
        </row>
        <row r="214">
          <cell r="A214" t="str">
            <v>e. 철 근 가 공 조 립</v>
          </cell>
          <cell r="B214" t="str">
            <v>복 잡</v>
          </cell>
          <cell r="C214">
            <v>103.31</v>
          </cell>
          <cell r="D214" t="str">
            <v>ton</v>
          </cell>
          <cell r="E214">
            <v>456666</v>
          </cell>
          <cell r="F214">
            <v>47178164</v>
          </cell>
        </row>
        <row r="215">
          <cell r="A215" t="str">
            <v>f. 지     수     판</v>
          </cell>
          <cell r="B215" t="str">
            <v>PVC, 200×5㎜</v>
          </cell>
          <cell r="C215">
            <v>25</v>
          </cell>
          <cell r="D215" t="str">
            <v>m</v>
          </cell>
          <cell r="E215">
            <v>14840</v>
          </cell>
          <cell r="F215">
            <v>371000</v>
          </cell>
        </row>
        <row r="216">
          <cell r="A216" t="str">
            <v>g. 신   축   이   음</v>
          </cell>
          <cell r="B216" t="str">
            <v>Exp. Joint Filler,t=20mm</v>
          </cell>
          <cell r="C216">
            <v>21</v>
          </cell>
          <cell r="D216" t="str">
            <v>㎡</v>
          </cell>
          <cell r="E216">
            <v>5907</v>
          </cell>
          <cell r="F216">
            <v>124047</v>
          </cell>
        </row>
        <row r="217">
          <cell r="A217" t="str">
            <v>h. 실     런     트</v>
          </cell>
          <cell r="B217" t="str">
            <v>20 x 25mm</v>
          </cell>
          <cell r="C217">
            <v>20</v>
          </cell>
          <cell r="D217" t="str">
            <v>m</v>
          </cell>
          <cell r="E217">
            <v>2315</v>
          </cell>
          <cell r="F217">
            <v>46300</v>
          </cell>
        </row>
        <row r="218">
          <cell r="A218" t="str">
            <v>i. 강   관   비  계</v>
          </cell>
          <cell r="C218">
            <v>490</v>
          </cell>
          <cell r="D218" t="str">
            <v>㎡</v>
          </cell>
          <cell r="E218">
            <v>10525</v>
          </cell>
          <cell r="F218">
            <v>5157250</v>
          </cell>
        </row>
        <row r="219">
          <cell r="A219" t="str">
            <v>j. 강  관  동  바  리</v>
          </cell>
          <cell r="B219" t="str">
            <v>(암거구조물용)</v>
          </cell>
          <cell r="C219">
            <v>792</v>
          </cell>
          <cell r="D219" t="str">
            <v>공㎥</v>
          </cell>
          <cell r="E219">
            <v>6834</v>
          </cell>
          <cell r="F219">
            <v>5412528</v>
          </cell>
        </row>
        <row r="220">
          <cell r="A220" t="str">
            <v>k. 스   페   이   셔</v>
          </cell>
          <cell r="C220">
            <v>1243</v>
          </cell>
          <cell r="D220" t="str">
            <v>㎡</v>
          </cell>
          <cell r="E220">
            <v>230</v>
          </cell>
          <cell r="F220">
            <v>285890</v>
          </cell>
        </row>
        <row r="221">
          <cell r="A221" t="str">
            <v>l  아 스 팔 트 코 팅</v>
          </cell>
          <cell r="C221">
            <v>571</v>
          </cell>
          <cell r="D221" t="str">
            <v>M2</v>
          </cell>
          <cell r="E221">
            <v>4406</v>
          </cell>
          <cell r="F221">
            <v>2515826</v>
          </cell>
        </row>
        <row r="222">
          <cell r="A222" t="str">
            <v>m. 전 선 관</v>
          </cell>
          <cell r="B222" t="str">
            <v>(PVC PIPE φ16mm)</v>
          </cell>
          <cell r="C222">
            <v>27</v>
          </cell>
          <cell r="D222" t="str">
            <v>m</v>
          </cell>
          <cell r="E222">
            <v>381</v>
          </cell>
          <cell r="F222">
            <v>10287</v>
          </cell>
        </row>
        <row r="223">
          <cell r="A223" t="str">
            <v>n.부 직 포</v>
          </cell>
          <cell r="C223">
            <v>12</v>
          </cell>
          <cell r="D223" t="str">
            <v>㎡</v>
          </cell>
          <cell r="E223">
            <v>1604</v>
          </cell>
          <cell r="F223">
            <v>19248</v>
          </cell>
        </row>
        <row r="224">
          <cell r="A224" t="str">
            <v>o. 배수관</v>
          </cell>
          <cell r="B224" t="str">
            <v>φ100mm</v>
          </cell>
          <cell r="C224">
            <v>36</v>
          </cell>
          <cell r="D224" t="str">
            <v>개</v>
          </cell>
          <cell r="E224">
            <v>4473</v>
          </cell>
          <cell r="F224">
            <v>161028</v>
          </cell>
        </row>
        <row r="225">
          <cell r="A225" t="str">
            <v>p. 다웰바설치공</v>
          </cell>
          <cell r="C225">
            <v>88</v>
          </cell>
          <cell r="D225" t="str">
            <v>EA</v>
          </cell>
          <cell r="E225">
            <v>6278</v>
          </cell>
          <cell r="F225">
            <v>552464</v>
          </cell>
        </row>
        <row r="226">
          <cell r="A226" t="str">
            <v>q. 보조기층재 구입 및 운반</v>
          </cell>
          <cell r="C226">
            <v>46</v>
          </cell>
          <cell r="D226" t="str">
            <v>㎥</v>
          </cell>
          <cell r="E226">
            <v>5800</v>
          </cell>
          <cell r="F226">
            <v>266800</v>
          </cell>
        </row>
        <row r="227">
          <cell r="A227" t="str">
            <v>r. 보조기층 포설 및 다짐</v>
          </cell>
          <cell r="B227" t="str">
            <v>(t=20cm)</v>
          </cell>
          <cell r="C227">
            <v>36</v>
          </cell>
          <cell r="D227" t="str">
            <v>㎥</v>
          </cell>
          <cell r="E227">
            <v>1971</v>
          </cell>
          <cell r="F227">
            <v>70956</v>
          </cell>
        </row>
        <row r="228">
          <cell r="A228" t="str">
            <v>s. 스치로폴</v>
          </cell>
          <cell r="B228" t="str">
            <v>t = 20mm</v>
          </cell>
          <cell r="C228">
            <v>14</v>
          </cell>
          <cell r="D228" t="str">
            <v>M2</v>
          </cell>
          <cell r="E228">
            <v>2441</v>
          </cell>
          <cell r="F228">
            <v>34174</v>
          </cell>
        </row>
        <row r="229">
          <cell r="A229" t="str">
            <v>◈ Sta. 5 ＋ 546</v>
          </cell>
        </row>
        <row r="230">
          <cell r="A230" t="str">
            <v>a. 구 조 물 터 파 기</v>
          </cell>
        </row>
        <row r="231">
          <cell r="A231" t="str">
            <v>구조물 터파기</v>
          </cell>
          <cell r="B231" t="str">
            <v>(육상토사,0~2m)</v>
          </cell>
          <cell r="C231">
            <v>1605</v>
          </cell>
          <cell r="D231" t="str">
            <v>㎥</v>
          </cell>
          <cell r="E231">
            <v>3161</v>
          </cell>
          <cell r="F231">
            <v>5073405</v>
          </cell>
        </row>
        <row r="232">
          <cell r="A232" t="str">
            <v>되   메   우   기</v>
          </cell>
          <cell r="B232" t="str">
            <v>다짐포함</v>
          </cell>
          <cell r="C232">
            <v>179</v>
          </cell>
          <cell r="D232" t="str">
            <v>㎥</v>
          </cell>
          <cell r="E232">
            <v>3385</v>
          </cell>
          <cell r="F232">
            <v>605915</v>
          </cell>
        </row>
        <row r="233">
          <cell r="A233" t="str">
            <v>b. 뒷      채      움</v>
          </cell>
          <cell r="B233" t="str">
            <v>보조기층재</v>
          </cell>
          <cell r="C233">
            <v>1685</v>
          </cell>
          <cell r="D233" t="str">
            <v>㎥</v>
          </cell>
          <cell r="E233">
            <v>16460</v>
          </cell>
          <cell r="F233">
            <v>27735100</v>
          </cell>
        </row>
        <row r="234">
          <cell r="A234" t="str">
            <v>c. 콘 크 리 트  타 설</v>
          </cell>
        </row>
        <row r="235">
          <cell r="A235" t="str">
            <v>-1.       〃</v>
          </cell>
          <cell r="B235" t="str">
            <v>철근,진동기,펌프카</v>
          </cell>
          <cell r="C235">
            <v>656</v>
          </cell>
          <cell r="D235" t="str">
            <v>㎥</v>
          </cell>
          <cell r="E235">
            <v>10947</v>
          </cell>
          <cell r="F235">
            <v>7181232</v>
          </cell>
        </row>
        <row r="236">
          <cell r="A236" t="str">
            <v>-2.       〃</v>
          </cell>
          <cell r="B236" t="str">
            <v>무근구조물</v>
          </cell>
          <cell r="C236">
            <v>95</v>
          </cell>
          <cell r="D236" t="str">
            <v>㎥</v>
          </cell>
          <cell r="E236">
            <v>20803</v>
          </cell>
          <cell r="F236">
            <v>1976285</v>
          </cell>
        </row>
        <row r="237">
          <cell r="A237" t="str">
            <v>d. 거     푸     집</v>
          </cell>
        </row>
        <row r="238">
          <cell r="A238" t="str">
            <v>-1. 합 판  거 푸 집</v>
          </cell>
          <cell r="B238" t="str">
            <v>3회</v>
          </cell>
          <cell r="C238">
            <v>2288</v>
          </cell>
          <cell r="D238" t="str">
            <v>㎡</v>
          </cell>
          <cell r="E238">
            <v>22050</v>
          </cell>
          <cell r="F238">
            <v>50450400</v>
          </cell>
        </row>
        <row r="239">
          <cell r="A239" t="str">
            <v>-2. 합 판  거 푸 집</v>
          </cell>
          <cell r="B239" t="str">
            <v>4회</v>
          </cell>
          <cell r="C239">
            <v>46</v>
          </cell>
          <cell r="D239" t="str">
            <v>㎡</v>
          </cell>
          <cell r="E239">
            <v>19038</v>
          </cell>
          <cell r="F239">
            <v>875748</v>
          </cell>
        </row>
        <row r="240">
          <cell r="A240" t="str">
            <v>e. 철 근 가 공 조 립</v>
          </cell>
          <cell r="B240" t="str">
            <v>복 잡</v>
          </cell>
          <cell r="C240">
            <v>117.49</v>
          </cell>
          <cell r="D240" t="str">
            <v>ton</v>
          </cell>
          <cell r="E240">
            <v>456666</v>
          </cell>
          <cell r="F240">
            <v>53653688</v>
          </cell>
        </row>
        <row r="241">
          <cell r="A241" t="str">
            <v>f. 지     수     판</v>
          </cell>
          <cell r="B241" t="str">
            <v>PVC, 200×5㎜</v>
          </cell>
          <cell r="C241">
            <v>91</v>
          </cell>
          <cell r="D241" t="str">
            <v>m</v>
          </cell>
          <cell r="E241">
            <v>14840</v>
          </cell>
          <cell r="F241">
            <v>1350440</v>
          </cell>
        </row>
        <row r="242">
          <cell r="A242" t="str">
            <v>g. 신   축   이   음</v>
          </cell>
          <cell r="B242" t="str">
            <v>Exp. Joint Filler,t=20mm</v>
          </cell>
          <cell r="C242">
            <v>33</v>
          </cell>
          <cell r="D242" t="str">
            <v>㎡</v>
          </cell>
          <cell r="E242">
            <v>5907</v>
          </cell>
          <cell r="F242">
            <v>194931</v>
          </cell>
        </row>
        <row r="243">
          <cell r="A243" t="str">
            <v>h. 실     런     트</v>
          </cell>
          <cell r="B243" t="str">
            <v>20 x 25mm</v>
          </cell>
          <cell r="C243">
            <v>64</v>
          </cell>
          <cell r="D243" t="str">
            <v>m</v>
          </cell>
          <cell r="E243">
            <v>2315</v>
          </cell>
          <cell r="F243">
            <v>148160</v>
          </cell>
        </row>
        <row r="244">
          <cell r="A244" t="str">
            <v>i. 강   관   비  계</v>
          </cell>
          <cell r="C244">
            <v>614</v>
          </cell>
          <cell r="D244" t="str">
            <v>㎡</v>
          </cell>
          <cell r="E244">
            <v>10525</v>
          </cell>
          <cell r="F244">
            <v>6462350</v>
          </cell>
        </row>
        <row r="245">
          <cell r="A245" t="str">
            <v>j. 강  관  동  바  리</v>
          </cell>
          <cell r="B245" t="str">
            <v>(암거구조물용)</v>
          </cell>
          <cell r="C245">
            <v>1733</v>
          </cell>
          <cell r="D245" t="str">
            <v>공㎥</v>
          </cell>
          <cell r="E245">
            <v>6834</v>
          </cell>
          <cell r="F245">
            <v>11843322</v>
          </cell>
        </row>
        <row r="246">
          <cell r="A246" t="str">
            <v>k. 스   페   이   셔</v>
          </cell>
          <cell r="C246">
            <v>2663</v>
          </cell>
          <cell r="D246" t="str">
            <v>㎡</v>
          </cell>
          <cell r="E246">
            <v>230</v>
          </cell>
          <cell r="F246">
            <v>612490</v>
          </cell>
        </row>
        <row r="247">
          <cell r="A247" t="str">
            <v>m.부 직 포</v>
          </cell>
          <cell r="C247">
            <v>8</v>
          </cell>
          <cell r="D247" t="str">
            <v>㎡</v>
          </cell>
          <cell r="E247">
            <v>1604</v>
          </cell>
          <cell r="F247">
            <v>12832</v>
          </cell>
        </row>
        <row r="248">
          <cell r="A248" t="str">
            <v>n. 배수관</v>
          </cell>
          <cell r="B248" t="str">
            <v>φ100mm</v>
          </cell>
          <cell r="C248">
            <v>24</v>
          </cell>
          <cell r="D248" t="str">
            <v>개</v>
          </cell>
          <cell r="E248">
            <v>4473</v>
          </cell>
          <cell r="F248">
            <v>107352</v>
          </cell>
        </row>
        <row r="249">
          <cell r="A249" t="str">
            <v>◈ Sta. 5 ＋ 546 (종box)</v>
          </cell>
        </row>
        <row r="250">
          <cell r="A250" t="str">
            <v>a. 구 조 물 터 파 기</v>
          </cell>
        </row>
        <row r="251">
          <cell r="A251" t="str">
            <v>구조물 터파기</v>
          </cell>
          <cell r="B251" t="str">
            <v>(육상토사,0~2m)</v>
          </cell>
          <cell r="C251">
            <v>1803</v>
          </cell>
          <cell r="D251" t="str">
            <v>㎥</v>
          </cell>
          <cell r="E251">
            <v>3161</v>
          </cell>
          <cell r="F251">
            <v>5699283</v>
          </cell>
        </row>
        <row r="252">
          <cell r="A252" t="str">
            <v>구조물 터파기</v>
          </cell>
          <cell r="B252" t="str">
            <v>(육상토사,2~4m)</v>
          </cell>
          <cell r="C252">
            <v>531</v>
          </cell>
          <cell r="D252" t="str">
            <v>㎥</v>
          </cell>
          <cell r="E252">
            <v>4598</v>
          </cell>
          <cell r="F252">
            <v>2441538</v>
          </cell>
        </row>
        <row r="253">
          <cell r="A253" t="str">
            <v>되   메   우   기</v>
          </cell>
          <cell r="B253" t="str">
            <v>다짐포함</v>
          </cell>
          <cell r="C253">
            <v>47</v>
          </cell>
          <cell r="D253" t="str">
            <v>㎥</v>
          </cell>
          <cell r="E253">
            <v>3385</v>
          </cell>
          <cell r="F253">
            <v>159095</v>
          </cell>
        </row>
        <row r="254">
          <cell r="A254" t="str">
            <v>b. 뒷      채      움</v>
          </cell>
          <cell r="B254" t="str">
            <v>보조기층재</v>
          </cell>
          <cell r="C254">
            <v>1521</v>
          </cell>
          <cell r="D254" t="str">
            <v>㎥</v>
          </cell>
          <cell r="E254">
            <v>16460</v>
          </cell>
          <cell r="F254">
            <v>25035660</v>
          </cell>
        </row>
        <row r="255">
          <cell r="A255" t="str">
            <v>c. 콘 크 리 트  타 설</v>
          </cell>
        </row>
        <row r="256">
          <cell r="A256" t="str">
            <v>-1.       〃</v>
          </cell>
          <cell r="B256" t="str">
            <v>철근,진동기,펌프카</v>
          </cell>
          <cell r="C256">
            <v>416</v>
          </cell>
          <cell r="D256" t="str">
            <v>㎥</v>
          </cell>
          <cell r="E256">
            <v>10947</v>
          </cell>
          <cell r="F256">
            <v>4553952</v>
          </cell>
        </row>
        <row r="257">
          <cell r="A257" t="str">
            <v>-2.       〃</v>
          </cell>
          <cell r="B257" t="str">
            <v>무근구조물</v>
          </cell>
          <cell r="C257">
            <v>40</v>
          </cell>
          <cell r="D257" t="str">
            <v>㎥</v>
          </cell>
          <cell r="E257">
            <v>20803</v>
          </cell>
          <cell r="F257">
            <v>832120</v>
          </cell>
        </row>
        <row r="258">
          <cell r="A258" t="str">
            <v>d. 거     푸     집</v>
          </cell>
        </row>
        <row r="259">
          <cell r="A259" t="str">
            <v>-1. 합 판  거 푸 집</v>
          </cell>
          <cell r="B259" t="str">
            <v>3회</v>
          </cell>
          <cell r="C259">
            <v>1588</v>
          </cell>
          <cell r="D259" t="str">
            <v>㎡</v>
          </cell>
          <cell r="E259">
            <v>22050</v>
          </cell>
          <cell r="F259">
            <v>35015400</v>
          </cell>
        </row>
        <row r="260">
          <cell r="A260" t="str">
            <v>-2. 합 판  거 푸 집</v>
          </cell>
          <cell r="B260" t="str">
            <v>4회</v>
          </cell>
          <cell r="C260">
            <v>16</v>
          </cell>
          <cell r="D260" t="str">
            <v>㎡</v>
          </cell>
          <cell r="E260">
            <v>19038</v>
          </cell>
          <cell r="F260">
            <v>304608</v>
          </cell>
        </row>
        <row r="261">
          <cell r="A261" t="str">
            <v>e. 철 근 가 공 조 립</v>
          </cell>
          <cell r="B261" t="str">
            <v>복 잡</v>
          </cell>
          <cell r="C261">
            <v>57.36</v>
          </cell>
          <cell r="D261" t="str">
            <v>ton</v>
          </cell>
          <cell r="E261">
            <v>456666</v>
          </cell>
          <cell r="F261">
            <v>26194361</v>
          </cell>
        </row>
        <row r="262">
          <cell r="A262" t="str">
            <v>f. 지     수     판</v>
          </cell>
          <cell r="B262" t="str">
            <v>PVC, 200×5㎜</v>
          </cell>
          <cell r="C262">
            <v>79</v>
          </cell>
          <cell r="D262" t="str">
            <v>m</v>
          </cell>
          <cell r="E262">
            <v>14840</v>
          </cell>
          <cell r="F262">
            <v>1172360</v>
          </cell>
        </row>
        <row r="263">
          <cell r="A263" t="str">
            <v>g. 신   축   이   음</v>
          </cell>
          <cell r="B263" t="str">
            <v>Exp. Joint Filler,t=20mm</v>
          </cell>
          <cell r="C263">
            <v>26</v>
          </cell>
          <cell r="D263" t="str">
            <v>㎡</v>
          </cell>
          <cell r="E263">
            <v>5907</v>
          </cell>
          <cell r="F263">
            <v>153582</v>
          </cell>
        </row>
        <row r="264">
          <cell r="A264" t="str">
            <v>h. 실     런     트</v>
          </cell>
          <cell r="B264" t="str">
            <v>20 x 25mm</v>
          </cell>
          <cell r="C264">
            <v>66</v>
          </cell>
          <cell r="D264" t="str">
            <v>m</v>
          </cell>
          <cell r="E264">
            <v>2315</v>
          </cell>
          <cell r="F264">
            <v>152790</v>
          </cell>
        </row>
        <row r="265">
          <cell r="A265" t="str">
            <v>i. 강   관   비  계</v>
          </cell>
          <cell r="C265">
            <v>613</v>
          </cell>
          <cell r="D265" t="str">
            <v>㎡</v>
          </cell>
          <cell r="E265">
            <v>10525</v>
          </cell>
          <cell r="F265">
            <v>6451825</v>
          </cell>
        </row>
        <row r="266">
          <cell r="A266" t="str">
            <v>j. 강  관  동  바  리</v>
          </cell>
          <cell r="B266" t="str">
            <v>(암거구조물용)</v>
          </cell>
          <cell r="C266">
            <v>678</v>
          </cell>
          <cell r="D266" t="str">
            <v>공㎥</v>
          </cell>
          <cell r="E266">
            <v>6834</v>
          </cell>
          <cell r="F266">
            <v>4633452</v>
          </cell>
        </row>
        <row r="267">
          <cell r="A267" t="str">
            <v>k. 스   페   이   셔</v>
          </cell>
          <cell r="C267">
            <v>1870</v>
          </cell>
          <cell r="D267" t="str">
            <v>㎡</v>
          </cell>
          <cell r="E267">
            <v>230</v>
          </cell>
          <cell r="F267">
            <v>430100</v>
          </cell>
        </row>
        <row r="268">
          <cell r="A268" t="str">
            <v>m.부 직 포</v>
          </cell>
          <cell r="C268">
            <v>2</v>
          </cell>
          <cell r="D268" t="str">
            <v>㎡</v>
          </cell>
          <cell r="E268">
            <v>1604</v>
          </cell>
          <cell r="F268">
            <v>3208</v>
          </cell>
        </row>
        <row r="269">
          <cell r="A269" t="str">
            <v>n. 배수관</v>
          </cell>
          <cell r="B269" t="str">
            <v>φ100mm</v>
          </cell>
          <cell r="C269">
            <v>6</v>
          </cell>
          <cell r="D269" t="str">
            <v>개</v>
          </cell>
          <cell r="E269">
            <v>4473</v>
          </cell>
          <cell r="F269">
            <v>26838</v>
          </cell>
        </row>
        <row r="270">
          <cell r="A270" t="str">
            <v>◈ Sta. 5 ＋ 730</v>
          </cell>
        </row>
        <row r="271">
          <cell r="A271" t="str">
            <v>a. 구 조 물 터 파 기</v>
          </cell>
        </row>
        <row r="272">
          <cell r="A272" t="str">
            <v>구조물 터파기</v>
          </cell>
          <cell r="B272" t="str">
            <v>(육상토사,0~2m)</v>
          </cell>
          <cell r="C272">
            <v>447</v>
          </cell>
          <cell r="D272" t="str">
            <v>㎥</v>
          </cell>
          <cell r="E272">
            <v>3161</v>
          </cell>
          <cell r="F272">
            <v>1412967</v>
          </cell>
        </row>
        <row r="273">
          <cell r="A273" t="str">
            <v>되   메   우   기</v>
          </cell>
          <cell r="B273" t="str">
            <v>다짐포함</v>
          </cell>
          <cell r="C273">
            <v>173</v>
          </cell>
          <cell r="D273" t="str">
            <v>㎥</v>
          </cell>
          <cell r="E273">
            <v>3385</v>
          </cell>
          <cell r="F273">
            <v>585605</v>
          </cell>
        </row>
        <row r="274">
          <cell r="A274" t="str">
            <v>b. 뒷      채      움</v>
          </cell>
          <cell r="B274" t="str">
            <v>보조기층재</v>
          </cell>
          <cell r="C274">
            <v>1492</v>
          </cell>
          <cell r="D274" t="str">
            <v>㎥</v>
          </cell>
          <cell r="E274">
            <v>16460</v>
          </cell>
          <cell r="F274">
            <v>24558320</v>
          </cell>
        </row>
        <row r="275">
          <cell r="A275" t="str">
            <v>c. 콘 크 리 트  타 설</v>
          </cell>
        </row>
        <row r="276">
          <cell r="A276" t="str">
            <v>-1.       〃</v>
          </cell>
          <cell r="B276" t="str">
            <v>철근,진동기,펌프카</v>
          </cell>
          <cell r="C276">
            <v>545</v>
          </cell>
          <cell r="D276" t="str">
            <v>㎥</v>
          </cell>
          <cell r="E276">
            <v>10947</v>
          </cell>
          <cell r="F276">
            <v>5966115</v>
          </cell>
        </row>
        <row r="277">
          <cell r="A277" t="str">
            <v>-2.       〃</v>
          </cell>
          <cell r="B277" t="str">
            <v>무근구조물</v>
          </cell>
          <cell r="C277">
            <v>72</v>
          </cell>
          <cell r="D277" t="str">
            <v>㎥</v>
          </cell>
          <cell r="E277">
            <v>20803</v>
          </cell>
          <cell r="F277">
            <v>1497816</v>
          </cell>
        </row>
        <row r="278">
          <cell r="A278" t="str">
            <v>d. 거     푸     집</v>
          </cell>
        </row>
        <row r="279">
          <cell r="A279" t="str">
            <v>-1. 합 판  거 푸 집</v>
          </cell>
          <cell r="B279" t="str">
            <v>3회</v>
          </cell>
          <cell r="C279">
            <v>597</v>
          </cell>
          <cell r="D279" t="str">
            <v>㎡</v>
          </cell>
          <cell r="E279">
            <v>22050</v>
          </cell>
          <cell r="F279">
            <v>13163850</v>
          </cell>
        </row>
        <row r="280">
          <cell r="A280" t="str">
            <v>-2. 합 판  거 푸 집</v>
          </cell>
          <cell r="B280" t="str">
            <v>4회</v>
          </cell>
          <cell r="C280">
            <v>49</v>
          </cell>
          <cell r="D280" t="str">
            <v>㎡</v>
          </cell>
          <cell r="E280">
            <v>19038</v>
          </cell>
          <cell r="F280">
            <v>932862</v>
          </cell>
        </row>
        <row r="281">
          <cell r="A281" t="str">
            <v>-3.합판 거푸집</v>
          </cell>
          <cell r="B281" t="str">
            <v>6회</v>
          </cell>
          <cell r="C281">
            <v>4</v>
          </cell>
          <cell r="D281" t="str">
            <v>㎡</v>
          </cell>
          <cell r="E281">
            <v>15879</v>
          </cell>
          <cell r="F281">
            <v>63516</v>
          </cell>
        </row>
        <row r="282">
          <cell r="A282" t="str">
            <v>-4. 코팅 거푸집</v>
          </cell>
          <cell r="B282" t="str">
            <v>3회</v>
          </cell>
          <cell r="C282">
            <v>187</v>
          </cell>
          <cell r="D282" t="str">
            <v>㎡</v>
          </cell>
          <cell r="E282">
            <v>22050</v>
          </cell>
          <cell r="F282">
            <v>4123350</v>
          </cell>
        </row>
        <row r="283">
          <cell r="A283" t="str">
            <v>-5. 무늬거푸집</v>
          </cell>
          <cell r="C283">
            <v>433</v>
          </cell>
          <cell r="D283" t="str">
            <v>M2</v>
          </cell>
          <cell r="E283">
            <v>29285</v>
          </cell>
          <cell r="F283">
            <v>12680405</v>
          </cell>
        </row>
        <row r="284">
          <cell r="A284" t="str">
            <v>e. 철 근 가 공 조 립</v>
          </cell>
          <cell r="B284" t="str">
            <v>복 잡</v>
          </cell>
          <cell r="C284">
            <v>91.43</v>
          </cell>
          <cell r="D284" t="str">
            <v>ton</v>
          </cell>
          <cell r="E284">
            <v>456666</v>
          </cell>
          <cell r="F284">
            <v>41752972</v>
          </cell>
        </row>
        <row r="285">
          <cell r="A285" t="str">
            <v>f. 지     수     판</v>
          </cell>
          <cell r="B285" t="str">
            <v>PVC, 200×5㎜</v>
          </cell>
          <cell r="C285">
            <v>39</v>
          </cell>
          <cell r="D285" t="str">
            <v>m</v>
          </cell>
          <cell r="E285">
            <v>14840</v>
          </cell>
          <cell r="F285">
            <v>578760</v>
          </cell>
        </row>
        <row r="286">
          <cell r="A286" t="str">
            <v>g. 신   축   이   음</v>
          </cell>
          <cell r="B286" t="str">
            <v>Exp. Joint Filler,t=20mm</v>
          </cell>
          <cell r="C286">
            <v>19</v>
          </cell>
          <cell r="D286" t="str">
            <v>㎡</v>
          </cell>
          <cell r="E286">
            <v>5907</v>
          </cell>
          <cell r="F286">
            <v>112233</v>
          </cell>
        </row>
        <row r="287">
          <cell r="A287" t="str">
            <v>h. 실     런     트</v>
          </cell>
          <cell r="B287" t="str">
            <v>20 x 25mm</v>
          </cell>
          <cell r="C287">
            <v>33</v>
          </cell>
          <cell r="D287" t="str">
            <v>m</v>
          </cell>
          <cell r="E287">
            <v>2315</v>
          </cell>
          <cell r="F287">
            <v>76395</v>
          </cell>
        </row>
        <row r="288">
          <cell r="A288" t="str">
            <v>i. 강   관   비  계</v>
          </cell>
          <cell r="C288">
            <v>557</v>
          </cell>
          <cell r="D288" t="str">
            <v>㎡</v>
          </cell>
          <cell r="E288">
            <v>10525</v>
          </cell>
          <cell r="F288">
            <v>5862425</v>
          </cell>
        </row>
        <row r="289">
          <cell r="A289" t="str">
            <v>j. 강  관  동  바  리</v>
          </cell>
          <cell r="B289" t="str">
            <v>(암거구조물용)</v>
          </cell>
          <cell r="C289">
            <v>786</v>
          </cell>
          <cell r="D289" t="str">
            <v>공㎥</v>
          </cell>
          <cell r="E289">
            <v>6834</v>
          </cell>
          <cell r="F289">
            <v>5371524</v>
          </cell>
        </row>
        <row r="290">
          <cell r="A290" t="str">
            <v>k. 스   페   이   셔</v>
          </cell>
          <cell r="C290">
            <v>1417</v>
          </cell>
          <cell r="D290" t="str">
            <v>㎡</v>
          </cell>
          <cell r="E290">
            <v>230</v>
          </cell>
          <cell r="F290">
            <v>325910</v>
          </cell>
        </row>
        <row r="291">
          <cell r="A291" t="str">
            <v>l  아 스 팔 트 코 팅</v>
          </cell>
          <cell r="C291">
            <v>643</v>
          </cell>
          <cell r="D291" t="str">
            <v>M2</v>
          </cell>
          <cell r="E291">
            <v>4406</v>
          </cell>
          <cell r="F291">
            <v>2833058</v>
          </cell>
        </row>
        <row r="292">
          <cell r="A292" t="str">
            <v>m. 전 선 관</v>
          </cell>
          <cell r="B292" t="str">
            <v>(PVC PIPE φ16mm)</v>
          </cell>
          <cell r="C292">
            <v>39</v>
          </cell>
          <cell r="D292" t="str">
            <v>m</v>
          </cell>
          <cell r="E292">
            <v>381</v>
          </cell>
          <cell r="F292">
            <v>14859</v>
          </cell>
        </row>
        <row r="293">
          <cell r="A293" t="str">
            <v>n.부 직 포</v>
          </cell>
          <cell r="C293">
            <v>12</v>
          </cell>
          <cell r="D293" t="str">
            <v>㎡</v>
          </cell>
          <cell r="E293">
            <v>1604</v>
          </cell>
          <cell r="F293">
            <v>19248</v>
          </cell>
        </row>
        <row r="294">
          <cell r="A294" t="str">
            <v>o. 배수관</v>
          </cell>
          <cell r="B294" t="str">
            <v>φ100mm</v>
          </cell>
          <cell r="C294">
            <v>36</v>
          </cell>
          <cell r="D294" t="str">
            <v>개</v>
          </cell>
          <cell r="E294">
            <v>4473</v>
          </cell>
          <cell r="F294">
            <v>161028</v>
          </cell>
        </row>
        <row r="295">
          <cell r="A295" t="str">
            <v>p. 다웰바설치공</v>
          </cell>
          <cell r="C295">
            <v>88</v>
          </cell>
          <cell r="D295" t="str">
            <v>EA</v>
          </cell>
          <cell r="E295">
            <v>6278</v>
          </cell>
          <cell r="F295">
            <v>552464</v>
          </cell>
        </row>
        <row r="296">
          <cell r="A296" t="str">
            <v>q. 보조기층재 구입 및 운반</v>
          </cell>
          <cell r="C296">
            <v>29</v>
          </cell>
          <cell r="D296" t="str">
            <v>㎥</v>
          </cell>
          <cell r="E296">
            <v>5800</v>
          </cell>
          <cell r="F296">
            <v>168200</v>
          </cell>
        </row>
        <row r="297">
          <cell r="A297" t="str">
            <v>r. 보조기층 포설 및 다짐</v>
          </cell>
          <cell r="B297" t="str">
            <v>(t=20cm)</v>
          </cell>
          <cell r="C297">
            <v>22</v>
          </cell>
          <cell r="D297" t="str">
            <v>㎥</v>
          </cell>
          <cell r="E297">
            <v>1971</v>
          </cell>
          <cell r="F297">
            <v>43362</v>
          </cell>
        </row>
        <row r="298">
          <cell r="A298" t="str">
            <v>s. 스치로폴</v>
          </cell>
          <cell r="B298" t="str">
            <v>t = 20mm</v>
          </cell>
          <cell r="C298">
            <v>14</v>
          </cell>
          <cell r="D298" t="str">
            <v>M2</v>
          </cell>
          <cell r="E298">
            <v>2441</v>
          </cell>
          <cell r="F298">
            <v>34174</v>
          </cell>
        </row>
        <row r="299">
          <cell r="A299" t="str">
            <v>◈ Sta. 6 ＋ 496</v>
          </cell>
        </row>
        <row r="300">
          <cell r="A300" t="str">
            <v>a. 구 조 물 터 파 기</v>
          </cell>
        </row>
        <row r="301">
          <cell r="A301" t="str">
            <v>구조물 터파기</v>
          </cell>
          <cell r="B301" t="str">
            <v>(육상토사,0~2m)</v>
          </cell>
          <cell r="C301">
            <v>1252</v>
          </cell>
          <cell r="D301" t="str">
            <v>㎥</v>
          </cell>
          <cell r="E301">
            <v>3161</v>
          </cell>
          <cell r="F301">
            <v>3957572</v>
          </cell>
        </row>
        <row r="302">
          <cell r="A302" t="str">
            <v>구조물 터파기</v>
          </cell>
          <cell r="B302" t="str">
            <v>(육상토사,2~4m)</v>
          </cell>
          <cell r="C302">
            <v>484</v>
          </cell>
          <cell r="D302" t="str">
            <v>㎥</v>
          </cell>
          <cell r="E302">
            <v>4598</v>
          </cell>
          <cell r="F302">
            <v>2225432</v>
          </cell>
        </row>
        <row r="303">
          <cell r="A303" t="str">
            <v>되   메   우   기</v>
          </cell>
          <cell r="B303" t="str">
            <v>다짐포함</v>
          </cell>
          <cell r="C303">
            <v>200</v>
          </cell>
          <cell r="D303" t="str">
            <v>㎥</v>
          </cell>
          <cell r="E303">
            <v>3385</v>
          </cell>
          <cell r="F303">
            <v>677000</v>
          </cell>
        </row>
        <row r="304">
          <cell r="A304" t="str">
            <v>b. 뒷      채      움</v>
          </cell>
          <cell r="B304" t="str">
            <v>보조기층재</v>
          </cell>
          <cell r="C304">
            <v>2005</v>
          </cell>
          <cell r="D304" t="str">
            <v>㎥</v>
          </cell>
          <cell r="E304">
            <v>16460</v>
          </cell>
          <cell r="F304">
            <v>33002300</v>
          </cell>
        </row>
        <row r="305">
          <cell r="A305" t="str">
            <v>c. 콘 크 리 트  타 설</v>
          </cell>
        </row>
        <row r="306">
          <cell r="A306" t="str">
            <v>-1.       〃</v>
          </cell>
          <cell r="B306" t="str">
            <v>철근,진동기,펌프카</v>
          </cell>
          <cell r="C306">
            <v>297</v>
          </cell>
          <cell r="D306" t="str">
            <v>㎥</v>
          </cell>
          <cell r="E306">
            <v>10947</v>
          </cell>
          <cell r="F306">
            <v>3251259</v>
          </cell>
        </row>
        <row r="307">
          <cell r="A307" t="str">
            <v>-2.       〃</v>
          </cell>
          <cell r="B307" t="str">
            <v>무근구조물</v>
          </cell>
          <cell r="C307">
            <v>62</v>
          </cell>
          <cell r="D307" t="str">
            <v>㎥</v>
          </cell>
          <cell r="E307">
            <v>20803</v>
          </cell>
          <cell r="F307">
            <v>1289786</v>
          </cell>
        </row>
        <row r="308">
          <cell r="A308" t="str">
            <v>d. 거     푸     집</v>
          </cell>
        </row>
        <row r="309">
          <cell r="A309" t="str">
            <v>-1. 합 판  거 푸 집</v>
          </cell>
          <cell r="B309" t="str">
            <v>3회</v>
          </cell>
          <cell r="C309">
            <v>631</v>
          </cell>
          <cell r="D309" t="str">
            <v>㎡</v>
          </cell>
          <cell r="E309">
            <v>22050</v>
          </cell>
          <cell r="F309">
            <v>13913550</v>
          </cell>
        </row>
        <row r="310">
          <cell r="A310" t="str">
            <v>-2. 코팅 거푸집</v>
          </cell>
          <cell r="B310" t="str">
            <v>3회</v>
          </cell>
          <cell r="C310">
            <v>200</v>
          </cell>
          <cell r="D310" t="str">
            <v>㎡</v>
          </cell>
          <cell r="E310">
            <v>22050</v>
          </cell>
          <cell r="F310">
            <v>4410000</v>
          </cell>
        </row>
        <row r="311">
          <cell r="A311" t="str">
            <v>-3. 합 판  거 푸 집</v>
          </cell>
          <cell r="B311" t="str">
            <v>4회</v>
          </cell>
          <cell r="C311">
            <v>57</v>
          </cell>
          <cell r="D311" t="str">
            <v>㎡</v>
          </cell>
          <cell r="E311">
            <v>19038</v>
          </cell>
          <cell r="F311">
            <v>1085166</v>
          </cell>
        </row>
        <row r="312">
          <cell r="A312" t="str">
            <v>-4. 무늬거푸집</v>
          </cell>
          <cell r="C312">
            <v>476</v>
          </cell>
          <cell r="D312" t="str">
            <v>M2</v>
          </cell>
          <cell r="E312">
            <v>29285</v>
          </cell>
          <cell r="F312">
            <v>13939660</v>
          </cell>
        </row>
        <row r="313">
          <cell r="A313" t="str">
            <v>e. 철 근 가 공 조 립</v>
          </cell>
          <cell r="B313" t="str">
            <v>복 잡</v>
          </cell>
          <cell r="C313">
            <v>84.43</v>
          </cell>
          <cell r="D313" t="str">
            <v>ton</v>
          </cell>
          <cell r="E313">
            <v>456666</v>
          </cell>
          <cell r="F313">
            <v>38556310</v>
          </cell>
        </row>
        <row r="314">
          <cell r="A314" t="str">
            <v>f. 지     수     판</v>
          </cell>
          <cell r="B314" t="str">
            <v>PVC, 200×5㎜</v>
          </cell>
          <cell r="C314">
            <v>40</v>
          </cell>
          <cell r="D314" t="str">
            <v>m</v>
          </cell>
          <cell r="E314">
            <v>14840</v>
          </cell>
          <cell r="F314">
            <v>593600</v>
          </cell>
        </row>
        <row r="315">
          <cell r="A315" t="str">
            <v>g. 신   축   이   음</v>
          </cell>
          <cell r="B315" t="str">
            <v>Exp. Joint Filler,t=20mm</v>
          </cell>
          <cell r="C315">
            <v>23</v>
          </cell>
          <cell r="D315" t="str">
            <v>㎡</v>
          </cell>
          <cell r="E315">
            <v>5907</v>
          </cell>
          <cell r="F315">
            <v>135861</v>
          </cell>
        </row>
        <row r="316">
          <cell r="A316" t="str">
            <v>h. 실     런     트</v>
          </cell>
          <cell r="B316" t="str">
            <v>20 x 25mm</v>
          </cell>
          <cell r="C316">
            <v>34</v>
          </cell>
          <cell r="D316" t="str">
            <v>m</v>
          </cell>
          <cell r="E316">
            <v>2315</v>
          </cell>
          <cell r="F316">
            <v>78710</v>
          </cell>
        </row>
        <row r="317">
          <cell r="A317" t="str">
            <v>i. 강   관   비  계</v>
          </cell>
          <cell r="C317">
            <v>633</v>
          </cell>
          <cell r="D317" t="str">
            <v>㎡</v>
          </cell>
          <cell r="E317">
            <v>10525</v>
          </cell>
          <cell r="F317">
            <v>6662325</v>
          </cell>
        </row>
        <row r="318">
          <cell r="A318" t="str">
            <v>j. 강  관  동  바  리</v>
          </cell>
          <cell r="B318" t="str">
            <v>(암거구조물용)</v>
          </cell>
          <cell r="C318">
            <v>840</v>
          </cell>
          <cell r="D318" t="str">
            <v>공㎥</v>
          </cell>
          <cell r="E318">
            <v>6834</v>
          </cell>
          <cell r="F318">
            <v>5740560</v>
          </cell>
        </row>
        <row r="319">
          <cell r="A319" t="str">
            <v>k. 스   페   이   셔</v>
          </cell>
          <cell r="C319">
            <v>1276</v>
          </cell>
          <cell r="D319" t="str">
            <v>㎡</v>
          </cell>
          <cell r="E319">
            <v>230</v>
          </cell>
          <cell r="F319">
            <v>293480</v>
          </cell>
        </row>
        <row r="320">
          <cell r="A320" t="str">
            <v>l  아 스 팔 트 코 팅</v>
          </cell>
          <cell r="C320">
            <v>713</v>
          </cell>
          <cell r="D320" t="str">
            <v>M2</v>
          </cell>
          <cell r="E320">
            <v>4406</v>
          </cell>
          <cell r="F320">
            <v>3141478</v>
          </cell>
        </row>
        <row r="321">
          <cell r="A321" t="str">
            <v>m. 전 선 관</v>
          </cell>
          <cell r="B321" t="str">
            <v>(PVC PIPE φ16mm)</v>
          </cell>
          <cell r="C321">
            <v>42</v>
          </cell>
          <cell r="D321" t="str">
            <v>m</v>
          </cell>
          <cell r="E321">
            <v>381</v>
          </cell>
          <cell r="F321">
            <v>16002</v>
          </cell>
        </row>
        <row r="322">
          <cell r="A322" t="str">
            <v>n.부 직 포</v>
          </cell>
          <cell r="C322">
            <v>15</v>
          </cell>
          <cell r="D322" t="str">
            <v>㎡</v>
          </cell>
          <cell r="E322">
            <v>1604</v>
          </cell>
          <cell r="F322">
            <v>24060</v>
          </cell>
        </row>
        <row r="323">
          <cell r="A323" t="str">
            <v>o. 배수관</v>
          </cell>
          <cell r="B323" t="str">
            <v>φ100mm</v>
          </cell>
          <cell r="C323">
            <v>44</v>
          </cell>
          <cell r="D323" t="str">
            <v>개</v>
          </cell>
          <cell r="E323">
            <v>4473</v>
          </cell>
          <cell r="F323">
            <v>196812</v>
          </cell>
        </row>
        <row r="324">
          <cell r="A324" t="str">
            <v>q. 보조기층재 구입 및 운반</v>
          </cell>
          <cell r="C324">
            <v>37</v>
          </cell>
          <cell r="D324" t="str">
            <v>㎥</v>
          </cell>
          <cell r="E324">
            <v>5800</v>
          </cell>
          <cell r="F324">
            <v>214600</v>
          </cell>
        </row>
        <row r="325">
          <cell r="A325" t="str">
            <v>r. 보조기층 포설 및 다짐</v>
          </cell>
          <cell r="B325" t="str">
            <v>(t=20cm)</v>
          </cell>
          <cell r="C325">
            <v>29</v>
          </cell>
          <cell r="D325" t="str">
            <v>㎥</v>
          </cell>
          <cell r="E325">
            <v>1971</v>
          </cell>
          <cell r="F325">
            <v>57159</v>
          </cell>
        </row>
        <row r="326">
          <cell r="A326" t="str">
            <v>◈ Sta. 6 ＋ 803</v>
          </cell>
        </row>
        <row r="327">
          <cell r="A327" t="str">
            <v>a. 구 조 물 터 파 기</v>
          </cell>
        </row>
        <row r="328">
          <cell r="A328" t="str">
            <v>구조물 터파기</v>
          </cell>
          <cell r="B328" t="str">
            <v>(육상토사,0~2m)</v>
          </cell>
          <cell r="C328">
            <v>519</v>
          </cell>
          <cell r="D328" t="str">
            <v>㎥</v>
          </cell>
          <cell r="E328">
            <v>3161</v>
          </cell>
          <cell r="F328">
            <v>1640559</v>
          </cell>
        </row>
        <row r="329">
          <cell r="A329" t="str">
            <v>되   메   우   기</v>
          </cell>
          <cell r="B329" t="str">
            <v>다짐포함</v>
          </cell>
          <cell r="C329">
            <v>93</v>
          </cell>
          <cell r="D329" t="str">
            <v>㎥</v>
          </cell>
          <cell r="E329">
            <v>3385</v>
          </cell>
          <cell r="F329">
            <v>314805</v>
          </cell>
        </row>
        <row r="330">
          <cell r="A330" t="str">
            <v>b. 뒷      채      움</v>
          </cell>
          <cell r="B330" t="str">
            <v>보조기층재</v>
          </cell>
          <cell r="C330">
            <v>599</v>
          </cell>
          <cell r="D330" t="str">
            <v>㎥</v>
          </cell>
          <cell r="E330">
            <v>16460</v>
          </cell>
          <cell r="F330">
            <v>9859540</v>
          </cell>
        </row>
        <row r="331">
          <cell r="A331" t="str">
            <v>c. 콘 크 리 트  타 설</v>
          </cell>
        </row>
        <row r="332">
          <cell r="A332" t="str">
            <v>-1.       〃</v>
          </cell>
          <cell r="B332" t="str">
            <v>철근,진동기,펌프카</v>
          </cell>
          <cell r="C332">
            <v>212</v>
          </cell>
          <cell r="D332" t="str">
            <v>㎥</v>
          </cell>
          <cell r="E332">
            <v>10947</v>
          </cell>
          <cell r="F332">
            <v>2320764</v>
          </cell>
        </row>
        <row r="333">
          <cell r="A333" t="str">
            <v>-2.       〃</v>
          </cell>
          <cell r="B333" t="str">
            <v>무근구조물</v>
          </cell>
          <cell r="C333">
            <v>28</v>
          </cell>
          <cell r="D333" t="str">
            <v>㎥</v>
          </cell>
          <cell r="E333">
            <v>20803</v>
          </cell>
          <cell r="F333">
            <v>582484</v>
          </cell>
        </row>
        <row r="334">
          <cell r="A334" t="str">
            <v>d. 거     푸     집</v>
          </cell>
        </row>
        <row r="335">
          <cell r="A335" t="str">
            <v>-1. 합 판  거 푸 집</v>
          </cell>
          <cell r="B335" t="str">
            <v>3회</v>
          </cell>
          <cell r="C335">
            <v>734</v>
          </cell>
          <cell r="D335" t="str">
            <v>㎡</v>
          </cell>
          <cell r="E335">
            <v>22050</v>
          </cell>
          <cell r="F335">
            <v>16184700</v>
          </cell>
        </row>
        <row r="336">
          <cell r="A336" t="str">
            <v>-2. 합 판  거 푸 집</v>
          </cell>
          <cell r="B336" t="str">
            <v>4회</v>
          </cell>
          <cell r="C336">
            <v>33</v>
          </cell>
          <cell r="D336" t="str">
            <v>㎡</v>
          </cell>
          <cell r="E336">
            <v>19038</v>
          </cell>
          <cell r="F336">
            <v>628254</v>
          </cell>
        </row>
        <row r="337">
          <cell r="A337" t="str">
            <v>e. 철 근 가 공 조 립</v>
          </cell>
          <cell r="B337" t="str">
            <v>복 잡</v>
          </cell>
          <cell r="C337">
            <v>21.4</v>
          </cell>
          <cell r="D337" t="str">
            <v>ton</v>
          </cell>
          <cell r="E337">
            <v>456666</v>
          </cell>
          <cell r="F337">
            <v>9772652</v>
          </cell>
        </row>
        <row r="338">
          <cell r="A338" t="str">
            <v>f. 지     수     판</v>
          </cell>
          <cell r="B338" t="str">
            <v>PVC, 200×5㎜</v>
          </cell>
          <cell r="C338">
            <v>30</v>
          </cell>
          <cell r="D338" t="str">
            <v>m</v>
          </cell>
          <cell r="E338">
            <v>14840</v>
          </cell>
          <cell r="F338">
            <v>445200</v>
          </cell>
        </row>
        <row r="339">
          <cell r="A339" t="str">
            <v>g. 신   축   이   음</v>
          </cell>
          <cell r="B339" t="str">
            <v>Exp. Joint Filler,t=20mm</v>
          </cell>
          <cell r="C339">
            <v>10</v>
          </cell>
          <cell r="D339" t="str">
            <v>㎡</v>
          </cell>
          <cell r="E339">
            <v>5907</v>
          </cell>
          <cell r="F339">
            <v>59070</v>
          </cell>
        </row>
        <row r="340">
          <cell r="A340" t="str">
            <v>h. 실     런     트</v>
          </cell>
          <cell r="B340" t="str">
            <v>20 x 25mm</v>
          </cell>
          <cell r="C340">
            <v>25</v>
          </cell>
          <cell r="D340" t="str">
            <v>m</v>
          </cell>
          <cell r="E340">
            <v>2315</v>
          </cell>
          <cell r="F340">
            <v>57875</v>
          </cell>
        </row>
        <row r="341">
          <cell r="A341" t="str">
            <v>i. 강   관   비  계</v>
          </cell>
          <cell r="C341">
            <v>256</v>
          </cell>
          <cell r="D341" t="str">
            <v>㎡</v>
          </cell>
          <cell r="E341">
            <v>10525</v>
          </cell>
          <cell r="F341">
            <v>2694400</v>
          </cell>
        </row>
        <row r="342">
          <cell r="A342" t="str">
            <v>j. 강  관  동  바  리</v>
          </cell>
          <cell r="B342" t="str">
            <v>(암거구조물용)</v>
          </cell>
          <cell r="C342">
            <v>260</v>
          </cell>
          <cell r="D342" t="str">
            <v>공㎥</v>
          </cell>
          <cell r="E342">
            <v>6834</v>
          </cell>
          <cell r="F342">
            <v>1776840</v>
          </cell>
        </row>
        <row r="343">
          <cell r="A343" t="str">
            <v>k. 스   페   이   셔</v>
          </cell>
          <cell r="C343">
            <v>795</v>
          </cell>
          <cell r="D343" t="str">
            <v>㎡</v>
          </cell>
          <cell r="E343">
            <v>230</v>
          </cell>
          <cell r="F343">
            <v>182850</v>
          </cell>
        </row>
        <row r="344">
          <cell r="A344" t="str">
            <v>n.부 직 포</v>
          </cell>
          <cell r="C344">
            <v>4</v>
          </cell>
          <cell r="D344" t="str">
            <v>㎡</v>
          </cell>
          <cell r="E344">
            <v>1604</v>
          </cell>
          <cell r="F344">
            <v>6416</v>
          </cell>
        </row>
        <row r="345">
          <cell r="A345" t="str">
            <v>o. 배수관</v>
          </cell>
          <cell r="B345" t="str">
            <v>φ100mm</v>
          </cell>
          <cell r="C345">
            <v>12</v>
          </cell>
          <cell r="D345" t="str">
            <v>개</v>
          </cell>
          <cell r="E345">
            <v>4473</v>
          </cell>
          <cell r="F345">
            <v>53676</v>
          </cell>
        </row>
        <row r="346">
          <cell r="A346" t="str">
            <v>◈ Sta. 7 ＋ 100</v>
          </cell>
        </row>
        <row r="347">
          <cell r="A347" t="str">
            <v>a. 구 조 물 터 파 기</v>
          </cell>
        </row>
        <row r="348">
          <cell r="A348" t="str">
            <v>구조물 터파기</v>
          </cell>
          <cell r="B348" t="str">
            <v>(육상토사,0~2m)</v>
          </cell>
          <cell r="C348">
            <v>298</v>
          </cell>
          <cell r="D348" t="str">
            <v>㎥</v>
          </cell>
          <cell r="E348">
            <v>3161</v>
          </cell>
          <cell r="F348">
            <v>941978</v>
          </cell>
        </row>
        <row r="349">
          <cell r="A349" t="str">
            <v>b. 뒷      채      움</v>
          </cell>
          <cell r="B349" t="str">
            <v>보조기층재</v>
          </cell>
          <cell r="C349">
            <v>1231</v>
          </cell>
          <cell r="D349" t="str">
            <v>㎥</v>
          </cell>
          <cell r="E349">
            <v>16460</v>
          </cell>
          <cell r="F349">
            <v>20262260</v>
          </cell>
        </row>
        <row r="350">
          <cell r="A350" t="str">
            <v>c. 콘 크 리 트  타 설</v>
          </cell>
        </row>
        <row r="351">
          <cell r="A351" t="str">
            <v>-1.       〃</v>
          </cell>
          <cell r="B351" t="str">
            <v>철근,진동기,펌프카</v>
          </cell>
          <cell r="C351">
            <v>731</v>
          </cell>
          <cell r="D351" t="str">
            <v>㎥</v>
          </cell>
          <cell r="E351">
            <v>10947</v>
          </cell>
          <cell r="F351">
            <v>8002257</v>
          </cell>
        </row>
        <row r="352">
          <cell r="A352" t="str">
            <v>-2.       〃</v>
          </cell>
          <cell r="B352" t="str">
            <v>무근구조물</v>
          </cell>
          <cell r="C352">
            <v>43</v>
          </cell>
          <cell r="D352" t="str">
            <v>㎥</v>
          </cell>
          <cell r="E352">
            <v>20803</v>
          </cell>
          <cell r="F352">
            <v>894529</v>
          </cell>
        </row>
        <row r="353">
          <cell r="A353" t="str">
            <v>d. 거     푸     집</v>
          </cell>
        </row>
        <row r="354">
          <cell r="A354" t="str">
            <v>-1. 합 판  거 푸 집</v>
          </cell>
          <cell r="B354" t="str">
            <v>3회</v>
          </cell>
          <cell r="C354">
            <v>1554</v>
          </cell>
          <cell r="D354" t="str">
            <v>㎡</v>
          </cell>
          <cell r="E354">
            <v>22050</v>
          </cell>
          <cell r="F354">
            <v>34265700</v>
          </cell>
        </row>
        <row r="355">
          <cell r="A355" t="str">
            <v>e. 철 근 가 공 조 립</v>
          </cell>
          <cell r="B355" t="str">
            <v>복 잡</v>
          </cell>
          <cell r="C355">
            <v>93.57</v>
          </cell>
          <cell r="D355" t="str">
            <v>ton</v>
          </cell>
          <cell r="E355">
            <v>456666</v>
          </cell>
          <cell r="F355">
            <v>42730237</v>
          </cell>
        </row>
        <row r="356">
          <cell r="A356" t="str">
            <v>f. 지     수     판</v>
          </cell>
          <cell r="B356" t="str">
            <v>PVC, 200×5㎜</v>
          </cell>
          <cell r="C356">
            <v>62</v>
          </cell>
          <cell r="D356" t="str">
            <v>m</v>
          </cell>
          <cell r="E356">
            <v>14840</v>
          </cell>
          <cell r="F356">
            <v>920080</v>
          </cell>
        </row>
        <row r="357">
          <cell r="A357" t="str">
            <v>g. 신   축   이   음</v>
          </cell>
          <cell r="B357" t="str">
            <v>Exp. Joint Filler,t=20mm</v>
          </cell>
          <cell r="C357">
            <v>37</v>
          </cell>
          <cell r="D357" t="str">
            <v>㎡</v>
          </cell>
          <cell r="E357">
            <v>5907</v>
          </cell>
          <cell r="F357">
            <v>218559</v>
          </cell>
        </row>
        <row r="358">
          <cell r="A358" t="str">
            <v>h. 실     런     트</v>
          </cell>
          <cell r="B358" t="str">
            <v>20 x 25mm</v>
          </cell>
          <cell r="C358">
            <v>46</v>
          </cell>
          <cell r="D358" t="str">
            <v>m</v>
          </cell>
          <cell r="E358">
            <v>2315</v>
          </cell>
          <cell r="F358">
            <v>106490</v>
          </cell>
        </row>
        <row r="359">
          <cell r="A359" t="str">
            <v>i. 강   관   비  계</v>
          </cell>
          <cell r="C359">
            <v>420</v>
          </cell>
          <cell r="D359" t="str">
            <v>㎡</v>
          </cell>
          <cell r="E359">
            <v>10525</v>
          </cell>
          <cell r="F359">
            <v>4420500</v>
          </cell>
        </row>
        <row r="360">
          <cell r="A360" t="str">
            <v>j. 강  관  동  바  리</v>
          </cell>
          <cell r="B360" t="str">
            <v>(암거구조물용)</v>
          </cell>
          <cell r="C360">
            <v>1027</v>
          </cell>
          <cell r="D360" t="str">
            <v>공㎥</v>
          </cell>
          <cell r="E360">
            <v>6834</v>
          </cell>
          <cell r="F360">
            <v>7018518</v>
          </cell>
        </row>
        <row r="361">
          <cell r="A361" t="str">
            <v>k. 스   페   이   셔</v>
          </cell>
          <cell r="C361">
            <v>1938</v>
          </cell>
          <cell r="D361" t="str">
            <v>㎡</v>
          </cell>
          <cell r="E361">
            <v>230</v>
          </cell>
          <cell r="F361">
            <v>445740</v>
          </cell>
        </row>
        <row r="362">
          <cell r="A362" t="str">
            <v>◈ Sta. 8 ＋ 650</v>
          </cell>
        </row>
        <row r="363">
          <cell r="A363" t="str">
            <v>a. 구 조 물 터 파 기</v>
          </cell>
        </row>
        <row r="364">
          <cell r="A364" t="str">
            <v>구조물 터파기</v>
          </cell>
          <cell r="B364" t="str">
            <v>(육상토사,0~2m)</v>
          </cell>
          <cell r="C364">
            <v>1670</v>
          </cell>
          <cell r="D364" t="str">
            <v>㎥</v>
          </cell>
          <cell r="E364">
            <v>3161</v>
          </cell>
          <cell r="F364">
            <v>5278870</v>
          </cell>
        </row>
        <row r="365">
          <cell r="A365" t="str">
            <v>구조물 터파기</v>
          </cell>
          <cell r="B365" t="str">
            <v>(육상토사,2~4m)</v>
          </cell>
          <cell r="C365">
            <v>698</v>
          </cell>
          <cell r="D365" t="str">
            <v>㎥</v>
          </cell>
          <cell r="E365">
            <v>4598</v>
          </cell>
          <cell r="F365">
            <v>3209404</v>
          </cell>
        </row>
        <row r="366">
          <cell r="A366" t="str">
            <v>되   메   우   기</v>
          </cell>
          <cell r="B366" t="str">
            <v>다짐포함</v>
          </cell>
          <cell r="C366">
            <v>710</v>
          </cell>
          <cell r="D366" t="str">
            <v>㎥</v>
          </cell>
          <cell r="E366">
            <v>3385</v>
          </cell>
          <cell r="F366">
            <v>2403350</v>
          </cell>
        </row>
        <row r="367">
          <cell r="A367" t="str">
            <v>b. 뒷      채      움</v>
          </cell>
          <cell r="B367" t="str">
            <v>보조기층재</v>
          </cell>
          <cell r="C367">
            <v>932</v>
          </cell>
          <cell r="D367" t="str">
            <v>㎥</v>
          </cell>
          <cell r="E367">
            <v>16460</v>
          </cell>
          <cell r="F367">
            <v>15340720</v>
          </cell>
        </row>
        <row r="368">
          <cell r="A368" t="str">
            <v>c. 콘 크 리 트  타 설</v>
          </cell>
        </row>
        <row r="369">
          <cell r="A369" t="str">
            <v>-1.       〃</v>
          </cell>
          <cell r="B369" t="str">
            <v>철근,진동기,펌프카</v>
          </cell>
          <cell r="C369">
            <v>327</v>
          </cell>
          <cell r="D369" t="str">
            <v>㎥</v>
          </cell>
          <cell r="E369">
            <v>10947</v>
          </cell>
          <cell r="F369">
            <v>3579669</v>
          </cell>
        </row>
        <row r="370">
          <cell r="A370" t="str">
            <v>-2.       〃</v>
          </cell>
          <cell r="B370" t="str">
            <v>무근구조물</v>
          </cell>
          <cell r="C370">
            <v>40</v>
          </cell>
          <cell r="D370" t="str">
            <v>㎥</v>
          </cell>
          <cell r="E370">
            <v>20803</v>
          </cell>
          <cell r="F370">
            <v>832120</v>
          </cell>
        </row>
        <row r="371">
          <cell r="A371" t="str">
            <v>d. 거     푸     집</v>
          </cell>
        </row>
        <row r="372">
          <cell r="A372" t="str">
            <v>-1. 합 판  거 푸 집</v>
          </cell>
          <cell r="B372" t="str">
            <v>3회</v>
          </cell>
          <cell r="C372">
            <v>1130</v>
          </cell>
          <cell r="D372" t="str">
            <v>㎡</v>
          </cell>
          <cell r="E372">
            <v>22050</v>
          </cell>
          <cell r="F372">
            <v>24916500</v>
          </cell>
        </row>
        <row r="373">
          <cell r="A373" t="str">
            <v>-2. 합 판  거 푸 집</v>
          </cell>
          <cell r="B373" t="str">
            <v>4회</v>
          </cell>
          <cell r="C373">
            <v>30</v>
          </cell>
          <cell r="D373" t="str">
            <v>㎡</v>
          </cell>
          <cell r="E373">
            <v>19038</v>
          </cell>
          <cell r="F373">
            <v>571140</v>
          </cell>
        </row>
        <row r="374">
          <cell r="A374" t="str">
            <v>e. 철 근 가 공 조 립</v>
          </cell>
          <cell r="B374" t="str">
            <v>복 잡</v>
          </cell>
          <cell r="C374">
            <v>33.22</v>
          </cell>
          <cell r="D374" t="str">
            <v>ton</v>
          </cell>
          <cell r="E374">
            <v>456666</v>
          </cell>
          <cell r="F374">
            <v>15170444</v>
          </cell>
        </row>
        <row r="375">
          <cell r="A375" t="str">
            <v>f. 지     수     판</v>
          </cell>
          <cell r="B375" t="str">
            <v>PVC, 200×5㎜</v>
          </cell>
          <cell r="C375">
            <v>51</v>
          </cell>
          <cell r="D375" t="str">
            <v>m</v>
          </cell>
          <cell r="E375">
            <v>14840</v>
          </cell>
          <cell r="F375">
            <v>756840</v>
          </cell>
        </row>
        <row r="376">
          <cell r="A376" t="str">
            <v>g. 신   축   이   음</v>
          </cell>
          <cell r="B376" t="str">
            <v>Exp. Joint Filler,t=20mm</v>
          </cell>
          <cell r="C376">
            <v>17</v>
          </cell>
          <cell r="D376" t="str">
            <v>㎡</v>
          </cell>
          <cell r="E376">
            <v>5907</v>
          </cell>
          <cell r="F376">
            <v>100419</v>
          </cell>
        </row>
        <row r="377">
          <cell r="A377" t="str">
            <v>h. 실     런     트</v>
          </cell>
          <cell r="B377" t="str">
            <v>20 x 25mm</v>
          </cell>
          <cell r="C377">
            <v>42</v>
          </cell>
          <cell r="D377" t="str">
            <v>m</v>
          </cell>
          <cell r="E377">
            <v>2315</v>
          </cell>
          <cell r="F377">
            <v>97230</v>
          </cell>
        </row>
        <row r="378">
          <cell r="A378" t="str">
            <v>i. 강   관   비  계</v>
          </cell>
          <cell r="C378">
            <v>403</v>
          </cell>
          <cell r="D378" t="str">
            <v>㎡</v>
          </cell>
          <cell r="E378">
            <v>10525</v>
          </cell>
          <cell r="F378">
            <v>4241575</v>
          </cell>
        </row>
        <row r="379">
          <cell r="A379" t="str">
            <v>j. 강  관  동  바  리</v>
          </cell>
          <cell r="B379" t="str">
            <v>(암거구조물용)</v>
          </cell>
          <cell r="C379">
            <v>428</v>
          </cell>
          <cell r="D379" t="str">
            <v>공㎥</v>
          </cell>
          <cell r="E379">
            <v>6834</v>
          </cell>
          <cell r="F379">
            <v>2924952</v>
          </cell>
        </row>
        <row r="380">
          <cell r="A380" t="str">
            <v>k. 스   페   이   셔</v>
          </cell>
          <cell r="C380">
            <v>1305</v>
          </cell>
          <cell r="D380" t="str">
            <v>㎡</v>
          </cell>
          <cell r="E380">
            <v>230</v>
          </cell>
          <cell r="F380">
            <v>300150</v>
          </cell>
        </row>
        <row r="381">
          <cell r="A381" t="str">
            <v>n.부 직 포</v>
          </cell>
          <cell r="C381">
            <v>3</v>
          </cell>
          <cell r="D381" t="str">
            <v>㎡</v>
          </cell>
          <cell r="E381">
            <v>1604</v>
          </cell>
          <cell r="F381">
            <v>4812</v>
          </cell>
        </row>
        <row r="382">
          <cell r="A382" t="str">
            <v>o. 배수관</v>
          </cell>
          <cell r="B382" t="str">
            <v>φ100mm</v>
          </cell>
          <cell r="C382">
            <v>10</v>
          </cell>
          <cell r="D382" t="str">
            <v>개</v>
          </cell>
          <cell r="E382">
            <v>4473</v>
          </cell>
          <cell r="F382">
            <v>44730</v>
          </cell>
        </row>
        <row r="383">
          <cell r="A383" t="str">
            <v>◈ Sta. 11＋ 482</v>
          </cell>
        </row>
        <row r="384">
          <cell r="A384" t="str">
            <v>a. 구 조 물 터 파 기</v>
          </cell>
        </row>
        <row r="385">
          <cell r="A385" t="str">
            <v>구조물 터파기</v>
          </cell>
          <cell r="B385" t="str">
            <v>(육상토사,0~2m)</v>
          </cell>
          <cell r="C385">
            <v>677</v>
          </cell>
          <cell r="D385" t="str">
            <v>㎥</v>
          </cell>
          <cell r="E385">
            <v>3161</v>
          </cell>
          <cell r="F385">
            <v>2139997</v>
          </cell>
        </row>
        <row r="386">
          <cell r="A386" t="str">
            <v>구조물 터파기</v>
          </cell>
          <cell r="B386" t="str">
            <v>(육상토사,2~4m)</v>
          </cell>
          <cell r="C386">
            <v>31</v>
          </cell>
          <cell r="D386" t="str">
            <v>㎥</v>
          </cell>
          <cell r="E386">
            <v>4598</v>
          </cell>
          <cell r="F386">
            <v>142538</v>
          </cell>
        </row>
        <row r="387">
          <cell r="A387" t="str">
            <v>되   메   우   기</v>
          </cell>
          <cell r="B387" t="str">
            <v>다짐포함</v>
          </cell>
          <cell r="C387">
            <v>84</v>
          </cell>
          <cell r="D387" t="str">
            <v>㎥</v>
          </cell>
          <cell r="E387">
            <v>3385</v>
          </cell>
          <cell r="F387">
            <v>284340</v>
          </cell>
        </row>
        <row r="388">
          <cell r="A388" t="str">
            <v>b. 뒷      채      움</v>
          </cell>
          <cell r="B388" t="str">
            <v>보조기층재</v>
          </cell>
          <cell r="C388">
            <v>483</v>
          </cell>
          <cell r="D388" t="str">
            <v>㎥</v>
          </cell>
          <cell r="E388">
            <v>16460</v>
          </cell>
          <cell r="F388">
            <v>7950180</v>
          </cell>
        </row>
        <row r="389">
          <cell r="A389" t="str">
            <v>c. 콘 크 리 트  타 설</v>
          </cell>
        </row>
        <row r="390">
          <cell r="A390" t="str">
            <v>-1.       〃</v>
          </cell>
          <cell r="B390" t="str">
            <v>철근,진동기,펌프카</v>
          </cell>
          <cell r="C390">
            <v>150</v>
          </cell>
          <cell r="D390" t="str">
            <v>㎥</v>
          </cell>
          <cell r="E390">
            <v>10947</v>
          </cell>
          <cell r="F390">
            <v>1642050</v>
          </cell>
        </row>
        <row r="391">
          <cell r="A391" t="str">
            <v>-2.       〃</v>
          </cell>
          <cell r="B391" t="str">
            <v>무근구조물</v>
          </cell>
          <cell r="C391">
            <v>21</v>
          </cell>
          <cell r="D391" t="str">
            <v>㎥</v>
          </cell>
          <cell r="E391">
            <v>20803</v>
          </cell>
          <cell r="F391">
            <v>436863</v>
          </cell>
        </row>
        <row r="392">
          <cell r="A392" t="str">
            <v>d. 거     푸     집</v>
          </cell>
        </row>
        <row r="393">
          <cell r="A393" t="str">
            <v>-1. 합 판  거 푸 집</v>
          </cell>
          <cell r="B393" t="str">
            <v>3회</v>
          </cell>
          <cell r="C393">
            <v>621</v>
          </cell>
          <cell r="D393" t="str">
            <v>㎡</v>
          </cell>
          <cell r="E393">
            <v>22050</v>
          </cell>
          <cell r="F393">
            <v>13693050</v>
          </cell>
        </row>
        <row r="394">
          <cell r="A394" t="str">
            <v>-2. 합 판  거 푸 집</v>
          </cell>
          <cell r="B394" t="str">
            <v>4회</v>
          </cell>
          <cell r="C394">
            <v>29</v>
          </cell>
          <cell r="D394" t="str">
            <v>㎡</v>
          </cell>
          <cell r="E394">
            <v>19038</v>
          </cell>
          <cell r="F394">
            <v>552102</v>
          </cell>
        </row>
        <row r="395">
          <cell r="A395" t="str">
            <v>e. 철 근 가 공 조 립</v>
          </cell>
          <cell r="B395" t="str">
            <v>복 잡</v>
          </cell>
          <cell r="C395">
            <v>25.265000000000001</v>
          </cell>
          <cell r="D395" t="str">
            <v>ton</v>
          </cell>
          <cell r="E395">
            <v>456666</v>
          </cell>
          <cell r="F395">
            <v>11537666</v>
          </cell>
        </row>
        <row r="396">
          <cell r="A396" t="str">
            <v>f. 지     수     판</v>
          </cell>
          <cell r="B396" t="str">
            <v>PVC, 200×5㎜</v>
          </cell>
          <cell r="C396">
            <v>27</v>
          </cell>
          <cell r="D396" t="str">
            <v>m</v>
          </cell>
          <cell r="E396">
            <v>14840</v>
          </cell>
          <cell r="F396">
            <v>400680</v>
          </cell>
        </row>
        <row r="397">
          <cell r="A397" t="str">
            <v>g. 신   축   이   음</v>
          </cell>
          <cell r="B397" t="str">
            <v>Exp. Joint Filler,t=20mm</v>
          </cell>
          <cell r="C397">
            <v>7</v>
          </cell>
          <cell r="D397" t="str">
            <v>㎡</v>
          </cell>
          <cell r="E397">
            <v>5907</v>
          </cell>
          <cell r="F397">
            <v>41349</v>
          </cell>
        </row>
        <row r="398">
          <cell r="A398" t="str">
            <v>h. 실     런     트</v>
          </cell>
          <cell r="B398" t="str">
            <v>20 x 25mm</v>
          </cell>
          <cell r="C398">
            <v>22</v>
          </cell>
          <cell r="D398" t="str">
            <v>m</v>
          </cell>
          <cell r="E398">
            <v>2315</v>
          </cell>
          <cell r="F398">
            <v>50930</v>
          </cell>
        </row>
        <row r="399">
          <cell r="A399" t="str">
            <v>i. 강   관   비  계</v>
          </cell>
          <cell r="C399">
            <v>212</v>
          </cell>
          <cell r="D399" t="str">
            <v>㎡</v>
          </cell>
          <cell r="E399">
            <v>10525</v>
          </cell>
          <cell r="F399">
            <v>2231300</v>
          </cell>
        </row>
        <row r="400">
          <cell r="A400" t="str">
            <v>j. 강  관  동  바  리</v>
          </cell>
          <cell r="B400" t="str">
            <v>(암거구조물용)</v>
          </cell>
          <cell r="C400">
            <v>189</v>
          </cell>
          <cell r="D400" t="str">
            <v>공㎥</v>
          </cell>
          <cell r="E400">
            <v>6834</v>
          </cell>
          <cell r="F400">
            <v>1291626</v>
          </cell>
        </row>
        <row r="401">
          <cell r="A401" t="str">
            <v>k. 스   페   이   셔</v>
          </cell>
          <cell r="C401">
            <v>658</v>
          </cell>
          <cell r="D401" t="str">
            <v>㎡</v>
          </cell>
          <cell r="E401">
            <v>230</v>
          </cell>
          <cell r="F401">
            <v>151340</v>
          </cell>
        </row>
        <row r="402">
          <cell r="A402" t="str">
            <v>n.부 직 포</v>
          </cell>
          <cell r="C402">
            <v>3</v>
          </cell>
          <cell r="D402" t="str">
            <v>㎡</v>
          </cell>
          <cell r="E402">
            <v>1604</v>
          </cell>
          <cell r="F402">
            <v>4812</v>
          </cell>
        </row>
        <row r="403">
          <cell r="A403" t="str">
            <v>o. 배수관</v>
          </cell>
          <cell r="B403" t="str">
            <v>φ100mm</v>
          </cell>
          <cell r="C403">
            <v>10</v>
          </cell>
          <cell r="D403" t="str">
            <v>개</v>
          </cell>
          <cell r="E403">
            <v>4473</v>
          </cell>
          <cell r="F403">
            <v>44730</v>
          </cell>
        </row>
        <row r="405">
          <cell r="A405" t="str">
            <v>3. 구   조   물  공</v>
          </cell>
          <cell r="F405">
            <v>3077551089</v>
          </cell>
        </row>
        <row r="406">
          <cell r="A406" t="str">
            <v>수산교 (RAHMEN)</v>
          </cell>
        </row>
        <row r="407">
          <cell r="A407" t="str">
            <v>1) 구조물 터파기</v>
          </cell>
        </row>
        <row r="408">
          <cell r="A408" t="str">
            <v>구조물 터파기</v>
          </cell>
          <cell r="B408" t="str">
            <v>(육상토사,0~2m)</v>
          </cell>
          <cell r="C408">
            <v>1078</v>
          </cell>
          <cell r="D408" t="str">
            <v>㎥</v>
          </cell>
          <cell r="E408">
            <v>3161</v>
          </cell>
          <cell r="F408">
            <v>3407558</v>
          </cell>
        </row>
        <row r="409">
          <cell r="A409" t="str">
            <v>구조물 터파기</v>
          </cell>
          <cell r="B409" t="str">
            <v>(육상토사,2~4m)</v>
          </cell>
          <cell r="C409">
            <v>12</v>
          </cell>
          <cell r="D409" t="str">
            <v>㎥</v>
          </cell>
          <cell r="E409">
            <v>4598</v>
          </cell>
          <cell r="F409">
            <v>55176</v>
          </cell>
        </row>
        <row r="410">
          <cell r="A410" t="str">
            <v>2)되메우기 및 다짐</v>
          </cell>
          <cell r="C410">
            <v>644</v>
          </cell>
          <cell r="D410" t="str">
            <v>M3</v>
          </cell>
          <cell r="E410">
            <v>3385</v>
          </cell>
          <cell r="F410">
            <v>2179940</v>
          </cell>
        </row>
        <row r="411">
          <cell r="A411" t="str">
            <v>3)뒷 채 움</v>
          </cell>
          <cell r="B411" t="str">
            <v>(보조기층재)</v>
          </cell>
          <cell r="C411">
            <v>1549</v>
          </cell>
          <cell r="D411" t="str">
            <v>㎥</v>
          </cell>
          <cell r="E411">
            <v>16460</v>
          </cell>
          <cell r="F411">
            <v>25496540</v>
          </cell>
        </row>
        <row r="412">
          <cell r="A412" t="str">
            <v>4) 콘크리트타설</v>
          </cell>
        </row>
        <row r="413">
          <cell r="A413" t="str">
            <v>콘크리트 타설</v>
          </cell>
          <cell r="B413" t="str">
            <v>(무근구조물)</v>
          </cell>
          <cell r="C413">
            <v>35</v>
          </cell>
          <cell r="D413" t="str">
            <v>㎥</v>
          </cell>
          <cell r="E413">
            <v>20803</v>
          </cell>
          <cell r="F413">
            <v>728105</v>
          </cell>
        </row>
        <row r="414">
          <cell r="A414" t="str">
            <v>콘크리트 타설</v>
          </cell>
          <cell r="B414" t="str">
            <v>(철근,진동기,펌프카)</v>
          </cell>
          <cell r="C414">
            <v>1083</v>
          </cell>
          <cell r="D414" t="str">
            <v>㎥</v>
          </cell>
          <cell r="E414">
            <v>10947</v>
          </cell>
          <cell r="F414">
            <v>11855601</v>
          </cell>
        </row>
        <row r="415">
          <cell r="A415" t="str">
            <v>5) 거푸집공</v>
          </cell>
        </row>
        <row r="416">
          <cell r="A416" t="str">
            <v>합판 거푸집</v>
          </cell>
          <cell r="B416" t="str">
            <v>(3회, 0~ 7m)</v>
          </cell>
          <cell r="C416">
            <v>657</v>
          </cell>
          <cell r="D416" t="str">
            <v>㎡</v>
          </cell>
          <cell r="E416">
            <v>22050</v>
          </cell>
          <cell r="F416">
            <v>14486850</v>
          </cell>
        </row>
        <row r="417">
          <cell r="A417" t="str">
            <v>합판 거푸집</v>
          </cell>
          <cell r="B417" t="str">
            <v>(3회, 7~10m)</v>
          </cell>
          <cell r="C417">
            <v>110</v>
          </cell>
          <cell r="D417" t="str">
            <v>M2</v>
          </cell>
          <cell r="E417">
            <v>23476</v>
          </cell>
          <cell r="F417">
            <v>2582360</v>
          </cell>
        </row>
        <row r="418">
          <cell r="A418" t="str">
            <v>합판 거푸집</v>
          </cell>
          <cell r="B418" t="str">
            <v>(4회)</v>
          </cell>
          <cell r="C418">
            <v>206</v>
          </cell>
          <cell r="D418" t="str">
            <v>㎡</v>
          </cell>
          <cell r="E418">
            <v>19038</v>
          </cell>
          <cell r="F418">
            <v>3921828</v>
          </cell>
        </row>
        <row r="419">
          <cell r="A419" t="str">
            <v>합판 거푸집</v>
          </cell>
          <cell r="B419" t="str">
            <v>(6회)</v>
          </cell>
          <cell r="C419">
            <v>7</v>
          </cell>
          <cell r="D419" t="str">
            <v>㎡</v>
          </cell>
          <cell r="E419">
            <v>15879</v>
          </cell>
          <cell r="F419">
            <v>111153</v>
          </cell>
        </row>
        <row r="420">
          <cell r="A420" t="str">
            <v>무늬거푸집</v>
          </cell>
          <cell r="C420">
            <v>168</v>
          </cell>
          <cell r="D420" t="str">
            <v>M2</v>
          </cell>
          <cell r="E420">
            <v>29285</v>
          </cell>
          <cell r="F420">
            <v>4919880</v>
          </cell>
        </row>
        <row r="421">
          <cell r="A421" t="str">
            <v>코팅 거푸집</v>
          </cell>
          <cell r="B421" t="str">
            <v>(3회)</v>
          </cell>
          <cell r="C421">
            <v>467</v>
          </cell>
          <cell r="D421" t="str">
            <v>㎡</v>
          </cell>
          <cell r="E421">
            <v>22050</v>
          </cell>
          <cell r="F421">
            <v>10297350</v>
          </cell>
        </row>
        <row r="422">
          <cell r="A422" t="str">
            <v>6) 강관 비계</v>
          </cell>
          <cell r="C422">
            <v>764</v>
          </cell>
          <cell r="D422" t="str">
            <v>㎡</v>
          </cell>
          <cell r="E422">
            <v>10525</v>
          </cell>
          <cell r="F422">
            <v>8041100</v>
          </cell>
        </row>
        <row r="423">
          <cell r="A423" t="str">
            <v>7) 동바리공</v>
          </cell>
        </row>
        <row r="424">
          <cell r="A424" t="str">
            <v>강관 동바리</v>
          </cell>
          <cell r="B424" t="str">
            <v>(교량구조물용)</v>
          </cell>
          <cell r="C424">
            <v>2177</v>
          </cell>
          <cell r="D424" t="str">
            <v>공㎥</v>
          </cell>
          <cell r="E424">
            <v>17339</v>
          </cell>
          <cell r="F424">
            <v>37747003</v>
          </cell>
        </row>
        <row r="425">
          <cell r="A425" t="str">
            <v>8)표면처리</v>
          </cell>
        </row>
        <row r="426">
          <cell r="A426" t="str">
            <v>슬라브 양생</v>
          </cell>
          <cell r="B426" t="str">
            <v>(피막양생)</v>
          </cell>
          <cell r="C426">
            <v>285</v>
          </cell>
          <cell r="D426" t="str">
            <v>㎡</v>
          </cell>
          <cell r="E426">
            <v>313</v>
          </cell>
          <cell r="F426">
            <v>89205</v>
          </cell>
        </row>
        <row r="427">
          <cell r="A427" t="str">
            <v>면고르기</v>
          </cell>
          <cell r="B427" t="str">
            <v>(교량슬라브면)</v>
          </cell>
          <cell r="C427">
            <v>285</v>
          </cell>
          <cell r="D427" t="str">
            <v>㎡</v>
          </cell>
          <cell r="E427">
            <v>544</v>
          </cell>
          <cell r="F427">
            <v>155040</v>
          </cell>
        </row>
        <row r="428">
          <cell r="A428" t="str">
            <v>교면 방수</v>
          </cell>
          <cell r="B428" t="str">
            <v>(침투식)</v>
          </cell>
          <cell r="C428">
            <v>285</v>
          </cell>
          <cell r="D428" t="str">
            <v>㎡</v>
          </cell>
          <cell r="E428">
            <v>2785</v>
          </cell>
          <cell r="F428">
            <v>793725</v>
          </cell>
        </row>
        <row r="429">
          <cell r="A429" t="str">
            <v>9)교명판 및 설명판</v>
          </cell>
        </row>
        <row r="430">
          <cell r="A430" t="str">
            <v>교명주</v>
          </cell>
          <cell r="B430" t="str">
            <v>(화강석,600×600×1250mm)</v>
          </cell>
          <cell r="C430">
            <v>4</v>
          </cell>
          <cell r="D430" t="str">
            <v>개소</v>
          </cell>
          <cell r="E430">
            <v>1300000</v>
          </cell>
          <cell r="F430">
            <v>5200000</v>
          </cell>
        </row>
        <row r="431">
          <cell r="A431" t="str">
            <v>교명판</v>
          </cell>
          <cell r="B431" t="str">
            <v>(황동,450×200×10㎜)</v>
          </cell>
          <cell r="C431">
            <v>2</v>
          </cell>
          <cell r="D431" t="str">
            <v>개</v>
          </cell>
          <cell r="E431">
            <v>82000</v>
          </cell>
          <cell r="F431">
            <v>164000</v>
          </cell>
        </row>
        <row r="432">
          <cell r="A432" t="str">
            <v>설명판</v>
          </cell>
          <cell r="B432" t="str">
            <v>(황동,350×250×10㎜)</v>
          </cell>
          <cell r="C432">
            <v>2</v>
          </cell>
          <cell r="D432" t="str">
            <v>개</v>
          </cell>
          <cell r="E432">
            <v>45000</v>
          </cell>
          <cell r="F432">
            <v>90000</v>
          </cell>
        </row>
        <row r="433">
          <cell r="A433" t="str">
            <v>10)측량 기준점 설치</v>
          </cell>
          <cell r="C433">
            <v>1</v>
          </cell>
          <cell r="D433" t="str">
            <v>개</v>
          </cell>
          <cell r="E433">
            <v>25007</v>
          </cell>
          <cell r="F433">
            <v>25007</v>
          </cell>
        </row>
        <row r="434">
          <cell r="A434" t="str">
            <v>11)전 선 관</v>
          </cell>
          <cell r="B434" t="str">
            <v>(강관φ100mm)</v>
          </cell>
          <cell r="C434">
            <v>51</v>
          </cell>
          <cell r="D434" t="str">
            <v>m</v>
          </cell>
          <cell r="E434">
            <v>29640</v>
          </cell>
          <cell r="F434">
            <v>1511640</v>
          </cell>
        </row>
        <row r="435">
          <cell r="A435" t="str">
            <v>12)철근가공조립</v>
          </cell>
        </row>
        <row r="436">
          <cell r="A436" t="str">
            <v>철근가공 및 조립</v>
          </cell>
          <cell r="B436" t="str">
            <v>보 통</v>
          </cell>
          <cell r="C436">
            <v>39.122999999999998</v>
          </cell>
          <cell r="D436" t="str">
            <v>TON</v>
          </cell>
          <cell r="E436">
            <v>363984</v>
          </cell>
          <cell r="F436">
            <v>14240146</v>
          </cell>
        </row>
        <row r="437">
          <cell r="A437" t="str">
            <v>철근가공 및 조립</v>
          </cell>
          <cell r="B437" t="str">
            <v>복 잡</v>
          </cell>
          <cell r="C437">
            <v>126.252</v>
          </cell>
          <cell r="D437" t="str">
            <v>TON</v>
          </cell>
          <cell r="E437">
            <v>456666</v>
          </cell>
          <cell r="F437">
            <v>57654995</v>
          </cell>
        </row>
        <row r="438">
          <cell r="A438" t="str">
            <v>13)다웰바 설치</v>
          </cell>
          <cell r="C438">
            <v>118</v>
          </cell>
          <cell r="D438" t="str">
            <v>EA</v>
          </cell>
          <cell r="E438">
            <v>6278</v>
          </cell>
          <cell r="F438">
            <v>740804</v>
          </cell>
        </row>
        <row r="439">
          <cell r="A439" t="str">
            <v>14)타르페이퍼 설치</v>
          </cell>
          <cell r="B439" t="str">
            <v>t = 5mm</v>
          </cell>
          <cell r="C439">
            <v>14</v>
          </cell>
          <cell r="D439" t="str">
            <v>M2</v>
          </cell>
          <cell r="E439">
            <v>13117</v>
          </cell>
          <cell r="F439">
            <v>183638</v>
          </cell>
        </row>
        <row r="440">
          <cell r="A440" t="str">
            <v>15)스페이서 설치</v>
          </cell>
        </row>
        <row r="441">
          <cell r="A441" t="str">
            <v>스페이서 설치</v>
          </cell>
          <cell r="B441" t="str">
            <v>수직부</v>
          </cell>
          <cell r="C441">
            <v>894</v>
          </cell>
          <cell r="D441" t="str">
            <v>M2</v>
          </cell>
          <cell r="E441">
            <v>230</v>
          </cell>
          <cell r="F441">
            <v>205620</v>
          </cell>
        </row>
        <row r="442">
          <cell r="A442" t="str">
            <v>스페이서 설치</v>
          </cell>
          <cell r="B442" t="str">
            <v>수평부</v>
          </cell>
          <cell r="C442">
            <v>690</v>
          </cell>
          <cell r="D442" t="str">
            <v>M2</v>
          </cell>
          <cell r="E442">
            <v>230</v>
          </cell>
          <cell r="F442">
            <v>158700</v>
          </cell>
        </row>
        <row r="443">
          <cell r="A443" t="str">
            <v>16)스치로폴 채움</v>
          </cell>
        </row>
        <row r="444">
          <cell r="A444" t="str">
            <v>스치로폴</v>
          </cell>
          <cell r="B444" t="str">
            <v>t = 10mm</v>
          </cell>
          <cell r="C444">
            <v>36</v>
          </cell>
          <cell r="D444" t="str">
            <v>M2</v>
          </cell>
          <cell r="E444">
            <v>1898</v>
          </cell>
          <cell r="F444">
            <v>68328</v>
          </cell>
        </row>
        <row r="445">
          <cell r="A445" t="str">
            <v>스치로폴</v>
          </cell>
          <cell r="B445" t="str">
            <v>t = 20mm</v>
          </cell>
          <cell r="C445">
            <v>18</v>
          </cell>
          <cell r="D445" t="str">
            <v>M2</v>
          </cell>
          <cell r="E445">
            <v>2441</v>
          </cell>
          <cell r="F445">
            <v>43938</v>
          </cell>
        </row>
        <row r="446">
          <cell r="A446" t="str">
            <v>17)NOTCH 설치</v>
          </cell>
          <cell r="C446">
            <v>40</v>
          </cell>
          <cell r="D446" t="str">
            <v>M</v>
          </cell>
          <cell r="E446">
            <v>10000</v>
          </cell>
          <cell r="F446">
            <v>400000</v>
          </cell>
        </row>
        <row r="447">
          <cell r="A447" t="str">
            <v>18)부 직 포</v>
          </cell>
          <cell r="C447">
            <v>26</v>
          </cell>
          <cell r="D447" t="str">
            <v>㎡</v>
          </cell>
          <cell r="E447">
            <v>1604</v>
          </cell>
          <cell r="F447">
            <v>41704</v>
          </cell>
        </row>
        <row r="448">
          <cell r="A448" t="str">
            <v>19)드레인보드</v>
          </cell>
          <cell r="C448">
            <v>26</v>
          </cell>
          <cell r="D448" t="str">
            <v>㎡</v>
          </cell>
          <cell r="E448">
            <v>5200</v>
          </cell>
          <cell r="F448">
            <v>135200</v>
          </cell>
        </row>
        <row r="449">
          <cell r="A449" t="str">
            <v>20)P.V.C PIPE</v>
          </cell>
          <cell r="B449" t="str">
            <v>φ100mm</v>
          </cell>
          <cell r="C449">
            <v>6</v>
          </cell>
          <cell r="D449" t="str">
            <v>M</v>
          </cell>
          <cell r="E449">
            <v>4473</v>
          </cell>
          <cell r="F449">
            <v>26838</v>
          </cell>
        </row>
        <row r="450">
          <cell r="A450" t="str">
            <v>21)배면방수(아스팔트 코팅)</v>
          </cell>
          <cell r="C450">
            <v>430</v>
          </cell>
          <cell r="D450" t="str">
            <v>M2</v>
          </cell>
          <cell r="E450">
            <v>4406</v>
          </cell>
          <cell r="F450">
            <v>1894580</v>
          </cell>
        </row>
        <row r="451">
          <cell r="A451" t="str">
            <v>22)교  면   포  장</v>
          </cell>
        </row>
        <row r="452">
          <cell r="A452" t="str">
            <v>택 코 팅</v>
          </cell>
          <cell r="B452" t="str">
            <v>RSC-4, 30ℓ/a</v>
          </cell>
          <cell r="C452">
            <v>3</v>
          </cell>
          <cell r="D452" t="str">
            <v>a</v>
          </cell>
          <cell r="E452">
            <v>17382</v>
          </cell>
          <cell r="F452">
            <v>52146</v>
          </cell>
        </row>
        <row r="453">
          <cell r="A453" t="str">
            <v>아스콘포장</v>
          </cell>
          <cell r="B453" t="str">
            <v>표층, t=8.0㎝</v>
          </cell>
          <cell r="C453">
            <v>3</v>
          </cell>
          <cell r="D453" t="str">
            <v>a</v>
          </cell>
          <cell r="E453">
            <v>55854</v>
          </cell>
          <cell r="F453">
            <v>167562</v>
          </cell>
        </row>
        <row r="454">
          <cell r="A454" t="str">
            <v>장진교 (RAHMEN)</v>
          </cell>
        </row>
        <row r="455">
          <cell r="A455" t="str">
            <v>1) 구조물 터파기</v>
          </cell>
        </row>
        <row r="456">
          <cell r="A456" t="str">
            <v>구조물 터파기</v>
          </cell>
          <cell r="B456" t="str">
            <v>(육상토사,0~2m)</v>
          </cell>
          <cell r="C456">
            <v>2780</v>
          </cell>
          <cell r="D456" t="str">
            <v>㎥</v>
          </cell>
          <cell r="E456">
            <v>3161</v>
          </cell>
          <cell r="F456">
            <v>8787580</v>
          </cell>
        </row>
        <row r="457">
          <cell r="A457" t="str">
            <v>구조물 터파기</v>
          </cell>
          <cell r="B457" t="str">
            <v>(육상토사,2~4m)</v>
          </cell>
          <cell r="C457">
            <v>1662</v>
          </cell>
          <cell r="D457" t="str">
            <v>㎥</v>
          </cell>
          <cell r="E457">
            <v>4598</v>
          </cell>
          <cell r="F457">
            <v>7641876</v>
          </cell>
        </row>
        <row r="458">
          <cell r="A458" t="str">
            <v>구조물 터파기</v>
          </cell>
          <cell r="B458" t="str">
            <v>(육상토사,4~6m)</v>
          </cell>
          <cell r="C458">
            <v>854</v>
          </cell>
          <cell r="D458" t="str">
            <v>㎥</v>
          </cell>
          <cell r="E458">
            <v>6133</v>
          </cell>
          <cell r="F458">
            <v>5237582</v>
          </cell>
        </row>
        <row r="459">
          <cell r="A459" t="str">
            <v>구조물 터파기</v>
          </cell>
          <cell r="B459" t="str">
            <v>(육상토사,6~8m)</v>
          </cell>
          <cell r="C459">
            <v>418</v>
          </cell>
          <cell r="D459" t="str">
            <v>㎥</v>
          </cell>
          <cell r="E459">
            <v>7968</v>
          </cell>
          <cell r="F459">
            <v>3330624</v>
          </cell>
        </row>
        <row r="460">
          <cell r="A460" t="str">
            <v>2)되메우기 및 다짐</v>
          </cell>
          <cell r="C460">
            <v>5143</v>
          </cell>
          <cell r="D460" t="str">
            <v>M3</v>
          </cell>
          <cell r="E460">
            <v>3385</v>
          </cell>
          <cell r="F460">
            <v>17409055</v>
          </cell>
        </row>
        <row r="461">
          <cell r="A461" t="str">
            <v>3)뒷 채 움</v>
          </cell>
          <cell r="B461" t="str">
            <v>(보조기층재)</v>
          </cell>
          <cell r="C461">
            <v>1311</v>
          </cell>
          <cell r="D461" t="str">
            <v>㎥</v>
          </cell>
          <cell r="E461">
            <v>16460</v>
          </cell>
          <cell r="F461">
            <v>21579060</v>
          </cell>
        </row>
        <row r="462">
          <cell r="A462" t="str">
            <v>4) 콘크리트타설</v>
          </cell>
        </row>
        <row r="463">
          <cell r="A463" t="str">
            <v>콘크리트 타설</v>
          </cell>
          <cell r="B463" t="str">
            <v>(무근구조물)</v>
          </cell>
          <cell r="C463">
            <v>48</v>
          </cell>
          <cell r="D463" t="str">
            <v>㎥</v>
          </cell>
          <cell r="E463">
            <v>20803</v>
          </cell>
          <cell r="F463">
            <v>998544</v>
          </cell>
        </row>
        <row r="464">
          <cell r="A464" t="str">
            <v>콘크리트 타설</v>
          </cell>
          <cell r="B464" t="str">
            <v>(철근,진동기,펌프카)</v>
          </cell>
          <cell r="C464">
            <v>1384</v>
          </cell>
          <cell r="D464" t="str">
            <v>㎥</v>
          </cell>
          <cell r="E464">
            <v>10947</v>
          </cell>
          <cell r="F464">
            <v>15150648</v>
          </cell>
        </row>
        <row r="465">
          <cell r="A465" t="str">
            <v>5) 거푸집공</v>
          </cell>
        </row>
        <row r="466">
          <cell r="A466" t="str">
            <v>합판 거푸집</v>
          </cell>
          <cell r="B466" t="str">
            <v>(3회, 0~ 7m)</v>
          </cell>
          <cell r="C466">
            <v>759</v>
          </cell>
          <cell r="D466" t="str">
            <v>㎡</v>
          </cell>
          <cell r="E466">
            <v>22050</v>
          </cell>
          <cell r="F466">
            <v>16735950</v>
          </cell>
        </row>
        <row r="467">
          <cell r="A467" t="str">
            <v>합판 거푸집</v>
          </cell>
          <cell r="B467" t="str">
            <v>(3회, 7~10m)</v>
          </cell>
          <cell r="C467">
            <v>76</v>
          </cell>
          <cell r="D467" t="str">
            <v>M2</v>
          </cell>
          <cell r="E467">
            <v>23476</v>
          </cell>
          <cell r="F467">
            <v>1784176</v>
          </cell>
        </row>
        <row r="468">
          <cell r="A468" t="str">
            <v>합판 거푸집</v>
          </cell>
          <cell r="B468" t="str">
            <v>(4회)</v>
          </cell>
          <cell r="C468">
            <v>322</v>
          </cell>
          <cell r="D468" t="str">
            <v>㎡</v>
          </cell>
          <cell r="E468">
            <v>19038</v>
          </cell>
          <cell r="F468">
            <v>6130236</v>
          </cell>
        </row>
        <row r="469">
          <cell r="A469" t="str">
            <v>합판 거푸집</v>
          </cell>
          <cell r="B469" t="str">
            <v>(6회)</v>
          </cell>
          <cell r="C469">
            <v>26</v>
          </cell>
          <cell r="D469" t="str">
            <v>㎡</v>
          </cell>
          <cell r="E469">
            <v>15879</v>
          </cell>
          <cell r="F469">
            <v>412854</v>
          </cell>
        </row>
        <row r="470">
          <cell r="A470" t="str">
            <v>무늬거푸집</v>
          </cell>
          <cell r="C470">
            <v>166</v>
          </cell>
          <cell r="D470" t="str">
            <v>M2</v>
          </cell>
          <cell r="E470">
            <v>29285</v>
          </cell>
          <cell r="F470">
            <v>4861310</v>
          </cell>
        </row>
        <row r="471">
          <cell r="A471" t="str">
            <v>코팅 거푸집</v>
          </cell>
          <cell r="B471" t="str">
            <v>(3회)</v>
          </cell>
          <cell r="C471">
            <v>768</v>
          </cell>
          <cell r="D471" t="str">
            <v>㎡</v>
          </cell>
          <cell r="E471">
            <v>22050</v>
          </cell>
          <cell r="F471">
            <v>16934400</v>
          </cell>
        </row>
        <row r="472">
          <cell r="A472" t="str">
            <v>원형거푸집 3회</v>
          </cell>
          <cell r="C472">
            <v>15</v>
          </cell>
          <cell r="D472" t="str">
            <v>M2</v>
          </cell>
          <cell r="E472">
            <v>48522</v>
          </cell>
          <cell r="F472">
            <v>727830</v>
          </cell>
        </row>
        <row r="473">
          <cell r="A473" t="str">
            <v>6) 강관 비계</v>
          </cell>
          <cell r="C473">
            <v>945</v>
          </cell>
          <cell r="D473" t="str">
            <v>㎡</v>
          </cell>
          <cell r="E473">
            <v>10525</v>
          </cell>
          <cell r="F473">
            <v>9946125</v>
          </cell>
        </row>
        <row r="474">
          <cell r="A474" t="str">
            <v>7) 동바리공</v>
          </cell>
        </row>
        <row r="475">
          <cell r="A475" t="str">
            <v>강관 동바리</v>
          </cell>
          <cell r="B475" t="str">
            <v>(교량구조물용)</v>
          </cell>
          <cell r="C475">
            <v>2074</v>
          </cell>
          <cell r="D475" t="str">
            <v>공㎥</v>
          </cell>
          <cell r="E475">
            <v>17339</v>
          </cell>
          <cell r="F475">
            <v>35961086</v>
          </cell>
        </row>
        <row r="476">
          <cell r="A476" t="str">
            <v>8)표면처리</v>
          </cell>
        </row>
        <row r="477">
          <cell r="A477" t="str">
            <v>슬라브 양생</v>
          </cell>
          <cell r="B477" t="str">
            <v>(피막양생)</v>
          </cell>
          <cell r="C477">
            <v>477</v>
          </cell>
          <cell r="D477" t="str">
            <v>㎡</v>
          </cell>
          <cell r="E477">
            <v>313</v>
          </cell>
          <cell r="F477">
            <v>149301</v>
          </cell>
        </row>
        <row r="478">
          <cell r="A478" t="str">
            <v>면고르기</v>
          </cell>
          <cell r="B478" t="str">
            <v>(교량슬라브면)</v>
          </cell>
          <cell r="C478">
            <v>477</v>
          </cell>
          <cell r="D478" t="str">
            <v>㎡</v>
          </cell>
          <cell r="E478">
            <v>544</v>
          </cell>
          <cell r="F478">
            <v>259488</v>
          </cell>
        </row>
        <row r="479">
          <cell r="A479" t="str">
            <v>교면 방수</v>
          </cell>
          <cell r="B479" t="str">
            <v>(침투식)</v>
          </cell>
          <cell r="C479">
            <v>477</v>
          </cell>
          <cell r="D479" t="str">
            <v>㎡</v>
          </cell>
          <cell r="E479">
            <v>2785</v>
          </cell>
          <cell r="F479">
            <v>1328445</v>
          </cell>
        </row>
        <row r="480">
          <cell r="A480" t="str">
            <v>9)교명판 및 설명판</v>
          </cell>
        </row>
        <row r="481">
          <cell r="A481" t="str">
            <v>교명주</v>
          </cell>
          <cell r="B481" t="str">
            <v>(화강석,600×600×1250mm)</v>
          </cell>
          <cell r="C481">
            <v>4</v>
          </cell>
          <cell r="D481" t="str">
            <v>개소</v>
          </cell>
          <cell r="E481">
            <v>1300000</v>
          </cell>
          <cell r="F481">
            <v>5200000</v>
          </cell>
        </row>
        <row r="482">
          <cell r="A482" t="str">
            <v>교명판</v>
          </cell>
          <cell r="B482" t="str">
            <v>(황동,450×200×10㎜)</v>
          </cell>
          <cell r="C482">
            <v>2</v>
          </cell>
          <cell r="D482" t="str">
            <v>개</v>
          </cell>
          <cell r="E482">
            <v>82000</v>
          </cell>
          <cell r="F482">
            <v>164000</v>
          </cell>
        </row>
        <row r="483">
          <cell r="A483" t="str">
            <v>설명판</v>
          </cell>
          <cell r="B483" t="str">
            <v>(황동,350×250×10㎜)</v>
          </cell>
          <cell r="C483">
            <v>2</v>
          </cell>
          <cell r="D483" t="str">
            <v>개</v>
          </cell>
          <cell r="E483">
            <v>45000</v>
          </cell>
          <cell r="F483">
            <v>90000</v>
          </cell>
        </row>
        <row r="484">
          <cell r="A484" t="str">
            <v>10)측량 기준점 설치</v>
          </cell>
          <cell r="C484">
            <v>1</v>
          </cell>
          <cell r="D484" t="str">
            <v>개</v>
          </cell>
          <cell r="E484">
            <v>25007</v>
          </cell>
          <cell r="F484">
            <v>25007</v>
          </cell>
        </row>
        <row r="485">
          <cell r="A485" t="str">
            <v>11)전 선 관</v>
          </cell>
          <cell r="B485" t="str">
            <v>(강관φ100mm)</v>
          </cell>
          <cell r="C485">
            <v>67</v>
          </cell>
          <cell r="D485" t="str">
            <v>m</v>
          </cell>
          <cell r="E485">
            <v>29640</v>
          </cell>
          <cell r="F485">
            <v>1985880</v>
          </cell>
        </row>
        <row r="486">
          <cell r="A486" t="str">
            <v>12)철근가공조립</v>
          </cell>
        </row>
        <row r="487">
          <cell r="A487" t="str">
            <v>철근가공 및 조립</v>
          </cell>
          <cell r="B487" t="str">
            <v>보 통</v>
          </cell>
          <cell r="C487">
            <v>38.828000000000003</v>
          </cell>
          <cell r="D487" t="str">
            <v>TON</v>
          </cell>
          <cell r="E487">
            <v>363984</v>
          </cell>
          <cell r="F487">
            <v>14132770</v>
          </cell>
        </row>
        <row r="488">
          <cell r="A488" t="str">
            <v>철근가공 및 조립</v>
          </cell>
          <cell r="B488" t="str">
            <v>복 잡</v>
          </cell>
          <cell r="C488">
            <v>187.59399999999999</v>
          </cell>
          <cell r="D488" t="str">
            <v>TON</v>
          </cell>
          <cell r="E488">
            <v>456666</v>
          </cell>
          <cell r="F488">
            <v>85667801</v>
          </cell>
        </row>
        <row r="489">
          <cell r="A489" t="str">
            <v>13)다웰바 설치</v>
          </cell>
          <cell r="C489">
            <v>118</v>
          </cell>
          <cell r="D489" t="str">
            <v>EA</v>
          </cell>
          <cell r="E489">
            <v>6278</v>
          </cell>
          <cell r="F489">
            <v>740804</v>
          </cell>
        </row>
        <row r="490">
          <cell r="A490" t="str">
            <v>14)타르페이퍼 설치</v>
          </cell>
          <cell r="B490" t="str">
            <v>t = 5mm</v>
          </cell>
          <cell r="C490">
            <v>14</v>
          </cell>
          <cell r="D490" t="str">
            <v>M2</v>
          </cell>
          <cell r="E490">
            <v>13117</v>
          </cell>
          <cell r="F490">
            <v>183638</v>
          </cell>
        </row>
        <row r="491">
          <cell r="A491" t="str">
            <v>15)스페이서 설치</v>
          </cell>
        </row>
        <row r="492">
          <cell r="A492" t="str">
            <v>스페이서 설치</v>
          </cell>
          <cell r="B492" t="str">
            <v>수직부</v>
          </cell>
          <cell r="C492">
            <v>942</v>
          </cell>
          <cell r="D492" t="str">
            <v>M2</v>
          </cell>
          <cell r="E492">
            <v>230</v>
          </cell>
          <cell r="F492">
            <v>216660</v>
          </cell>
        </row>
        <row r="493">
          <cell r="A493" t="str">
            <v>스페이서 설치</v>
          </cell>
          <cell r="B493" t="str">
            <v>수평부</v>
          </cell>
          <cell r="C493">
            <v>1009</v>
          </cell>
          <cell r="D493" t="str">
            <v>M2</v>
          </cell>
          <cell r="E493">
            <v>230</v>
          </cell>
          <cell r="F493">
            <v>232070</v>
          </cell>
        </row>
        <row r="494">
          <cell r="A494" t="str">
            <v>16)스치로폴 채움</v>
          </cell>
        </row>
        <row r="495">
          <cell r="A495" t="str">
            <v>스치로폴</v>
          </cell>
          <cell r="B495" t="str">
            <v>t = 10mm</v>
          </cell>
          <cell r="C495">
            <v>47</v>
          </cell>
          <cell r="D495" t="str">
            <v>M2</v>
          </cell>
          <cell r="E495">
            <v>1898</v>
          </cell>
          <cell r="F495">
            <v>89206</v>
          </cell>
        </row>
        <row r="496">
          <cell r="A496" t="str">
            <v>스치로폴</v>
          </cell>
          <cell r="B496" t="str">
            <v>t = 20mm</v>
          </cell>
          <cell r="C496">
            <v>39</v>
          </cell>
          <cell r="D496" t="str">
            <v>M2</v>
          </cell>
          <cell r="E496">
            <v>2441</v>
          </cell>
          <cell r="F496">
            <v>95199</v>
          </cell>
        </row>
        <row r="497">
          <cell r="A497" t="str">
            <v>17)NOTCH 설치</v>
          </cell>
          <cell r="C497">
            <v>62</v>
          </cell>
          <cell r="D497" t="str">
            <v>M</v>
          </cell>
          <cell r="E497">
            <v>10000</v>
          </cell>
          <cell r="F497">
            <v>620000</v>
          </cell>
        </row>
        <row r="498">
          <cell r="A498" t="str">
            <v>18)부 직 포</v>
          </cell>
          <cell r="C498">
            <v>92</v>
          </cell>
          <cell r="D498" t="str">
            <v>㎡</v>
          </cell>
          <cell r="E498">
            <v>1604</v>
          </cell>
          <cell r="F498">
            <v>147568</v>
          </cell>
        </row>
        <row r="499">
          <cell r="A499" t="str">
            <v>19)드레인보드</v>
          </cell>
          <cell r="C499">
            <v>92</v>
          </cell>
          <cell r="D499" t="str">
            <v>㎡</v>
          </cell>
          <cell r="E499">
            <v>5200</v>
          </cell>
          <cell r="F499">
            <v>478400</v>
          </cell>
        </row>
        <row r="500">
          <cell r="A500" t="str">
            <v>20)P.V.C PIPE</v>
          </cell>
          <cell r="B500" t="str">
            <v>φ100mm</v>
          </cell>
          <cell r="C500">
            <v>3</v>
          </cell>
          <cell r="D500" t="str">
            <v>M</v>
          </cell>
          <cell r="E500">
            <v>4473</v>
          </cell>
          <cell r="F500">
            <v>13419</v>
          </cell>
        </row>
        <row r="501">
          <cell r="A501" t="str">
            <v>21)배면방수(아스팔트 코팅)</v>
          </cell>
          <cell r="C501">
            <v>407</v>
          </cell>
          <cell r="D501" t="str">
            <v>M2</v>
          </cell>
          <cell r="E501">
            <v>4406</v>
          </cell>
          <cell r="F501">
            <v>1793242</v>
          </cell>
        </row>
        <row r="502">
          <cell r="A502" t="str">
            <v>22)난 간</v>
          </cell>
          <cell r="B502" t="str">
            <v>알미늄, H=0.65m</v>
          </cell>
          <cell r="C502">
            <v>43</v>
          </cell>
          <cell r="D502" t="str">
            <v>m</v>
          </cell>
          <cell r="E502">
            <v>85000</v>
          </cell>
          <cell r="F502">
            <v>3655000</v>
          </cell>
        </row>
        <row r="503">
          <cell r="A503" t="str">
            <v>23)교  면   포  장</v>
          </cell>
        </row>
        <row r="504">
          <cell r="A504" t="str">
            <v>택 코 팅</v>
          </cell>
          <cell r="B504" t="str">
            <v>RSC-4, 30ℓ/a</v>
          </cell>
          <cell r="C504">
            <v>4</v>
          </cell>
          <cell r="D504" t="str">
            <v>a</v>
          </cell>
          <cell r="E504">
            <v>17382</v>
          </cell>
          <cell r="F504">
            <v>69528</v>
          </cell>
        </row>
        <row r="505">
          <cell r="A505" t="str">
            <v>아스콘포장</v>
          </cell>
          <cell r="B505" t="str">
            <v>표층, t=8.0㎝</v>
          </cell>
          <cell r="C505">
            <v>4</v>
          </cell>
          <cell r="D505" t="str">
            <v>a</v>
          </cell>
          <cell r="E505">
            <v>55854</v>
          </cell>
          <cell r="F505">
            <v>223416</v>
          </cell>
        </row>
        <row r="506">
          <cell r="A506" t="str">
            <v>소길교 (RAHMEN)</v>
          </cell>
        </row>
        <row r="507">
          <cell r="A507" t="str">
            <v>1) 구조물 터파기</v>
          </cell>
        </row>
        <row r="508">
          <cell r="A508" t="str">
            <v>구조물 터파기</v>
          </cell>
          <cell r="B508" t="str">
            <v>(육상토사,0~2m)</v>
          </cell>
          <cell r="C508">
            <v>2362</v>
          </cell>
          <cell r="D508" t="str">
            <v>㎥</v>
          </cell>
          <cell r="E508">
            <v>3161</v>
          </cell>
          <cell r="F508">
            <v>7466282</v>
          </cell>
        </row>
        <row r="509">
          <cell r="A509" t="str">
            <v>구조물 터파기</v>
          </cell>
          <cell r="B509" t="str">
            <v>(육상토사,2~4m)</v>
          </cell>
          <cell r="C509">
            <v>1566</v>
          </cell>
          <cell r="D509" t="str">
            <v>㎥</v>
          </cell>
          <cell r="E509">
            <v>4598</v>
          </cell>
          <cell r="F509">
            <v>7200468</v>
          </cell>
        </row>
        <row r="510">
          <cell r="A510" t="str">
            <v>구조물 터파기</v>
          </cell>
          <cell r="B510" t="str">
            <v>(육상토사,4~6m)</v>
          </cell>
          <cell r="C510">
            <v>1134</v>
          </cell>
          <cell r="D510" t="str">
            <v>㎥</v>
          </cell>
          <cell r="E510">
            <v>6133</v>
          </cell>
          <cell r="F510">
            <v>6954822</v>
          </cell>
        </row>
        <row r="511">
          <cell r="A511" t="str">
            <v>구조물 터파기</v>
          </cell>
          <cell r="B511" t="str">
            <v>(육상토사,6~8m)</v>
          </cell>
          <cell r="C511">
            <v>187</v>
          </cell>
          <cell r="D511" t="str">
            <v>㎥</v>
          </cell>
          <cell r="E511">
            <v>7968</v>
          </cell>
          <cell r="F511">
            <v>1490016</v>
          </cell>
        </row>
        <row r="512">
          <cell r="A512" t="str">
            <v>2)되메우기 및 다짐</v>
          </cell>
          <cell r="C512">
            <v>3685</v>
          </cell>
          <cell r="D512" t="str">
            <v>M3</v>
          </cell>
          <cell r="E512">
            <v>3385</v>
          </cell>
          <cell r="F512">
            <v>12473725</v>
          </cell>
        </row>
        <row r="513">
          <cell r="A513" t="str">
            <v>3)뒷 채 움</v>
          </cell>
          <cell r="B513" t="str">
            <v>(보조기층재)</v>
          </cell>
          <cell r="C513">
            <v>1577</v>
          </cell>
          <cell r="D513" t="str">
            <v>㎥</v>
          </cell>
          <cell r="E513">
            <v>16460</v>
          </cell>
          <cell r="F513">
            <v>25957420</v>
          </cell>
        </row>
        <row r="514">
          <cell r="A514" t="str">
            <v>4) 콘크리트타설</v>
          </cell>
        </row>
        <row r="515">
          <cell r="A515" t="str">
            <v>콘크리트 타설</v>
          </cell>
          <cell r="B515" t="str">
            <v>(무근구조물)</v>
          </cell>
          <cell r="C515">
            <v>43</v>
          </cell>
          <cell r="D515" t="str">
            <v>㎥</v>
          </cell>
          <cell r="E515">
            <v>20803</v>
          </cell>
          <cell r="F515">
            <v>894529</v>
          </cell>
        </row>
        <row r="516">
          <cell r="A516" t="str">
            <v>콘크리트 타설</v>
          </cell>
          <cell r="B516" t="str">
            <v>(철근,진동기,펌프카)</v>
          </cell>
          <cell r="C516">
            <v>1577</v>
          </cell>
          <cell r="D516" t="str">
            <v>㎥</v>
          </cell>
          <cell r="E516">
            <v>10947</v>
          </cell>
          <cell r="F516">
            <v>17263419</v>
          </cell>
        </row>
        <row r="517">
          <cell r="A517" t="str">
            <v>5) 거푸집공</v>
          </cell>
        </row>
        <row r="518">
          <cell r="A518" t="str">
            <v>합판 거푸집</v>
          </cell>
          <cell r="B518" t="str">
            <v>(3회, 0~ 7m)</v>
          </cell>
          <cell r="C518">
            <v>685</v>
          </cell>
          <cell r="D518" t="str">
            <v>㎡</v>
          </cell>
          <cell r="E518">
            <v>22050</v>
          </cell>
          <cell r="F518">
            <v>15104250</v>
          </cell>
        </row>
        <row r="519">
          <cell r="A519" t="str">
            <v>합판 거푸집</v>
          </cell>
          <cell r="B519" t="str">
            <v>(3회, 7~10m)</v>
          </cell>
          <cell r="C519">
            <v>103</v>
          </cell>
          <cell r="D519" t="str">
            <v>M2</v>
          </cell>
          <cell r="E519">
            <v>23476</v>
          </cell>
          <cell r="F519">
            <v>2418028</v>
          </cell>
        </row>
        <row r="520">
          <cell r="A520" t="str">
            <v>합판 거푸집</v>
          </cell>
          <cell r="B520" t="str">
            <v>(4회)</v>
          </cell>
          <cell r="C520">
            <v>262</v>
          </cell>
          <cell r="D520" t="str">
            <v>㎡</v>
          </cell>
          <cell r="E520">
            <v>19038</v>
          </cell>
          <cell r="F520">
            <v>4987956</v>
          </cell>
        </row>
        <row r="521">
          <cell r="A521" t="str">
            <v>합판 거푸집</v>
          </cell>
          <cell r="B521" t="str">
            <v>(6회)</v>
          </cell>
          <cell r="C521">
            <v>25</v>
          </cell>
          <cell r="D521" t="str">
            <v>㎡</v>
          </cell>
          <cell r="E521">
            <v>15879</v>
          </cell>
          <cell r="F521">
            <v>396975</v>
          </cell>
        </row>
        <row r="522">
          <cell r="A522" t="str">
            <v>무늬거푸집</v>
          </cell>
          <cell r="C522">
            <v>144</v>
          </cell>
          <cell r="D522" t="str">
            <v>M2</v>
          </cell>
          <cell r="E522">
            <v>29285</v>
          </cell>
          <cell r="F522">
            <v>4217040</v>
          </cell>
        </row>
        <row r="523">
          <cell r="A523" t="str">
            <v>코팅 거푸집</v>
          </cell>
          <cell r="B523" t="str">
            <v>(3회)</v>
          </cell>
          <cell r="C523">
            <v>1130</v>
          </cell>
          <cell r="D523" t="str">
            <v>㎡</v>
          </cell>
          <cell r="E523">
            <v>22050</v>
          </cell>
          <cell r="F523">
            <v>24916500</v>
          </cell>
        </row>
        <row r="524">
          <cell r="A524" t="str">
            <v>원형거푸집 3회</v>
          </cell>
          <cell r="C524">
            <v>18</v>
          </cell>
          <cell r="D524" t="str">
            <v>M2</v>
          </cell>
          <cell r="E524">
            <v>48522</v>
          </cell>
          <cell r="F524">
            <v>873396</v>
          </cell>
        </row>
        <row r="525">
          <cell r="A525" t="str">
            <v>6) 강관 비계</v>
          </cell>
          <cell r="C525">
            <v>810</v>
          </cell>
          <cell r="D525" t="str">
            <v>㎡</v>
          </cell>
          <cell r="E525">
            <v>10525</v>
          </cell>
          <cell r="F525">
            <v>8525250</v>
          </cell>
        </row>
        <row r="526">
          <cell r="A526" t="str">
            <v>7) 동바리공</v>
          </cell>
        </row>
        <row r="527">
          <cell r="A527" t="str">
            <v>강관 동바리</v>
          </cell>
          <cell r="B527" t="str">
            <v>(교량구조물용)</v>
          </cell>
          <cell r="C527">
            <v>2696</v>
          </cell>
          <cell r="D527" t="str">
            <v>공㎥</v>
          </cell>
          <cell r="E527">
            <v>17339</v>
          </cell>
          <cell r="F527">
            <v>46745944</v>
          </cell>
        </row>
        <row r="528">
          <cell r="A528" t="str">
            <v>8)표면처리</v>
          </cell>
        </row>
        <row r="529">
          <cell r="A529" t="str">
            <v>슬라브 양생</v>
          </cell>
          <cell r="B529" t="str">
            <v>(피막양생)</v>
          </cell>
          <cell r="C529">
            <v>447</v>
          </cell>
          <cell r="D529" t="str">
            <v>㎡</v>
          </cell>
          <cell r="E529">
            <v>313</v>
          </cell>
          <cell r="F529">
            <v>139911</v>
          </cell>
        </row>
        <row r="530">
          <cell r="A530" t="str">
            <v>면고르기</v>
          </cell>
          <cell r="B530" t="str">
            <v>(교량슬라브면)</v>
          </cell>
          <cell r="C530">
            <v>447</v>
          </cell>
          <cell r="D530" t="str">
            <v>㎡</v>
          </cell>
          <cell r="E530">
            <v>544</v>
          </cell>
          <cell r="F530">
            <v>243168</v>
          </cell>
        </row>
        <row r="531">
          <cell r="A531" t="str">
            <v>교면 방수</v>
          </cell>
          <cell r="B531" t="str">
            <v>(침투식)</v>
          </cell>
          <cell r="C531">
            <v>447</v>
          </cell>
          <cell r="D531" t="str">
            <v>㎡</v>
          </cell>
          <cell r="E531">
            <v>2785</v>
          </cell>
          <cell r="F531">
            <v>1244895</v>
          </cell>
        </row>
        <row r="532">
          <cell r="A532" t="str">
            <v>9)교명판 및 설명판</v>
          </cell>
        </row>
        <row r="533">
          <cell r="A533" t="str">
            <v>교명주</v>
          </cell>
          <cell r="B533" t="str">
            <v>(화강석,600×600×1250mm)</v>
          </cell>
          <cell r="C533">
            <v>4</v>
          </cell>
          <cell r="D533" t="str">
            <v>개소</v>
          </cell>
          <cell r="E533">
            <v>1300000</v>
          </cell>
          <cell r="F533">
            <v>5200000</v>
          </cell>
        </row>
        <row r="534">
          <cell r="A534" t="str">
            <v>교명판</v>
          </cell>
          <cell r="B534" t="str">
            <v>(황동,450×200×10㎜)</v>
          </cell>
          <cell r="C534">
            <v>2</v>
          </cell>
          <cell r="D534" t="str">
            <v>개</v>
          </cell>
          <cell r="E534">
            <v>82000</v>
          </cell>
          <cell r="F534">
            <v>164000</v>
          </cell>
        </row>
        <row r="535">
          <cell r="A535" t="str">
            <v>설명판</v>
          </cell>
          <cell r="B535" t="str">
            <v>(황동,350×250×10㎜)</v>
          </cell>
          <cell r="C535">
            <v>2</v>
          </cell>
          <cell r="D535" t="str">
            <v>개</v>
          </cell>
          <cell r="E535">
            <v>45000</v>
          </cell>
          <cell r="F535">
            <v>90000</v>
          </cell>
        </row>
        <row r="536">
          <cell r="A536" t="str">
            <v>10)측량 기준점 설치</v>
          </cell>
          <cell r="C536">
            <v>1</v>
          </cell>
          <cell r="D536" t="str">
            <v>개</v>
          </cell>
          <cell r="E536">
            <v>25007</v>
          </cell>
          <cell r="F536">
            <v>25007</v>
          </cell>
        </row>
        <row r="537">
          <cell r="A537" t="str">
            <v>11)전 선 관</v>
          </cell>
          <cell r="B537" t="str">
            <v>(강관φ100mm)</v>
          </cell>
          <cell r="C537">
            <v>67</v>
          </cell>
          <cell r="D537" t="str">
            <v>m</v>
          </cell>
          <cell r="E537">
            <v>29640</v>
          </cell>
          <cell r="F537">
            <v>1985880</v>
          </cell>
        </row>
        <row r="538">
          <cell r="A538" t="str">
            <v>12)철근가공조립</v>
          </cell>
        </row>
        <row r="539">
          <cell r="A539" t="str">
            <v>철근가공 및 조립</v>
          </cell>
          <cell r="B539" t="str">
            <v>보 통</v>
          </cell>
          <cell r="C539">
            <v>33.021000000000001</v>
          </cell>
          <cell r="D539" t="str">
            <v>TON</v>
          </cell>
          <cell r="E539">
            <v>363984</v>
          </cell>
          <cell r="F539">
            <v>12019115</v>
          </cell>
        </row>
        <row r="540">
          <cell r="A540" t="str">
            <v>철근가공 및 조립</v>
          </cell>
          <cell r="B540" t="str">
            <v>복 잡</v>
          </cell>
          <cell r="C540">
            <v>190.09100000000001</v>
          </cell>
          <cell r="D540" t="str">
            <v>TON</v>
          </cell>
          <cell r="E540">
            <v>456666</v>
          </cell>
          <cell r="F540">
            <v>86808096</v>
          </cell>
        </row>
        <row r="541">
          <cell r="A541" t="str">
            <v>13)다웰바 설치</v>
          </cell>
          <cell r="C541">
            <v>116</v>
          </cell>
          <cell r="D541" t="str">
            <v>EA</v>
          </cell>
          <cell r="E541">
            <v>6278</v>
          </cell>
          <cell r="F541">
            <v>728248</v>
          </cell>
        </row>
        <row r="542">
          <cell r="A542" t="str">
            <v>14)타르페이퍼 설치</v>
          </cell>
          <cell r="B542" t="str">
            <v>t = 5mm</v>
          </cell>
          <cell r="C542">
            <v>14</v>
          </cell>
          <cell r="D542" t="str">
            <v>M2</v>
          </cell>
          <cell r="E542">
            <v>13117</v>
          </cell>
          <cell r="F542">
            <v>183638</v>
          </cell>
        </row>
        <row r="543">
          <cell r="A543" t="str">
            <v>15)스페이서 설치</v>
          </cell>
        </row>
        <row r="544">
          <cell r="A544" t="str">
            <v>스페이서 설치</v>
          </cell>
          <cell r="B544" t="str">
            <v>수직부</v>
          </cell>
          <cell r="C544">
            <v>1080</v>
          </cell>
          <cell r="D544" t="str">
            <v>M2</v>
          </cell>
          <cell r="E544">
            <v>230</v>
          </cell>
          <cell r="F544">
            <v>248400</v>
          </cell>
        </row>
        <row r="545">
          <cell r="A545" t="str">
            <v>스페이서 설치</v>
          </cell>
          <cell r="B545" t="str">
            <v>수평부</v>
          </cell>
          <cell r="C545">
            <v>830</v>
          </cell>
          <cell r="D545" t="str">
            <v>M2</v>
          </cell>
          <cell r="E545">
            <v>230</v>
          </cell>
          <cell r="F545">
            <v>190900</v>
          </cell>
        </row>
        <row r="546">
          <cell r="A546" t="str">
            <v>16)스치로폴 채움</v>
          </cell>
        </row>
        <row r="547">
          <cell r="A547" t="str">
            <v>스치로폴</v>
          </cell>
          <cell r="B547" t="str">
            <v>t = 10mm</v>
          </cell>
          <cell r="C547">
            <v>56</v>
          </cell>
          <cell r="D547" t="str">
            <v>M2</v>
          </cell>
          <cell r="E547">
            <v>1898</v>
          </cell>
          <cell r="F547">
            <v>106288</v>
          </cell>
        </row>
        <row r="548">
          <cell r="A548" t="str">
            <v>스치로폴</v>
          </cell>
          <cell r="B548" t="str">
            <v>t = 20mm</v>
          </cell>
          <cell r="C548">
            <v>19</v>
          </cell>
          <cell r="D548" t="str">
            <v>M2</v>
          </cell>
          <cell r="E548">
            <v>2441</v>
          </cell>
          <cell r="F548">
            <v>46379</v>
          </cell>
        </row>
        <row r="549">
          <cell r="A549" t="str">
            <v>17)NOTCH 설치</v>
          </cell>
          <cell r="C549">
            <v>62</v>
          </cell>
          <cell r="D549" t="str">
            <v>M</v>
          </cell>
          <cell r="E549">
            <v>10000</v>
          </cell>
          <cell r="F549">
            <v>620000</v>
          </cell>
        </row>
        <row r="550">
          <cell r="A550" t="str">
            <v>18)부 직 포</v>
          </cell>
          <cell r="C550">
            <v>77</v>
          </cell>
          <cell r="D550" t="str">
            <v>㎡</v>
          </cell>
          <cell r="E550">
            <v>1604</v>
          </cell>
          <cell r="F550">
            <v>123508</v>
          </cell>
        </row>
        <row r="551">
          <cell r="A551" t="str">
            <v>19)드레인보드</v>
          </cell>
          <cell r="C551">
            <v>77</v>
          </cell>
          <cell r="D551" t="str">
            <v>㎡</v>
          </cell>
          <cell r="E551">
            <v>5200</v>
          </cell>
          <cell r="F551">
            <v>400400</v>
          </cell>
        </row>
        <row r="552">
          <cell r="A552" t="str">
            <v>20)P.V.C PIPE</v>
          </cell>
          <cell r="B552" t="str">
            <v>φ100mm</v>
          </cell>
          <cell r="C552">
            <v>3</v>
          </cell>
          <cell r="D552" t="str">
            <v>M</v>
          </cell>
          <cell r="E552">
            <v>4473</v>
          </cell>
          <cell r="F552">
            <v>13419</v>
          </cell>
        </row>
        <row r="553">
          <cell r="A553" t="str">
            <v>21)배면방수(아스팔트 코팅)</v>
          </cell>
          <cell r="C553">
            <v>430</v>
          </cell>
          <cell r="D553" t="str">
            <v>M2</v>
          </cell>
          <cell r="E553">
            <v>4406</v>
          </cell>
          <cell r="F553">
            <v>1894580</v>
          </cell>
        </row>
        <row r="554">
          <cell r="A554" t="str">
            <v>22)난 간</v>
          </cell>
          <cell r="B554" t="str">
            <v>알미늄, H=0.65m</v>
          </cell>
          <cell r="C554">
            <v>43</v>
          </cell>
          <cell r="D554" t="str">
            <v>m</v>
          </cell>
          <cell r="E554">
            <v>85000</v>
          </cell>
          <cell r="F554">
            <v>3655000</v>
          </cell>
        </row>
        <row r="555">
          <cell r="A555" t="str">
            <v>23)교  면   포  장</v>
          </cell>
        </row>
        <row r="556">
          <cell r="A556" t="str">
            <v>택 코 팅</v>
          </cell>
          <cell r="B556" t="str">
            <v>RSC-4, 30ℓ/a</v>
          </cell>
          <cell r="C556">
            <v>4</v>
          </cell>
          <cell r="D556" t="str">
            <v>a</v>
          </cell>
          <cell r="E556">
            <v>17382</v>
          </cell>
          <cell r="F556">
            <v>69528</v>
          </cell>
        </row>
        <row r="557">
          <cell r="A557" t="str">
            <v>아스콘포장</v>
          </cell>
          <cell r="B557" t="str">
            <v>표층, t=8.0㎝</v>
          </cell>
          <cell r="C557">
            <v>4</v>
          </cell>
          <cell r="D557" t="str">
            <v>a</v>
          </cell>
          <cell r="E557">
            <v>55854</v>
          </cell>
          <cell r="F557">
            <v>223416</v>
          </cell>
        </row>
        <row r="558">
          <cell r="A558" t="str">
            <v>원동1교 (RAHMEN)</v>
          </cell>
        </row>
        <row r="559">
          <cell r="A559" t="str">
            <v>1) 구조물 터파기</v>
          </cell>
        </row>
        <row r="560">
          <cell r="A560" t="str">
            <v>구조물 터파기</v>
          </cell>
          <cell r="B560" t="str">
            <v>(육상토사,0~2m)</v>
          </cell>
          <cell r="C560">
            <v>3358</v>
          </cell>
          <cell r="D560" t="str">
            <v>㎥</v>
          </cell>
          <cell r="E560">
            <v>3161</v>
          </cell>
          <cell r="F560">
            <v>10614638</v>
          </cell>
        </row>
        <row r="561">
          <cell r="A561" t="str">
            <v>구조물 터파기</v>
          </cell>
          <cell r="B561" t="str">
            <v>(육상토사,2~4m)</v>
          </cell>
          <cell r="C561">
            <v>2084</v>
          </cell>
          <cell r="D561" t="str">
            <v>㎥</v>
          </cell>
          <cell r="E561">
            <v>4598</v>
          </cell>
          <cell r="F561">
            <v>9582232</v>
          </cell>
        </row>
        <row r="562">
          <cell r="A562" t="str">
            <v>구조물 터파기</v>
          </cell>
          <cell r="B562" t="str">
            <v>(육상토사,4~6m)</v>
          </cell>
          <cell r="C562">
            <v>346</v>
          </cell>
          <cell r="D562" t="str">
            <v>㎥</v>
          </cell>
          <cell r="E562">
            <v>6133</v>
          </cell>
          <cell r="F562">
            <v>2122018</v>
          </cell>
        </row>
        <row r="563">
          <cell r="A563" t="str">
            <v>구조물 터파기</v>
          </cell>
          <cell r="B563" t="str">
            <v>(육상토사,6~8m)</v>
          </cell>
          <cell r="C563">
            <v>131</v>
          </cell>
          <cell r="D563" t="str">
            <v>㎥</v>
          </cell>
          <cell r="E563">
            <v>7968</v>
          </cell>
          <cell r="F563">
            <v>1043808</v>
          </cell>
        </row>
        <row r="564">
          <cell r="A564" t="str">
            <v>2)되메우기 및 다짐</v>
          </cell>
          <cell r="C564">
            <v>4909</v>
          </cell>
          <cell r="D564" t="str">
            <v>M3</v>
          </cell>
          <cell r="E564">
            <v>3385</v>
          </cell>
          <cell r="F564">
            <v>16616965</v>
          </cell>
        </row>
        <row r="565">
          <cell r="A565" t="str">
            <v>3)뒷 채 움</v>
          </cell>
          <cell r="B565" t="str">
            <v>(보조기층재)</v>
          </cell>
          <cell r="C565">
            <v>2240</v>
          </cell>
          <cell r="D565" t="str">
            <v>㎥</v>
          </cell>
          <cell r="E565">
            <v>16460</v>
          </cell>
          <cell r="F565">
            <v>36870400</v>
          </cell>
        </row>
        <row r="566">
          <cell r="A566" t="str">
            <v>4) 콘크리트타설</v>
          </cell>
        </row>
        <row r="567">
          <cell r="A567" t="str">
            <v>콘크리트 타설</v>
          </cell>
          <cell r="B567" t="str">
            <v>(무근구조물)</v>
          </cell>
          <cell r="C567">
            <v>193</v>
          </cell>
          <cell r="D567" t="str">
            <v>㎥</v>
          </cell>
          <cell r="E567">
            <v>20803</v>
          </cell>
          <cell r="F567">
            <v>4014979</v>
          </cell>
        </row>
        <row r="568">
          <cell r="A568" t="str">
            <v>콘크리트 타설</v>
          </cell>
          <cell r="B568" t="str">
            <v>(철근,진동기,펌프카)</v>
          </cell>
          <cell r="C568">
            <v>1901</v>
          </cell>
          <cell r="D568" t="str">
            <v>㎥</v>
          </cell>
          <cell r="E568">
            <v>10947</v>
          </cell>
          <cell r="F568">
            <v>20810247</v>
          </cell>
        </row>
        <row r="569">
          <cell r="A569" t="str">
            <v>5) 거푸집공</v>
          </cell>
        </row>
        <row r="570">
          <cell r="A570" t="str">
            <v>합판 거푸집</v>
          </cell>
          <cell r="B570" t="str">
            <v>(3회, 0~ 7m)</v>
          </cell>
          <cell r="C570">
            <v>568</v>
          </cell>
          <cell r="D570" t="str">
            <v>㎡</v>
          </cell>
          <cell r="E570">
            <v>22050</v>
          </cell>
          <cell r="F570">
            <v>12524400</v>
          </cell>
        </row>
        <row r="571">
          <cell r="A571" t="str">
            <v>합판 거푸집</v>
          </cell>
          <cell r="B571" t="str">
            <v>(3회, 7~10m)</v>
          </cell>
          <cell r="C571">
            <v>500</v>
          </cell>
          <cell r="D571" t="str">
            <v>M2</v>
          </cell>
          <cell r="E571">
            <v>23476</v>
          </cell>
          <cell r="F571">
            <v>11738000</v>
          </cell>
        </row>
        <row r="572">
          <cell r="A572" t="str">
            <v>합판 거푸집</v>
          </cell>
          <cell r="B572" t="str">
            <v>(4회)</v>
          </cell>
          <cell r="C572">
            <v>262</v>
          </cell>
          <cell r="D572" t="str">
            <v>㎡</v>
          </cell>
          <cell r="E572">
            <v>19038</v>
          </cell>
          <cell r="F572">
            <v>4987956</v>
          </cell>
        </row>
        <row r="573">
          <cell r="A573" t="str">
            <v>합판 거푸집</v>
          </cell>
          <cell r="B573" t="str">
            <v>(6회)</v>
          </cell>
          <cell r="C573">
            <v>20</v>
          </cell>
          <cell r="D573" t="str">
            <v>㎡</v>
          </cell>
          <cell r="E573">
            <v>15879</v>
          </cell>
          <cell r="F573">
            <v>317580</v>
          </cell>
        </row>
        <row r="574">
          <cell r="A574" t="str">
            <v>무늬거푸집</v>
          </cell>
          <cell r="C574">
            <v>59</v>
          </cell>
          <cell r="D574" t="str">
            <v>M2</v>
          </cell>
          <cell r="E574">
            <v>29285</v>
          </cell>
          <cell r="F574">
            <v>1727815</v>
          </cell>
        </row>
        <row r="575">
          <cell r="A575" t="str">
            <v>코팅 거푸집</v>
          </cell>
          <cell r="B575" t="str">
            <v>(3회)</v>
          </cell>
          <cell r="C575">
            <v>1584</v>
          </cell>
          <cell r="D575" t="str">
            <v>㎡</v>
          </cell>
          <cell r="E575">
            <v>22050</v>
          </cell>
          <cell r="F575">
            <v>34927200</v>
          </cell>
        </row>
        <row r="576">
          <cell r="A576" t="str">
            <v>원형거푸집 3회</v>
          </cell>
          <cell r="C576">
            <v>34</v>
          </cell>
          <cell r="D576" t="str">
            <v>M2</v>
          </cell>
          <cell r="E576">
            <v>48522</v>
          </cell>
          <cell r="F576">
            <v>1649748</v>
          </cell>
        </row>
        <row r="577">
          <cell r="A577" t="str">
            <v>6) 강관 비계</v>
          </cell>
          <cell r="C577">
            <v>762</v>
          </cell>
          <cell r="D577" t="str">
            <v>㎡</v>
          </cell>
          <cell r="E577">
            <v>10525</v>
          </cell>
          <cell r="F577">
            <v>8020050</v>
          </cell>
        </row>
        <row r="578">
          <cell r="A578" t="str">
            <v>7) 동바리공</v>
          </cell>
        </row>
        <row r="579">
          <cell r="A579" t="str">
            <v>강관 동바리</v>
          </cell>
          <cell r="B579" t="str">
            <v>(교량구조물용)</v>
          </cell>
          <cell r="C579">
            <v>4454</v>
          </cell>
          <cell r="D579" t="str">
            <v>공㎥</v>
          </cell>
          <cell r="E579">
            <v>17339</v>
          </cell>
          <cell r="F579">
            <v>77227906</v>
          </cell>
        </row>
        <row r="580">
          <cell r="A580" t="str">
            <v>8)표면처리</v>
          </cell>
        </row>
        <row r="581">
          <cell r="A581" t="str">
            <v>슬라브 양생</v>
          </cell>
          <cell r="B581" t="str">
            <v>(피막양생)</v>
          </cell>
          <cell r="C581">
            <v>612</v>
          </cell>
          <cell r="D581" t="str">
            <v>㎡</v>
          </cell>
          <cell r="E581">
            <v>313</v>
          </cell>
          <cell r="F581">
            <v>191556</v>
          </cell>
        </row>
        <row r="582">
          <cell r="A582" t="str">
            <v>면고르기</v>
          </cell>
          <cell r="B582" t="str">
            <v>(교량슬라브면)</v>
          </cell>
          <cell r="C582">
            <v>612</v>
          </cell>
          <cell r="D582" t="str">
            <v>㎡</v>
          </cell>
          <cell r="E582">
            <v>544</v>
          </cell>
          <cell r="F582">
            <v>332928</v>
          </cell>
        </row>
        <row r="583">
          <cell r="A583" t="str">
            <v>교면 방수</v>
          </cell>
          <cell r="B583" t="str">
            <v>(침투식)</v>
          </cell>
          <cell r="C583">
            <v>612</v>
          </cell>
          <cell r="D583" t="str">
            <v>㎡</v>
          </cell>
          <cell r="E583">
            <v>2785</v>
          </cell>
          <cell r="F583">
            <v>1704420</v>
          </cell>
        </row>
        <row r="584">
          <cell r="A584" t="str">
            <v>9)교명판 및 설명판</v>
          </cell>
        </row>
        <row r="585">
          <cell r="A585" t="str">
            <v>교명주</v>
          </cell>
          <cell r="B585" t="str">
            <v>(화강석,600×600×1250mm)</v>
          </cell>
          <cell r="C585">
            <v>4</v>
          </cell>
          <cell r="D585" t="str">
            <v>개소</v>
          </cell>
          <cell r="E585">
            <v>1300000</v>
          </cell>
          <cell r="F585">
            <v>5200000</v>
          </cell>
        </row>
        <row r="586">
          <cell r="A586" t="str">
            <v>교명판</v>
          </cell>
          <cell r="B586" t="str">
            <v>(황동,450×200×10㎜)</v>
          </cell>
          <cell r="C586">
            <v>2</v>
          </cell>
          <cell r="D586" t="str">
            <v>개</v>
          </cell>
          <cell r="E586">
            <v>82000</v>
          </cell>
          <cell r="F586">
            <v>164000</v>
          </cell>
        </row>
        <row r="587">
          <cell r="A587" t="str">
            <v>설명판</v>
          </cell>
          <cell r="B587" t="str">
            <v>(황동,350×250×10㎜)</v>
          </cell>
          <cell r="C587">
            <v>2</v>
          </cell>
          <cell r="D587" t="str">
            <v>개</v>
          </cell>
          <cell r="E587">
            <v>45000</v>
          </cell>
          <cell r="F587">
            <v>90000</v>
          </cell>
        </row>
        <row r="588">
          <cell r="A588" t="str">
            <v>10)측량 기준점 설치</v>
          </cell>
          <cell r="C588">
            <v>1</v>
          </cell>
          <cell r="D588" t="str">
            <v>개</v>
          </cell>
          <cell r="E588">
            <v>25007</v>
          </cell>
          <cell r="F588">
            <v>25007</v>
          </cell>
        </row>
        <row r="589">
          <cell r="A589" t="str">
            <v>11)전 선 관</v>
          </cell>
          <cell r="B589" t="str">
            <v>(강관φ100mm)</v>
          </cell>
          <cell r="C589">
            <v>64</v>
          </cell>
          <cell r="D589" t="str">
            <v>m</v>
          </cell>
          <cell r="E589">
            <v>29640</v>
          </cell>
          <cell r="F589">
            <v>1896960</v>
          </cell>
        </row>
        <row r="590">
          <cell r="A590" t="str">
            <v>12)철근가공조립</v>
          </cell>
        </row>
        <row r="591">
          <cell r="A591" t="str">
            <v>철근가공 및 조립</v>
          </cell>
          <cell r="B591" t="str">
            <v>보 통</v>
          </cell>
          <cell r="C591">
            <v>22.552</v>
          </cell>
          <cell r="D591" t="str">
            <v>TON</v>
          </cell>
          <cell r="E591">
            <v>363984</v>
          </cell>
          <cell r="F591">
            <v>8208567</v>
          </cell>
        </row>
        <row r="592">
          <cell r="A592" t="str">
            <v>철근가공 및 조립</v>
          </cell>
          <cell r="B592" t="str">
            <v>복 잡</v>
          </cell>
          <cell r="C592">
            <v>182.74199999999999</v>
          </cell>
          <cell r="D592" t="str">
            <v>TON</v>
          </cell>
          <cell r="E592">
            <v>456666</v>
          </cell>
          <cell r="F592">
            <v>83452058</v>
          </cell>
        </row>
        <row r="593">
          <cell r="A593" t="str">
            <v>13)다웰바 설치</v>
          </cell>
          <cell r="C593">
            <v>122</v>
          </cell>
          <cell r="D593" t="str">
            <v>EA</v>
          </cell>
          <cell r="E593">
            <v>6278</v>
          </cell>
          <cell r="F593">
            <v>765916</v>
          </cell>
        </row>
        <row r="594">
          <cell r="A594" t="str">
            <v>14)타르페이퍼 설치</v>
          </cell>
          <cell r="B594" t="str">
            <v>t = 5mm</v>
          </cell>
          <cell r="C594">
            <v>32</v>
          </cell>
          <cell r="D594" t="str">
            <v>M2</v>
          </cell>
          <cell r="E594">
            <v>13117</v>
          </cell>
          <cell r="F594">
            <v>419744</v>
          </cell>
        </row>
        <row r="595">
          <cell r="A595" t="str">
            <v>15)스페이서 설치</v>
          </cell>
        </row>
        <row r="596">
          <cell r="A596" t="str">
            <v>스페이서 설치</v>
          </cell>
          <cell r="B596" t="str">
            <v>수직부</v>
          </cell>
          <cell r="C596">
            <v>1057</v>
          </cell>
          <cell r="D596" t="str">
            <v>M2</v>
          </cell>
          <cell r="E596">
            <v>230</v>
          </cell>
          <cell r="F596">
            <v>243110</v>
          </cell>
        </row>
        <row r="597">
          <cell r="A597" t="str">
            <v>스페이서 설치</v>
          </cell>
          <cell r="B597" t="str">
            <v>수평부</v>
          </cell>
          <cell r="C597">
            <v>1028</v>
          </cell>
          <cell r="D597" t="str">
            <v>M2</v>
          </cell>
          <cell r="E597">
            <v>230</v>
          </cell>
          <cell r="F597">
            <v>236440</v>
          </cell>
        </row>
        <row r="598">
          <cell r="A598" t="str">
            <v>16)스치로폴 채움</v>
          </cell>
        </row>
        <row r="599">
          <cell r="A599" t="str">
            <v>스치로폴</v>
          </cell>
          <cell r="B599" t="str">
            <v>t = 10mm</v>
          </cell>
          <cell r="C599">
            <v>62</v>
          </cell>
          <cell r="D599" t="str">
            <v>M2</v>
          </cell>
          <cell r="E599">
            <v>1898</v>
          </cell>
          <cell r="F599">
            <v>117676</v>
          </cell>
        </row>
        <row r="600">
          <cell r="A600" t="str">
            <v>스치로폴</v>
          </cell>
          <cell r="B600" t="str">
            <v>t = 20mm</v>
          </cell>
          <cell r="C600">
            <v>21</v>
          </cell>
          <cell r="D600" t="str">
            <v>M2</v>
          </cell>
          <cell r="E600">
            <v>2441</v>
          </cell>
          <cell r="F600">
            <v>51261</v>
          </cell>
        </row>
        <row r="601">
          <cell r="A601" t="str">
            <v>세굴방지용 사석 채움</v>
          </cell>
          <cell r="B601" t="str">
            <v>(100㎏/개)</v>
          </cell>
          <cell r="C601">
            <v>842</v>
          </cell>
          <cell r="D601" t="str">
            <v>㎥</v>
          </cell>
          <cell r="E601">
            <v>30658</v>
          </cell>
          <cell r="F601">
            <v>25814036</v>
          </cell>
        </row>
        <row r="602">
          <cell r="A602" t="str">
            <v>17)NOTCH 설치</v>
          </cell>
          <cell r="C602">
            <v>42</v>
          </cell>
          <cell r="D602" t="str">
            <v>M</v>
          </cell>
          <cell r="E602">
            <v>10000</v>
          </cell>
          <cell r="F602">
            <v>420000</v>
          </cell>
        </row>
        <row r="603">
          <cell r="A603" t="str">
            <v>19)배면방수(아스팔트 코팅)</v>
          </cell>
          <cell r="C603">
            <v>570</v>
          </cell>
          <cell r="D603" t="str">
            <v>M2</v>
          </cell>
          <cell r="E603">
            <v>4406</v>
          </cell>
          <cell r="F603">
            <v>2511420</v>
          </cell>
        </row>
        <row r="604">
          <cell r="A604" t="str">
            <v>20)난 간</v>
          </cell>
          <cell r="B604" t="str">
            <v>알미늄, H=0.65m</v>
          </cell>
          <cell r="C604">
            <v>49</v>
          </cell>
          <cell r="D604" t="str">
            <v>m</v>
          </cell>
          <cell r="E604">
            <v>85000</v>
          </cell>
          <cell r="F604">
            <v>4165000</v>
          </cell>
        </row>
        <row r="605">
          <cell r="A605" t="str">
            <v>21)교  면   포  장</v>
          </cell>
        </row>
        <row r="606">
          <cell r="A606" t="str">
            <v>택 코 팅</v>
          </cell>
          <cell r="B606" t="str">
            <v>RSC-4, 30ℓ/a</v>
          </cell>
          <cell r="C606">
            <v>6</v>
          </cell>
          <cell r="D606" t="str">
            <v>a</v>
          </cell>
          <cell r="E606">
            <v>17382</v>
          </cell>
          <cell r="F606">
            <v>104292</v>
          </cell>
        </row>
        <row r="607">
          <cell r="A607" t="str">
            <v>아스콘포장</v>
          </cell>
          <cell r="B607" t="str">
            <v>표층, t=8.0㎝</v>
          </cell>
          <cell r="C607">
            <v>6</v>
          </cell>
          <cell r="D607" t="str">
            <v>a</v>
          </cell>
          <cell r="E607">
            <v>55854</v>
          </cell>
          <cell r="F607">
            <v>335124</v>
          </cell>
        </row>
        <row r="608">
          <cell r="A608" t="str">
            <v>원동2교 (RAHMEN)</v>
          </cell>
        </row>
        <row r="609">
          <cell r="A609" t="str">
            <v>1) 구조물 터파기</v>
          </cell>
        </row>
        <row r="610">
          <cell r="A610" t="str">
            <v>구조물 터파기</v>
          </cell>
          <cell r="B610" t="str">
            <v>(육상토사,0~2m)</v>
          </cell>
          <cell r="C610">
            <v>2125</v>
          </cell>
          <cell r="D610" t="str">
            <v>㎥</v>
          </cell>
          <cell r="E610">
            <v>3161</v>
          </cell>
          <cell r="F610">
            <v>6717125</v>
          </cell>
        </row>
        <row r="611">
          <cell r="A611" t="str">
            <v>구조물 터파기</v>
          </cell>
          <cell r="B611" t="str">
            <v>(육상토사,2~4m)</v>
          </cell>
          <cell r="C611">
            <v>1637</v>
          </cell>
          <cell r="D611" t="str">
            <v>㎥</v>
          </cell>
          <cell r="E611">
            <v>4598</v>
          </cell>
          <cell r="F611">
            <v>7526926</v>
          </cell>
        </row>
        <row r="612">
          <cell r="A612" t="str">
            <v>구조물 터파기</v>
          </cell>
          <cell r="B612" t="str">
            <v>(육상토사,4~6m)</v>
          </cell>
          <cell r="C612">
            <v>1197</v>
          </cell>
          <cell r="D612" t="str">
            <v>㎥</v>
          </cell>
          <cell r="E612">
            <v>6133</v>
          </cell>
          <cell r="F612">
            <v>7341201</v>
          </cell>
        </row>
        <row r="613">
          <cell r="A613" t="str">
            <v>구조물 터파기</v>
          </cell>
          <cell r="B613" t="str">
            <v>(육상토사,6~8m)</v>
          </cell>
          <cell r="C613">
            <v>327</v>
          </cell>
          <cell r="D613" t="str">
            <v>㎥</v>
          </cell>
          <cell r="E613">
            <v>7968</v>
          </cell>
          <cell r="F613">
            <v>2605536</v>
          </cell>
        </row>
        <row r="614">
          <cell r="A614" t="str">
            <v>2)되메우기 및 다짐</v>
          </cell>
          <cell r="C614">
            <v>3704</v>
          </cell>
          <cell r="D614" t="str">
            <v>M3</v>
          </cell>
          <cell r="E614">
            <v>3385</v>
          </cell>
          <cell r="F614">
            <v>12538040</v>
          </cell>
        </row>
        <row r="615">
          <cell r="A615" t="str">
            <v>3)뒷 채 움</v>
          </cell>
          <cell r="B615" t="str">
            <v>(보조기층재)</v>
          </cell>
          <cell r="C615">
            <v>1335</v>
          </cell>
          <cell r="D615" t="str">
            <v>㎥</v>
          </cell>
          <cell r="E615">
            <v>16460</v>
          </cell>
          <cell r="F615">
            <v>21974100</v>
          </cell>
        </row>
        <row r="616">
          <cell r="A616" t="str">
            <v>4) 콘크리트타설</v>
          </cell>
        </row>
        <row r="617">
          <cell r="A617" t="str">
            <v>콘크리트 타설</v>
          </cell>
          <cell r="B617" t="str">
            <v>(무근구조물)</v>
          </cell>
          <cell r="C617">
            <v>33</v>
          </cell>
          <cell r="D617" t="str">
            <v>㎥</v>
          </cell>
          <cell r="E617">
            <v>20803</v>
          </cell>
          <cell r="F617">
            <v>686499</v>
          </cell>
        </row>
        <row r="618">
          <cell r="A618" t="str">
            <v>콘크리트 타설</v>
          </cell>
          <cell r="B618" t="str">
            <v>(철근,진동기,펌프카)</v>
          </cell>
          <cell r="C618">
            <v>1465</v>
          </cell>
          <cell r="D618" t="str">
            <v>㎥</v>
          </cell>
          <cell r="E618">
            <v>10947</v>
          </cell>
          <cell r="F618">
            <v>16037355</v>
          </cell>
        </row>
        <row r="619">
          <cell r="A619" t="str">
            <v>5) 거푸집공</v>
          </cell>
        </row>
        <row r="620">
          <cell r="A620" t="str">
            <v>합판 거푸집</v>
          </cell>
          <cell r="B620" t="str">
            <v>(3회, 0~ 7m)</v>
          </cell>
          <cell r="C620">
            <v>496</v>
          </cell>
          <cell r="D620" t="str">
            <v>㎡</v>
          </cell>
          <cell r="E620">
            <v>22050</v>
          </cell>
          <cell r="F620">
            <v>10936800</v>
          </cell>
        </row>
        <row r="621">
          <cell r="A621" t="str">
            <v>합판 거푸집</v>
          </cell>
          <cell r="B621" t="str">
            <v>(3회, 7~10m)</v>
          </cell>
          <cell r="C621">
            <v>44</v>
          </cell>
          <cell r="D621" t="str">
            <v>M2</v>
          </cell>
          <cell r="E621">
            <v>23476</v>
          </cell>
          <cell r="F621">
            <v>1032944</v>
          </cell>
        </row>
        <row r="622">
          <cell r="A622" t="str">
            <v>합판 거푸집</v>
          </cell>
          <cell r="B622" t="str">
            <v>(4회)</v>
          </cell>
          <cell r="C622">
            <v>224</v>
          </cell>
          <cell r="D622" t="str">
            <v>㎡</v>
          </cell>
          <cell r="E622">
            <v>19038</v>
          </cell>
          <cell r="F622">
            <v>4264512</v>
          </cell>
        </row>
        <row r="623">
          <cell r="A623" t="str">
            <v>합판 거푸집</v>
          </cell>
          <cell r="B623" t="str">
            <v>(6회)</v>
          </cell>
          <cell r="C623">
            <v>17</v>
          </cell>
          <cell r="D623" t="str">
            <v>㎡</v>
          </cell>
          <cell r="E623">
            <v>15879</v>
          </cell>
          <cell r="F623">
            <v>269943</v>
          </cell>
        </row>
        <row r="624">
          <cell r="A624" t="str">
            <v>무늬거푸집</v>
          </cell>
          <cell r="C624">
            <v>59</v>
          </cell>
          <cell r="D624" t="str">
            <v>M2</v>
          </cell>
          <cell r="E624">
            <v>29285</v>
          </cell>
          <cell r="F624">
            <v>1727815</v>
          </cell>
        </row>
        <row r="625">
          <cell r="A625" t="str">
            <v>코팅 거푸집</v>
          </cell>
          <cell r="B625" t="str">
            <v>(3회)</v>
          </cell>
          <cell r="C625">
            <v>954</v>
          </cell>
          <cell r="D625" t="str">
            <v>㎡</v>
          </cell>
          <cell r="E625">
            <v>22050</v>
          </cell>
          <cell r="F625">
            <v>21035700</v>
          </cell>
        </row>
        <row r="626">
          <cell r="A626" t="str">
            <v>원형거푸집 3회</v>
          </cell>
          <cell r="C626">
            <v>9</v>
          </cell>
          <cell r="D626" t="str">
            <v>M2</v>
          </cell>
          <cell r="E626">
            <v>48522</v>
          </cell>
          <cell r="F626">
            <v>436698</v>
          </cell>
        </row>
        <row r="627">
          <cell r="A627" t="str">
            <v>6) 강관 비계</v>
          </cell>
          <cell r="C627">
            <v>813</v>
          </cell>
          <cell r="D627" t="str">
            <v>㎡</v>
          </cell>
          <cell r="E627">
            <v>10525</v>
          </cell>
          <cell r="F627">
            <v>8556825</v>
          </cell>
        </row>
        <row r="628">
          <cell r="A628" t="str">
            <v>7) 동바리공</v>
          </cell>
        </row>
        <row r="629">
          <cell r="A629" t="str">
            <v>강관 동바리</v>
          </cell>
          <cell r="B629" t="str">
            <v>(교량구조물용)</v>
          </cell>
          <cell r="C629">
            <v>2381</v>
          </cell>
          <cell r="D629" t="str">
            <v>공㎥</v>
          </cell>
          <cell r="E629">
            <v>17339</v>
          </cell>
          <cell r="F629">
            <v>41284159</v>
          </cell>
        </row>
        <row r="630">
          <cell r="A630" t="str">
            <v>8)표면처리</v>
          </cell>
        </row>
        <row r="631">
          <cell r="A631" t="str">
            <v>슬라브 양생</v>
          </cell>
          <cell r="B631" t="str">
            <v>(피막양생)</v>
          </cell>
          <cell r="C631">
            <v>453</v>
          </cell>
          <cell r="D631" t="str">
            <v>㎡</v>
          </cell>
          <cell r="E631">
            <v>313</v>
          </cell>
          <cell r="F631">
            <v>141789</v>
          </cell>
        </row>
        <row r="632">
          <cell r="A632" t="str">
            <v>면고르기</v>
          </cell>
          <cell r="B632" t="str">
            <v>(교량슬라브면)</v>
          </cell>
          <cell r="C632">
            <v>453</v>
          </cell>
          <cell r="D632" t="str">
            <v>㎡</v>
          </cell>
          <cell r="E632">
            <v>544</v>
          </cell>
          <cell r="F632">
            <v>246432</v>
          </cell>
        </row>
        <row r="633">
          <cell r="A633" t="str">
            <v>교면 방수</v>
          </cell>
          <cell r="B633" t="str">
            <v>(침투식)</v>
          </cell>
          <cell r="C633">
            <v>453</v>
          </cell>
          <cell r="D633" t="str">
            <v>㎡</v>
          </cell>
          <cell r="E633">
            <v>2785</v>
          </cell>
          <cell r="F633">
            <v>1261605</v>
          </cell>
        </row>
        <row r="634">
          <cell r="A634" t="str">
            <v>9)교명판 및 설명판</v>
          </cell>
        </row>
        <row r="635">
          <cell r="A635" t="str">
            <v>교명주</v>
          </cell>
          <cell r="B635" t="str">
            <v>(화강석,600×600×1250mm)</v>
          </cell>
          <cell r="C635">
            <v>4</v>
          </cell>
          <cell r="D635" t="str">
            <v>개소</v>
          </cell>
          <cell r="E635">
            <v>1300000</v>
          </cell>
          <cell r="F635">
            <v>5200000</v>
          </cell>
        </row>
        <row r="636">
          <cell r="A636" t="str">
            <v>교명판</v>
          </cell>
          <cell r="B636" t="str">
            <v>(황동,450×200×10㎜)</v>
          </cell>
          <cell r="C636">
            <v>2</v>
          </cell>
          <cell r="D636" t="str">
            <v>개</v>
          </cell>
          <cell r="E636">
            <v>82000</v>
          </cell>
          <cell r="F636">
            <v>164000</v>
          </cell>
        </row>
        <row r="637">
          <cell r="A637" t="str">
            <v>설명판</v>
          </cell>
          <cell r="B637" t="str">
            <v>(황동,350×250×10㎜)</v>
          </cell>
          <cell r="C637">
            <v>2</v>
          </cell>
          <cell r="D637" t="str">
            <v>개</v>
          </cell>
          <cell r="E637">
            <v>45000</v>
          </cell>
          <cell r="F637">
            <v>90000</v>
          </cell>
        </row>
        <row r="638">
          <cell r="A638" t="str">
            <v>10)측량 기준점 설치</v>
          </cell>
          <cell r="C638">
            <v>1</v>
          </cell>
          <cell r="D638" t="str">
            <v>개</v>
          </cell>
          <cell r="E638">
            <v>25007</v>
          </cell>
          <cell r="F638">
            <v>25007</v>
          </cell>
        </row>
        <row r="639">
          <cell r="A639" t="str">
            <v>11)전 선 관</v>
          </cell>
          <cell r="B639" t="str">
            <v>(강관φ100mm)</v>
          </cell>
          <cell r="C639">
            <v>51</v>
          </cell>
          <cell r="D639" t="str">
            <v>m</v>
          </cell>
          <cell r="E639">
            <v>29640</v>
          </cell>
          <cell r="F639">
            <v>1511640</v>
          </cell>
        </row>
        <row r="640">
          <cell r="A640" t="str">
            <v>12)철근가공조립</v>
          </cell>
        </row>
        <row r="641">
          <cell r="A641" t="str">
            <v>철근가공 및 조립</v>
          </cell>
          <cell r="B641" t="str">
            <v>보 통</v>
          </cell>
          <cell r="C641">
            <v>23.164999999999999</v>
          </cell>
          <cell r="D641" t="str">
            <v>TON</v>
          </cell>
          <cell r="E641">
            <v>363984</v>
          </cell>
          <cell r="F641">
            <v>8431689</v>
          </cell>
        </row>
        <row r="642">
          <cell r="A642" t="str">
            <v>철근가공 및 조립</v>
          </cell>
          <cell r="B642" t="str">
            <v>복 잡</v>
          </cell>
          <cell r="C642">
            <v>183.98599999999999</v>
          </cell>
          <cell r="D642" t="str">
            <v>TON</v>
          </cell>
          <cell r="E642">
            <v>456666</v>
          </cell>
          <cell r="F642">
            <v>84020150</v>
          </cell>
        </row>
        <row r="643">
          <cell r="A643" t="str">
            <v>13)다웰바 설치</v>
          </cell>
          <cell r="C643">
            <v>118</v>
          </cell>
          <cell r="D643" t="str">
            <v>EA</v>
          </cell>
          <cell r="E643">
            <v>6278</v>
          </cell>
          <cell r="F643">
            <v>740804</v>
          </cell>
        </row>
        <row r="644">
          <cell r="A644" t="str">
            <v>14)타르페이퍼 설치</v>
          </cell>
          <cell r="B644" t="str">
            <v>t = 5mm</v>
          </cell>
          <cell r="C644">
            <v>14</v>
          </cell>
          <cell r="D644" t="str">
            <v>M2</v>
          </cell>
          <cell r="E644">
            <v>13117</v>
          </cell>
          <cell r="F644">
            <v>183638</v>
          </cell>
        </row>
        <row r="645">
          <cell r="A645" t="str">
            <v>15)스페이서 설치</v>
          </cell>
        </row>
        <row r="646">
          <cell r="A646" t="str">
            <v>스페이서 설치</v>
          </cell>
          <cell r="B646" t="str">
            <v>수직부</v>
          </cell>
          <cell r="C646">
            <v>911</v>
          </cell>
          <cell r="D646" t="str">
            <v>M2</v>
          </cell>
          <cell r="E646">
            <v>230</v>
          </cell>
          <cell r="F646">
            <v>209530</v>
          </cell>
        </row>
        <row r="647">
          <cell r="A647" t="str">
            <v>스페이서 설치</v>
          </cell>
          <cell r="B647" t="str">
            <v>수평부</v>
          </cell>
          <cell r="C647">
            <v>700</v>
          </cell>
          <cell r="D647" t="str">
            <v>M2</v>
          </cell>
          <cell r="E647">
            <v>230</v>
          </cell>
          <cell r="F647">
            <v>161000</v>
          </cell>
        </row>
        <row r="648">
          <cell r="A648" t="str">
            <v>16)스치로폴 채움</v>
          </cell>
        </row>
        <row r="649">
          <cell r="A649" t="str">
            <v>스치로폴</v>
          </cell>
          <cell r="B649" t="str">
            <v>t = 10mm</v>
          </cell>
          <cell r="C649">
            <v>55</v>
          </cell>
          <cell r="D649" t="str">
            <v>M2</v>
          </cell>
          <cell r="E649">
            <v>1898</v>
          </cell>
          <cell r="F649">
            <v>104390</v>
          </cell>
        </row>
        <row r="650">
          <cell r="A650" t="str">
            <v>스치로폴</v>
          </cell>
          <cell r="B650" t="str">
            <v>t = 20mm</v>
          </cell>
          <cell r="C650">
            <v>18</v>
          </cell>
          <cell r="D650" t="str">
            <v>M2</v>
          </cell>
          <cell r="E650">
            <v>2441</v>
          </cell>
          <cell r="F650">
            <v>43938</v>
          </cell>
        </row>
        <row r="651">
          <cell r="A651" t="str">
            <v>17)NOTCH 설치</v>
          </cell>
          <cell r="C651">
            <v>31</v>
          </cell>
          <cell r="D651" t="str">
            <v>M</v>
          </cell>
          <cell r="E651">
            <v>10000</v>
          </cell>
          <cell r="F651">
            <v>310000</v>
          </cell>
        </row>
        <row r="652">
          <cell r="A652" t="str">
            <v>18)배면방수(아스팔트 코팅)</v>
          </cell>
          <cell r="C652">
            <v>390</v>
          </cell>
          <cell r="D652" t="str">
            <v>M2</v>
          </cell>
          <cell r="E652">
            <v>4406</v>
          </cell>
          <cell r="F652">
            <v>1718340</v>
          </cell>
        </row>
        <row r="653">
          <cell r="A653" t="str">
            <v>19)난 간</v>
          </cell>
          <cell r="B653" t="str">
            <v>알미늄, H=0.65m</v>
          </cell>
          <cell r="C653">
            <v>43</v>
          </cell>
          <cell r="D653" t="str">
            <v>m</v>
          </cell>
          <cell r="E653">
            <v>85000</v>
          </cell>
          <cell r="F653">
            <v>3655000</v>
          </cell>
        </row>
        <row r="654">
          <cell r="A654" t="str">
            <v>20)교  면   포  장</v>
          </cell>
        </row>
        <row r="655">
          <cell r="A655" t="str">
            <v>택 코 팅</v>
          </cell>
          <cell r="B655" t="str">
            <v>RSC-4, 30ℓ/a</v>
          </cell>
          <cell r="C655">
            <v>9</v>
          </cell>
          <cell r="D655" t="str">
            <v>a</v>
          </cell>
          <cell r="E655">
            <v>17382</v>
          </cell>
          <cell r="F655">
            <v>156438</v>
          </cell>
        </row>
        <row r="656">
          <cell r="A656" t="str">
            <v>아스콘포장</v>
          </cell>
          <cell r="B656" t="str">
            <v>표층, t=8.0㎝</v>
          </cell>
          <cell r="C656">
            <v>9</v>
          </cell>
          <cell r="D656" t="str">
            <v>a</v>
          </cell>
          <cell r="E656">
            <v>55854</v>
          </cell>
          <cell r="F656">
            <v>502686</v>
          </cell>
        </row>
        <row r="657">
          <cell r="A657" t="str">
            <v>원동3교 (RAHMEN)</v>
          </cell>
        </row>
        <row r="658">
          <cell r="A658" t="str">
            <v>1) 구조물 터파기</v>
          </cell>
        </row>
        <row r="659">
          <cell r="A659" t="str">
            <v>구조물 터파기</v>
          </cell>
          <cell r="B659" t="str">
            <v>(육상토사,0~2m)</v>
          </cell>
          <cell r="C659">
            <v>3980</v>
          </cell>
          <cell r="D659" t="str">
            <v>㎥</v>
          </cell>
          <cell r="E659">
            <v>3161</v>
          </cell>
          <cell r="F659">
            <v>12580780</v>
          </cell>
        </row>
        <row r="660">
          <cell r="A660" t="str">
            <v>구조물 터파기</v>
          </cell>
          <cell r="B660" t="str">
            <v>(육상토사,2~4m)</v>
          </cell>
          <cell r="C660">
            <v>1936</v>
          </cell>
          <cell r="D660" t="str">
            <v>㎥</v>
          </cell>
          <cell r="E660">
            <v>4598</v>
          </cell>
          <cell r="F660">
            <v>8901728</v>
          </cell>
        </row>
        <row r="661">
          <cell r="A661" t="str">
            <v>구조물 터파기</v>
          </cell>
          <cell r="B661" t="str">
            <v>(육상토사,4~6m)</v>
          </cell>
          <cell r="C661">
            <v>1239</v>
          </cell>
          <cell r="D661" t="str">
            <v>㎥</v>
          </cell>
          <cell r="E661">
            <v>6133</v>
          </cell>
          <cell r="F661">
            <v>7598787</v>
          </cell>
        </row>
        <row r="662">
          <cell r="A662" t="str">
            <v>구조물 터파기</v>
          </cell>
          <cell r="B662" t="str">
            <v>(육상토사,6~8m)</v>
          </cell>
          <cell r="C662">
            <v>917</v>
          </cell>
          <cell r="D662" t="str">
            <v>㎥</v>
          </cell>
          <cell r="E662">
            <v>7968</v>
          </cell>
          <cell r="F662">
            <v>7306656</v>
          </cell>
        </row>
        <row r="663">
          <cell r="A663" t="str">
            <v>2)되메우기 및 다짐</v>
          </cell>
          <cell r="C663">
            <v>5954</v>
          </cell>
          <cell r="D663" t="str">
            <v>M3</v>
          </cell>
          <cell r="E663">
            <v>3385</v>
          </cell>
          <cell r="F663">
            <v>20154290</v>
          </cell>
        </row>
        <row r="664">
          <cell r="A664" t="str">
            <v>3)뒷 채 움</v>
          </cell>
          <cell r="B664" t="str">
            <v>(보조기층재)</v>
          </cell>
          <cell r="C664">
            <v>1117</v>
          </cell>
          <cell r="D664" t="str">
            <v>㎥</v>
          </cell>
          <cell r="E664">
            <v>16460</v>
          </cell>
          <cell r="F664">
            <v>18385820</v>
          </cell>
        </row>
        <row r="665">
          <cell r="A665" t="str">
            <v>4) 콘크리트타설</v>
          </cell>
        </row>
        <row r="666">
          <cell r="A666" t="str">
            <v>콘크리트 타설</v>
          </cell>
          <cell r="B666" t="str">
            <v>(무근구조물)</v>
          </cell>
          <cell r="C666">
            <v>115</v>
          </cell>
          <cell r="D666" t="str">
            <v>㎥</v>
          </cell>
          <cell r="E666">
            <v>20803</v>
          </cell>
          <cell r="F666">
            <v>2392345</v>
          </cell>
        </row>
        <row r="667">
          <cell r="A667" t="str">
            <v>콘크리트 타설</v>
          </cell>
          <cell r="B667" t="str">
            <v>(철근,진동기,펌프카)</v>
          </cell>
          <cell r="C667">
            <v>1294</v>
          </cell>
          <cell r="D667" t="str">
            <v>㎥</v>
          </cell>
          <cell r="E667">
            <v>10947</v>
          </cell>
          <cell r="F667">
            <v>14165418</v>
          </cell>
        </row>
        <row r="668">
          <cell r="A668" t="str">
            <v>5) 거푸집공</v>
          </cell>
        </row>
        <row r="669">
          <cell r="A669" t="str">
            <v>합판 거푸집</v>
          </cell>
          <cell r="B669" t="str">
            <v>(3회, 0~ 7m)</v>
          </cell>
          <cell r="C669">
            <v>1254</v>
          </cell>
          <cell r="D669" t="str">
            <v>㎡</v>
          </cell>
          <cell r="E669">
            <v>22050</v>
          </cell>
          <cell r="F669">
            <v>27650700</v>
          </cell>
        </row>
        <row r="670">
          <cell r="A670" t="str">
            <v>합판 거푸집</v>
          </cell>
          <cell r="B670" t="str">
            <v>(3회, 7~10m)</v>
          </cell>
          <cell r="C670">
            <v>131</v>
          </cell>
          <cell r="D670" t="str">
            <v>M2</v>
          </cell>
          <cell r="E670">
            <v>23476</v>
          </cell>
          <cell r="F670">
            <v>3075356</v>
          </cell>
        </row>
        <row r="671">
          <cell r="A671" t="str">
            <v>합판 거푸집</v>
          </cell>
          <cell r="B671" t="str">
            <v>(4회)</v>
          </cell>
          <cell r="C671">
            <v>268</v>
          </cell>
          <cell r="D671" t="str">
            <v>㎡</v>
          </cell>
          <cell r="E671">
            <v>19038</v>
          </cell>
          <cell r="F671">
            <v>5102184</v>
          </cell>
        </row>
        <row r="672">
          <cell r="A672" t="str">
            <v>합판 거푸집</v>
          </cell>
          <cell r="B672" t="str">
            <v>(6회)</v>
          </cell>
          <cell r="C672">
            <v>29</v>
          </cell>
          <cell r="D672" t="str">
            <v>㎡</v>
          </cell>
          <cell r="E672">
            <v>15879</v>
          </cell>
          <cell r="F672">
            <v>460491</v>
          </cell>
        </row>
        <row r="673">
          <cell r="A673" t="str">
            <v>무늬거푸집</v>
          </cell>
          <cell r="C673">
            <v>491</v>
          </cell>
          <cell r="D673" t="str">
            <v>M2</v>
          </cell>
          <cell r="E673">
            <v>29285</v>
          </cell>
          <cell r="F673">
            <v>14378935</v>
          </cell>
        </row>
        <row r="674">
          <cell r="A674" t="str">
            <v>코팅 거푸집</v>
          </cell>
          <cell r="B674" t="str">
            <v>(3회)</v>
          </cell>
          <cell r="C674">
            <v>613</v>
          </cell>
          <cell r="D674" t="str">
            <v>㎡</v>
          </cell>
          <cell r="E674">
            <v>22050</v>
          </cell>
          <cell r="F674">
            <v>13516650</v>
          </cell>
        </row>
        <row r="675">
          <cell r="A675" t="str">
            <v>원형거푸집 3회</v>
          </cell>
          <cell r="C675">
            <v>1</v>
          </cell>
          <cell r="D675" t="str">
            <v>M2</v>
          </cell>
          <cell r="E675">
            <v>48522</v>
          </cell>
          <cell r="F675">
            <v>48522</v>
          </cell>
        </row>
        <row r="676">
          <cell r="A676" t="str">
            <v>6) 강관 비계</v>
          </cell>
          <cell r="C676">
            <v>1369</v>
          </cell>
          <cell r="D676" t="str">
            <v>㎡</v>
          </cell>
          <cell r="E676">
            <v>10525</v>
          </cell>
          <cell r="F676">
            <v>14408725</v>
          </cell>
        </row>
        <row r="677">
          <cell r="A677" t="str">
            <v>7) 동바리공</v>
          </cell>
        </row>
        <row r="678">
          <cell r="A678" t="str">
            <v>강관 동바리</v>
          </cell>
          <cell r="B678" t="str">
            <v>(교량구조물용)</v>
          </cell>
          <cell r="C678">
            <v>3098</v>
          </cell>
          <cell r="D678" t="str">
            <v>공㎥</v>
          </cell>
          <cell r="E678">
            <v>17339</v>
          </cell>
          <cell r="F678">
            <v>53716222</v>
          </cell>
        </row>
        <row r="679">
          <cell r="A679" t="str">
            <v>8)표면처리</v>
          </cell>
        </row>
        <row r="680">
          <cell r="A680" t="str">
            <v>슬라브 양생</v>
          </cell>
          <cell r="B680" t="str">
            <v>(피막양생)</v>
          </cell>
          <cell r="C680">
            <v>229</v>
          </cell>
          <cell r="D680" t="str">
            <v>㎡</v>
          </cell>
          <cell r="E680">
            <v>313</v>
          </cell>
          <cell r="F680">
            <v>71677</v>
          </cell>
        </row>
        <row r="681">
          <cell r="A681" t="str">
            <v>면고르기</v>
          </cell>
          <cell r="B681" t="str">
            <v>(교량슬라브면)</v>
          </cell>
          <cell r="C681">
            <v>229</v>
          </cell>
          <cell r="D681" t="str">
            <v>㎡</v>
          </cell>
          <cell r="E681">
            <v>544</v>
          </cell>
          <cell r="F681">
            <v>124576</v>
          </cell>
        </row>
        <row r="682">
          <cell r="A682" t="str">
            <v>교면 방수</v>
          </cell>
          <cell r="B682" t="str">
            <v>(침투식)</v>
          </cell>
          <cell r="C682">
            <v>229</v>
          </cell>
          <cell r="D682" t="str">
            <v>㎡</v>
          </cell>
          <cell r="E682">
            <v>2785</v>
          </cell>
          <cell r="F682">
            <v>637765</v>
          </cell>
        </row>
        <row r="683">
          <cell r="A683" t="str">
            <v>9)교명판 및 설명판</v>
          </cell>
        </row>
        <row r="684">
          <cell r="A684" t="str">
            <v>교명주</v>
          </cell>
          <cell r="B684" t="str">
            <v>(화강석,600×600×1250mm)</v>
          </cell>
          <cell r="C684">
            <v>2</v>
          </cell>
          <cell r="D684" t="str">
            <v>개소</v>
          </cell>
          <cell r="E684">
            <v>1300000</v>
          </cell>
          <cell r="F684">
            <v>2600000</v>
          </cell>
        </row>
        <row r="685">
          <cell r="A685" t="str">
            <v>교명판</v>
          </cell>
          <cell r="B685" t="str">
            <v>(황동,450×200×10㎜)</v>
          </cell>
          <cell r="C685">
            <v>1</v>
          </cell>
          <cell r="D685" t="str">
            <v>개</v>
          </cell>
          <cell r="E685">
            <v>82000</v>
          </cell>
          <cell r="F685">
            <v>82000</v>
          </cell>
        </row>
        <row r="686">
          <cell r="A686" t="str">
            <v>설명판</v>
          </cell>
          <cell r="B686" t="str">
            <v>(황동,350×250×10㎜)</v>
          </cell>
          <cell r="C686">
            <v>1</v>
          </cell>
          <cell r="D686" t="str">
            <v>개</v>
          </cell>
          <cell r="E686">
            <v>45000</v>
          </cell>
          <cell r="F686">
            <v>45000</v>
          </cell>
        </row>
        <row r="687">
          <cell r="A687" t="str">
            <v>10)전 선 관</v>
          </cell>
          <cell r="B687" t="str">
            <v>(강관φ100mm)</v>
          </cell>
          <cell r="C687">
            <v>73</v>
          </cell>
          <cell r="D687" t="str">
            <v>m</v>
          </cell>
          <cell r="E687">
            <v>29640</v>
          </cell>
          <cell r="F687">
            <v>2163720</v>
          </cell>
        </row>
        <row r="688">
          <cell r="A688" t="str">
            <v>11)철근가공조립</v>
          </cell>
        </row>
        <row r="689">
          <cell r="A689" t="str">
            <v>철근가공 및 조립</v>
          </cell>
          <cell r="B689" t="str">
            <v>보 통</v>
          </cell>
          <cell r="C689">
            <v>79.198999999999998</v>
          </cell>
          <cell r="D689" t="str">
            <v>TON</v>
          </cell>
          <cell r="E689">
            <v>363984</v>
          </cell>
          <cell r="F689">
            <v>28827168</v>
          </cell>
        </row>
        <row r="690">
          <cell r="A690" t="str">
            <v>철근가공 및 조립</v>
          </cell>
          <cell r="B690" t="str">
            <v>복 잡</v>
          </cell>
          <cell r="C690">
            <v>88.646000000000001</v>
          </cell>
          <cell r="D690" t="str">
            <v>TON</v>
          </cell>
          <cell r="E690">
            <v>456666</v>
          </cell>
          <cell r="F690">
            <v>40481614</v>
          </cell>
        </row>
        <row r="691">
          <cell r="A691" t="str">
            <v>12)다웰바 설치</v>
          </cell>
          <cell r="C691">
            <v>52</v>
          </cell>
          <cell r="D691" t="str">
            <v>EA</v>
          </cell>
          <cell r="E691">
            <v>6278</v>
          </cell>
          <cell r="F691">
            <v>326456</v>
          </cell>
        </row>
        <row r="692">
          <cell r="A692" t="str">
            <v>13)타르페이퍼 설치</v>
          </cell>
          <cell r="B692" t="str">
            <v>t = 5mm</v>
          </cell>
          <cell r="C692">
            <v>6</v>
          </cell>
          <cell r="D692" t="str">
            <v>M2</v>
          </cell>
          <cell r="E692">
            <v>13117</v>
          </cell>
          <cell r="F692">
            <v>78702</v>
          </cell>
        </row>
        <row r="693">
          <cell r="A693" t="str">
            <v>14)스페이서 설치</v>
          </cell>
        </row>
        <row r="694">
          <cell r="A694" t="str">
            <v>스페이서 설치</v>
          </cell>
          <cell r="B694" t="str">
            <v>수직부</v>
          </cell>
          <cell r="C694">
            <v>1238</v>
          </cell>
          <cell r="D694" t="str">
            <v>M2</v>
          </cell>
          <cell r="E694">
            <v>230</v>
          </cell>
          <cell r="F694">
            <v>284740</v>
          </cell>
        </row>
        <row r="695">
          <cell r="A695" t="str">
            <v>스페이서 설치</v>
          </cell>
          <cell r="B695" t="str">
            <v>수평부</v>
          </cell>
          <cell r="C695">
            <v>774</v>
          </cell>
          <cell r="D695" t="str">
            <v>M2</v>
          </cell>
          <cell r="E695">
            <v>230</v>
          </cell>
          <cell r="F695">
            <v>178020</v>
          </cell>
        </row>
        <row r="696">
          <cell r="A696" t="str">
            <v>15)스치로폴 채움</v>
          </cell>
        </row>
        <row r="697">
          <cell r="A697" t="str">
            <v>스치로폴</v>
          </cell>
          <cell r="B697" t="str">
            <v>t = 10mm</v>
          </cell>
          <cell r="C697">
            <v>56</v>
          </cell>
          <cell r="D697" t="str">
            <v>M2</v>
          </cell>
          <cell r="E697">
            <v>1898</v>
          </cell>
          <cell r="F697">
            <v>106288</v>
          </cell>
        </row>
        <row r="698">
          <cell r="A698" t="str">
            <v>스치로폴</v>
          </cell>
          <cell r="B698" t="str">
            <v>t = 20mm</v>
          </cell>
          <cell r="C698">
            <v>41</v>
          </cell>
          <cell r="D698" t="str">
            <v>M2</v>
          </cell>
          <cell r="E698">
            <v>2441</v>
          </cell>
          <cell r="F698">
            <v>100081</v>
          </cell>
        </row>
        <row r="699">
          <cell r="A699" t="str">
            <v>16)세굴방지용 사석 채움</v>
          </cell>
          <cell r="B699" t="str">
            <v>(100㎏/개)</v>
          </cell>
          <cell r="C699">
            <v>315</v>
          </cell>
          <cell r="D699" t="str">
            <v>㎥</v>
          </cell>
          <cell r="E699">
            <v>30658</v>
          </cell>
          <cell r="F699">
            <v>9657270</v>
          </cell>
        </row>
        <row r="700">
          <cell r="A700" t="str">
            <v>17)NOTCH 설치</v>
          </cell>
          <cell r="C700">
            <v>37</v>
          </cell>
          <cell r="D700" t="str">
            <v>M</v>
          </cell>
          <cell r="E700">
            <v>10000</v>
          </cell>
          <cell r="F700">
            <v>370000</v>
          </cell>
        </row>
        <row r="701">
          <cell r="A701" t="str">
            <v>19)부 직 포</v>
          </cell>
          <cell r="C701">
            <v>388</v>
          </cell>
          <cell r="D701" t="str">
            <v>㎡</v>
          </cell>
          <cell r="E701">
            <v>1604</v>
          </cell>
          <cell r="F701">
            <v>622352</v>
          </cell>
        </row>
        <row r="702">
          <cell r="A702" t="str">
            <v>20)드레인보드</v>
          </cell>
          <cell r="C702">
            <v>388</v>
          </cell>
          <cell r="D702" t="str">
            <v>㎡</v>
          </cell>
          <cell r="E702">
            <v>5200</v>
          </cell>
          <cell r="F702">
            <v>2017600</v>
          </cell>
        </row>
        <row r="703">
          <cell r="A703" t="str">
            <v>21)P.V.C PIPE</v>
          </cell>
          <cell r="B703" t="str">
            <v>φ100mm</v>
          </cell>
          <cell r="C703">
            <v>8</v>
          </cell>
          <cell r="D703" t="str">
            <v>M</v>
          </cell>
          <cell r="E703">
            <v>4473</v>
          </cell>
          <cell r="F703">
            <v>35784</v>
          </cell>
        </row>
        <row r="704">
          <cell r="A704" t="str">
            <v>22)지 수 판</v>
          </cell>
          <cell r="B704" t="str">
            <v>PVC, 200×5㎜</v>
          </cell>
          <cell r="C704">
            <v>47</v>
          </cell>
          <cell r="D704" t="str">
            <v>m</v>
          </cell>
          <cell r="E704">
            <v>14840</v>
          </cell>
          <cell r="F704">
            <v>697480</v>
          </cell>
        </row>
        <row r="705">
          <cell r="A705" t="str">
            <v>23)배면방수(아스팔트 코팅)</v>
          </cell>
          <cell r="C705">
            <v>365</v>
          </cell>
          <cell r="D705" t="str">
            <v>M2</v>
          </cell>
          <cell r="E705">
            <v>4406</v>
          </cell>
          <cell r="F705">
            <v>1608190</v>
          </cell>
        </row>
        <row r="706">
          <cell r="A706" t="str">
            <v>24)교  면   포  장</v>
          </cell>
        </row>
        <row r="707">
          <cell r="A707" t="str">
            <v>택 코 팅</v>
          </cell>
          <cell r="B707" t="str">
            <v>RSC-4, 30ℓ/a</v>
          </cell>
          <cell r="C707">
            <v>2</v>
          </cell>
          <cell r="D707" t="str">
            <v>a</v>
          </cell>
          <cell r="E707">
            <v>17382</v>
          </cell>
          <cell r="F707">
            <v>34764</v>
          </cell>
        </row>
        <row r="708">
          <cell r="A708" t="str">
            <v>아스콘포장</v>
          </cell>
          <cell r="B708" t="str">
            <v>표층, t=8.0㎝</v>
          </cell>
          <cell r="C708">
            <v>2</v>
          </cell>
          <cell r="D708" t="str">
            <v>a</v>
          </cell>
          <cell r="E708">
            <v>55854</v>
          </cell>
          <cell r="F708">
            <v>111708</v>
          </cell>
        </row>
        <row r="709">
          <cell r="A709" t="str">
            <v>원동4교 (RAHMEN)</v>
          </cell>
        </row>
        <row r="710">
          <cell r="A710" t="str">
            <v>1) 구조물 터파기</v>
          </cell>
        </row>
        <row r="711">
          <cell r="A711" t="str">
            <v>구조물 터파기</v>
          </cell>
          <cell r="B711" t="str">
            <v>(육상토사,0~2m)</v>
          </cell>
          <cell r="C711">
            <v>2725</v>
          </cell>
          <cell r="D711" t="str">
            <v>㎥</v>
          </cell>
          <cell r="E711">
            <v>3161</v>
          </cell>
          <cell r="F711">
            <v>8613725</v>
          </cell>
        </row>
        <row r="712">
          <cell r="A712" t="str">
            <v>구조물 터파기</v>
          </cell>
          <cell r="B712" t="str">
            <v>(육상토사,2~4m)</v>
          </cell>
          <cell r="C712">
            <v>832</v>
          </cell>
          <cell r="D712" t="str">
            <v>㎥</v>
          </cell>
          <cell r="E712">
            <v>4598</v>
          </cell>
          <cell r="F712">
            <v>3825536</v>
          </cell>
        </row>
        <row r="713">
          <cell r="A713" t="str">
            <v>2)되메우기 및 다짐</v>
          </cell>
          <cell r="C713">
            <v>2944</v>
          </cell>
          <cell r="D713" t="str">
            <v>M3</v>
          </cell>
          <cell r="E713">
            <v>3385</v>
          </cell>
          <cell r="F713">
            <v>9965440</v>
          </cell>
        </row>
        <row r="714">
          <cell r="A714" t="str">
            <v>3) 뒷채움잡석</v>
          </cell>
          <cell r="C714">
            <v>515</v>
          </cell>
          <cell r="D714" t="str">
            <v>M3</v>
          </cell>
          <cell r="E714">
            <v>16460</v>
          </cell>
          <cell r="F714">
            <v>8476900</v>
          </cell>
        </row>
        <row r="715">
          <cell r="A715" t="str">
            <v>4) 콘크리트타설</v>
          </cell>
        </row>
        <row r="716">
          <cell r="A716" t="str">
            <v>콘크리트 타설</v>
          </cell>
          <cell r="B716" t="str">
            <v>(무근구조물)</v>
          </cell>
          <cell r="C716">
            <v>155</v>
          </cell>
          <cell r="D716" t="str">
            <v>㎥</v>
          </cell>
          <cell r="E716">
            <v>20803</v>
          </cell>
          <cell r="F716">
            <v>3224465</v>
          </cell>
        </row>
        <row r="717">
          <cell r="A717" t="str">
            <v>콘크리트 타설</v>
          </cell>
          <cell r="B717" t="str">
            <v>(철근,진동기,펌프카)</v>
          </cell>
          <cell r="C717">
            <v>1356</v>
          </cell>
          <cell r="D717" t="str">
            <v>㎥</v>
          </cell>
          <cell r="E717">
            <v>10947</v>
          </cell>
          <cell r="F717">
            <v>14844132</v>
          </cell>
        </row>
        <row r="718">
          <cell r="A718" t="str">
            <v>5) 거푸집공</v>
          </cell>
        </row>
        <row r="719">
          <cell r="A719" t="str">
            <v>합판 거푸집</v>
          </cell>
          <cell r="B719" t="str">
            <v>(3회, 0~ 7m)</v>
          </cell>
          <cell r="C719">
            <v>616</v>
          </cell>
          <cell r="D719" t="str">
            <v>㎡</v>
          </cell>
          <cell r="E719">
            <v>22050</v>
          </cell>
          <cell r="F719">
            <v>13582800</v>
          </cell>
        </row>
        <row r="720">
          <cell r="A720" t="str">
            <v>합판 거푸집</v>
          </cell>
          <cell r="B720" t="str">
            <v>(4회)</v>
          </cell>
          <cell r="C720">
            <v>262</v>
          </cell>
          <cell r="D720" t="str">
            <v>㎡</v>
          </cell>
          <cell r="E720">
            <v>19038</v>
          </cell>
          <cell r="F720">
            <v>4987956</v>
          </cell>
        </row>
        <row r="721">
          <cell r="A721" t="str">
            <v>합판 거푸집</v>
          </cell>
          <cell r="B721" t="str">
            <v>(6회)</v>
          </cell>
          <cell r="C721">
            <v>26</v>
          </cell>
          <cell r="D721" t="str">
            <v>㎡</v>
          </cell>
          <cell r="E721">
            <v>15879</v>
          </cell>
          <cell r="F721">
            <v>412854</v>
          </cell>
        </row>
        <row r="722">
          <cell r="A722" t="str">
            <v>무늬거푸집</v>
          </cell>
          <cell r="C722">
            <v>444</v>
          </cell>
          <cell r="D722" t="str">
            <v>M2</v>
          </cell>
          <cell r="E722">
            <v>29285</v>
          </cell>
          <cell r="F722">
            <v>13002540</v>
          </cell>
        </row>
        <row r="723">
          <cell r="A723" t="str">
            <v>코팅 거푸집</v>
          </cell>
          <cell r="B723" t="str">
            <v>(3회)</v>
          </cell>
          <cell r="C723">
            <v>826</v>
          </cell>
          <cell r="D723" t="str">
            <v>㎡</v>
          </cell>
          <cell r="E723">
            <v>22050</v>
          </cell>
          <cell r="F723">
            <v>18213300</v>
          </cell>
        </row>
        <row r="724">
          <cell r="A724" t="str">
            <v>원형거푸집 3회</v>
          </cell>
          <cell r="C724">
            <v>7</v>
          </cell>
          <cell r="D724" t="str">
            <v>M2</v>
          </cell>
          <cell r="E724">
            <v>48522</v>
          </cell>
          <cell r="F724">
            <v>339654</v>
          </cell>
        </row>
        <row r="725">
          <cell r="A725" t="str">
            <v>6) 강관 비계</v>
          </cell>
          <cell r="C725">
            <v>1105</v>
          </cell>
          <cell r="D725" t="str">
            <v>㎡</v>
          </cell>
          <cell r="E725">
            <v>10525</v>
          </cell>
          <cell r="F725">
            <v>11630125</v>
          </cell>
        </row>
        <row r="726">
          <cell r="A726" t="str">
            <v>7) 동바리공</v>
          </cell>
        </row>
        <row r="727">
          <cell r="A727" t="str">
            <v>강관 동바리</v>
          </cell>
          <cell r="B727" t="str">
            <v>(교량구조물용)</v>
          </cell>
          <cell r="C727">
            <v>1652</v>
          </cell>
          <cell r="D727" t="str">
            <v>공㎥</v>
          </cell>
          <cell r="E727">
            <v>17339</v>
          </cell>
          <cell r="F727">
            <v>28644028</v>
          </cell>
        </row>
        <row r="728">
          <cell r="A728" t="str">
            <v>8)표면처리</v>
          </cell>
        </row>
        <row r="729">
          <cell r="A729" t="str">
            <v>슬라브 양생</v>
          </cell>
          <cell r="B729" t="str">
            <v>(피막양생)</v>
          </cell>
          <cell r="C729">
            <v>259</v>
          </cell>
          <cell r="D729" t="str">
            <v>㎡</v>
          </cell>
          <cell r="E729">
            <v>313</v>
          </cell>
          <cell r="F729">
            <v>81067</v>
          </cell>
        </row>
        <row r="730">
          <cell r="A730" t="str">
            <v>면고르기</v>
          </cell>
          <cell r="B730" t="str">
            <v>(교량슬라브면)</v>
          </cell>
          <cell r="C730">
            <v>259</v>
          </cell>
          <cell r="D730" t="str">
            <v>㎡</v>
          </cell>
          <cell r="E730">
            <v>544</v>
          </cell>
          <cell r="F730">
            <v>140896</v>
          </cell>
        </row>
        <row r="731">
          <cell r="A731" t="str">
            <v>교면 방수</v>
          </cell>
          <cell r="B731" t="str">
            <v>(침투식)</v>
          </cell>
          <cell r="C731">
            <v>259</v>
          </cell>
          <cell r="D731" t="str">
            <v>㎡</v>
          </cell>
          <cell r="E731">
            <v>2785</v>
          </cell>
          <cell r="F731">
            <v>721315</v>
          </cell>
        </row>
        <row r="732">
          <cell r="A732" t="str">
            <v>9)교명판 및 설명판</v>
          </cell>
        </row>
        <row r="733">
          <cell r="A733" t="str">
            <v>교명주</v>
          </cell>
          <cell r="B733" t="str">
            <v>(화강석,600×600×1250mm)</v>
          </cell>
          <cell r="C733">
            <v>2</v>
          </cell>
          <cell r="D733" t="str">
            <v>개소</v>
          </cell>
          <cell r="E733">
            <v>1300000</v>
          </cell>
          <cell r="F733">
            <v>2600000</v>
          </cell>
        </row>
        <row r="734">
          <cell r="A734" t="str">
            <v>교명판</v>
          </cell>
          <cell r="B734" t="str">
            <v>(황동,450×200×10㎜)</v>
          </cell>
          <cell r="C734">
            <v>1</v>
          </cell>
          <cell r="D734" t="str">
            <v>개</v>
          </cell>
          <cell r="E734">
            <v>82000</v>
          </cell>
          <cell r="F734">
            <v>82000</v>
          </cell>
        </row>
        <row r="735">
          <cell r="A735" t="str">
            <v>설명판</v>
          </cell>
          <cell r="B735" t="str">
            <v>(황동,350×250×10㎜)</v>
          </cell>
          <cell r="C735">
            <v>1</v>
          </cell>
          <cell r="D735" t="str">
            <v>개</v>
          </cell>
          <cell r="E735">
            <v>45000</v>
          </cell>
          <cell r="F735">
            <v>45000</v>
          </cell>
        </row>
        <row r="736">
          <cell r="A736" t="str">
            <v>10)측량 기준점 설치</v>
          </cell>
          <cell r="C736">
            <v>1</v>
          </cell>
          <cell r="D736" t="str">
            <v>개</v>
          </cell>
          <cell r="E736">
            <v>25007</v>
          </cell>
          <cell r="F736">
            <v>25007</v>
          </cell>
        </row>
        <row r="737">
          <cell r="A737" t="str">
            <v>11)전 선 관</v>
          </cell>
          <cell r="B737" t="str">
            <v>(강관φ100mm)</v>
          </cell>
          <cell r="C737">
            <v>73</v>
          </cell>
          <cell r="D737" t="str">
            <v>m</v>
          </cell>
          <cell r="E737">
            <v>29640</v>
          </cell>
          <cell r="F737">
            <v>2163720</v>
          </cell>
        </row>
        <row r="738">
          <cell r="A738" t="str">
            <v>12)철근가공조립</v>
          </cell>
        </row>
        <row r="739">
          <cell r="A739" t="str">
            <v>철근가공 및 조립</v>
          </cell>
          <cell r="B739" t="str">
            <v>보 통</v>
          </cell>
          <cell r="C739">
            <v>51.372</v>
          </cell>
          <cell r="D739" t="str">
            <v>TON</v>
          </cell>
          <cell r="E739">
            <v>363984</v>
          </cell>
          <cell r="F739">
            <v>18698586</v>
          </cell>
        </row>
        <row r="740">
          <cell r="A740" t="str">
            <v>철근가공 및 조립</v>
          </cell>
          <cell r="B740" t="str">
            <v>복 잡</v>
          </cell>
          <cell r="C740">
            <v>87.885999999999996</v>
          </cell>
          <cell r="D740" t="str">
            <v>TON</v>
          </cell>
          <cell r="E740">
            <v>456666</v>
          </cell>
          <cell r="F740">
            <v>40134548</v>
          </cell>
        </row>
        <row r="741">
          <cell r="A741" t="str">
            <v>13)다웰바 설치</v>
          </cell>
          <cell r="C741">
            <v>52</v>
          </cell>
          <cell r="D741" t="str">
            <v>EA</v>
          </cell>
          <cell r="E741">
            <v>6278</v>
          </cell>
          <cell r="F741">
            <v>326456</v>
          </cell>
        </row>
        <row r="742">
          <cell r="A742" t="str">
            <v>14)타르페이퍼 설치</v>
          </cell>
          <cell r="B742" t="str">
            <v>t = 5mm</v>
          </cell>
          <cell r="C742">
            <v>12</v>
          </cell>
          <cell r="D742" t="str">
            <v>M2</v>
          </cell>
          <cell r="E742">
            <v>13117</v>
          </cell>
          <cell r="F742">
            <v>157404</v>
          </cell>
        </row>
        <row r="743">
          <cell r="A743" t="str">
            <v>15)스페이서 설치</v>
          </cell>
        </row>
        <row r="744">
          <cell r="A744" t="str">
            <v>스페이서 설치</v>
          </cell>
          <cell r="B744" t="str">
            <v>수직부</v>
          </cell>
          <cell r="C744">
            <v>1073</v>
          </cell>
          <cell r="D744" t="str">
            <v>M2</v>
          </cell>
          <cell r="E744">
            <v>230</v>
          </cell>
          <cell r="F744">
            <v>246790</v>
          </cell>
        </row>
        <row r="745">
          <cell r="A745" t="str">
            <v>스페이서 설치</v>
          </cell>
          <cell r="B745" t="str">
            <v>수평부</v>
          </cell>
          <cell r="C745">
            <v>758</v>
          </cell>
          <cell r="D745" t="str">
            <v>M2</v>
          </cell>
          <cell r="E745">
            <v>230</v>
          </cell>
          <cell r="F745">
            <v>174340</v>
          </cell>
        </row>
        <row r="746">
          <cell r="A746" t="str">
            <v>16)스치로폴 채움</v>
          </cell>
        </row>
        <row r="747">
          <cell r="A747" t="str">
            <v>스치로폴</v>
          </cell>
          <cell r="B747" t="str">
            <v>t = 10mm</v>
          </cell>
          <cell r="C747">
            <v>66</v>
          </cell>
          <cell r="D747" t="str">
            <v>M2</v>
          </cell>
          <cell r="E747">
            <v>1898</v>
          </cell>
          <cell r="F747">
            <v>125268</v>
          </cell>
        </row>
        <row r="748">
          <cell r="A748" t="str">
            <v>스치로폴</v>
          </cell>
          <cell r="B748" t="str">
            <v>t = 20mm</v>
          </cell>
          <cell r="C748">
            <v>28</v>
          </cell>
          <cell r="D748" t="str">
            <v>M2</v>
          </cell>
          <cell r="E748">
            <v>2441</v>
          </cell>
          <cell r="F748">
            <v>68348</v>
          </cell>
        </row>
        <row r="749">
          <cell r="A749" t="str">
            <v>17)세굴방지용 사석 채움</v>
          </cell>
          <cell r="B749" t="str">
            <v>(100㎏/개)</v>
          </cell>
          <cell r="C749">
            <v>870</v>
          </cell>
          <cell r="D749" t="str">
            <v>㎥</v>
          </cell>
          <cell r="E749">
            <v>30658</v>
          </cell>
          <cell r="F749">
            <v>26672460</v>
          </cell>
        </row>
        <row r="750">
          <cell r="A750" t="str">
            <v>18)NOTCH 설치</v>
          </cell>
          <cell r="C750">
            <v>37</v>
          </cell>
          <cell r="D750" t="str">
            <v>M</v>
          </cell>
          <cell r="E750">
            <v>10000</v>
          </cell>
          <cell r="F750">
            <v>370000</v>
          </cell>
        </row>
        <row r="751">
          <cell r="A751" t="str">
            <v>19)부 직 포</v>
          </cell>
          <cell r="C751">
            <v>347</v>
          </cell>
          <cell r="D751" t="str">
            <v>㎡</v>
          </cell>
          <cell r="E751">
            <v>1604</v>
          </cell>
          <cell r="F751">
            <v>556588</v>
          </cell>
        </row>
        <row r="752">
          <cell r="A752" t="str">
            <v>20)드레인보드</v>
          </cell>
          <cell r="C752">
            <v>347</v>
          </cell>
          <cell r="D752" t="str">
            <v>㎡</v>
          </cell>
          <cell r="E752">
            <v>5200</v>
          </cell>
          <cell r="F752">
            <v>1804400</v>
          </cell>
        </row>
        <row r="753">
          <cell r="A753" t="str">
            <v>21)P.V.C PIPE</v>
          </cell>
          <cell r="B753" t="str">
            <v>φ100mm</v>
          </cell>
          <cell r="C753">
            <v>7</v>
          </cell>
          <cell r="D753" t="str">
            <v>M</v>
          </cell>
          <cell r="E753">
            <v>4473</v>
          </cell>
          <cell r="F753">
            <v>31311</v>
          </cell>
        </row>
        <row r="754">
          <cell r="A754" t="str">
            <v>22)지 수 판</v>
          </cell>
          <cell r="B754" t="str">
            <v>PVC, 200×5㎜</v>
          </cell>
          <cell r="C754">
            <v>43</v>
          </cell>
          <cell r="D754" t="str">
            <v>m</v>
          </cell>
          <cell r="E754">
            <v>14840</v>
          </cell>
          <cell r="F754">
            <v>638120</v>
          </cell>
        </row>
        <row r="755">
          <cell r="A755" t="str">
            <v>23)배면방수(아스팔트 코팅)</v>
          </cell>
          <cell r="C755">
            <v>168</v>
          </cell>
          <cell r="D755" t="str">
            <v>M2</v>
          </cell>
          <cell r="E755">
            <v>4406</v>
          </cell>
          <cell r="F755">
            <v>740208</v>
          </cell>
        </row>
        <row r="756">
          <cell r="A756" t="str">
            <v>24)난 간</v>
          </cell>
          <cell r="B756" t="str">
            <v>알미늄, H=0.65m</v>
          </cell>
          <cell r="C756">
            <v>49</v>
          </cell>
          <cell r="D756" t="str">
            <v>m</v>
          </cell>
          <cell r="E756">
            <v>85000</v>
          </cell>
          <cell r="F756">
            <v>4165000</v>
          </cell>
        </row>
        <row r="757">
          <cell r="A757" t="str">
            <v>25)교  면   포  장</v>
          </cell>
        </row>
        <row r="758">
          <cell r="A758" t="str">
            <v>택 코 팅</v>
          </cell>
          <cell r="B758" t="str">
            <v>RSC-4, 30ℓ/a</v>
          </cell>
          <cell r="C758">
            <v>3</v>
          </cell>
          <cell r="D758" t="str">
            <v>a</v>
          </cell>
          <cell r="E758">
            <v>17382</v>
          </cell>
          <cell r="F758">
            <v>52146</v>
          </cell>
        </row>
        <row r="759">
          <cell r="A759" t="str">
            <v>아스콘포장</v>
          </cell>
          <cell r="B759" t="str">
            <v>표층, t=8.0㎝</v>
          </cell>
          <cell r="C759">
            <v>3</v>
          </cell>
          <cell r="D759" t="str">
            <v>a</v>
          </cell>
          <cell r="E759">
            <v>55854</v>
          </cell>
          <cell r="F759">
            <v>167562</v>
          </cell>
        </row>
        <row r="760">
          <cell r="A760" t="str">
            <v>납읍육교(ST.BOX)</v>
          </cell>
        </row>
        <row r="761">
          <cell r="A761" t="str">
            <v>1) 구조물 터파기</v>
          </cell>
        </row>
        <row r="762">
          <cell r="A762" t="str">
            <v>구조물 터파기</v>
          </cell>
          <cell r="B762" t="str">
            <v>(육상토사,0~2m)</v>
          </cell>
          <cell r="C762">
            <v>1036</v>
          </cell>
          <cell r="D762" t="str">
            <v>㎥</v>
          </cell>
          <cell r="E762">
            <v>3161</v>
          </cell>
          <cell r="F762">
            <v>3274796</v>
          </cell>
        </row>
        <row r="763">
          <cell r="A763" t="str">
            <v>구조물 터파기</v>
          </cell>
          <cell r="B763" t="str">
            <v>(육상토사,2~4m)</v>
          </cell>
          <cell r="C763">
            <v>57</v>
          </cell>
          <cell r="D763" t="str">
            <v>㎥</v>
          </cell>
          <cell r="E763">
            <v>4598</v>
          </cell>
          <cell r="F763">
            <v>262086</v>
          </cell>
        </row>
        <row r="764">
          <cell r="A764" t="str">
            <v>구조물 터파기</v>
          </cell>
          <cell r="B764" t="str">
            <v>(암,0~2m)</v>
          </cell>
          <cell r="C764">
            <v>39</v>
          </cell>
          <cell r="D764" t="str">
            <v>㎥</v>
          </cell>
          <cell r="E764">
            <v>94660</v>
          </cell>
          <cell r="F764">
            <v>3691740</v>
          </cell>
        </row>
        <row r="765">
          <cell r="A765" t="str">
            <v>구조물 터파기</v>
          </cell>
          <cell r="B765" t="str">
            <v>(암,2~4m)</v>
          </cell>
          <cell r="C765">
            <v>518</v>
          </cell>
          <cell r="D765" t="str">
            <v>㎥</v>
          </cell>
          <cell r="E765">
            <v>120089</v>
          </cell>
          <cell r="F765">
            <v>62206102</v>
          </cell>
        </row>
        <row r="766">
          <cell r="A766" t="str">
            <v>2)되메우기 및 다짐</v>
          </cell>
          <cell r="C766">
            <v>841</v>
          </cell>
          <cell r="D766" t="str">
            <v>M3</v>
          </cell>
          <cell r="E766">
            <v>3385</v>
          </cell>
          <cell r="F766">
            <v>2846785</v>
          </cell>
        </row>
        <row r="767">
          <cell r="A767" t="str">
            <v>3)뒷 채 움</v>
          </cell>
          <cell r="B767" t="str">
            <v>(보조기층재)</v>
          </cell>
          <cell r="C767">
            <v>652</v>
          </cell>
          <cell r="D767" t="str">
            <v>㎥</v>
          </cell>
          <cell r="E767">
            <v>16460</v>
          </cell>
          <cell r="F767">
            <v>10731920</v>
          </cell>
        </row>
        <row r="768">
          <cell r="A768" t="str">
            <v>4) 콘크리트타설</v>
          </cell>
        </row>
        <row r="769">
          <cell r="A769" t="str">
            <v>콘크리트 타설</v>
          </cell>
          <cell r="B769" t="str">
            <v>(무근구조물)</v>
          </cell>
          <cell r="C769">
            <v>53</v>
          </cell>
          <cell r="D769" t="str">
            <v>㎥</v>
          </cell>
          <cell r="E769">
            <v>20803</v>
          </cell>
          <cell r="F769">
            <v>1102559</v>
          </cell>
        </row>
        <row r="770">
          <cell r="A770" t="str">
            <v>콘크리트 타설</v>
          </cell>
          <cell r="B770" t="str">
            <v>(철근,진동기,펌프카)</v>
          </cell>
          <cell r="C770">
            <v>1374</v>
          </cell>
          <cell r="D770" t="str">
            <v>㎥</v>
          </cell>
          <cell r="E770">
            <v>10947</v>
          </cell>
          <cell r="F770">
            <v>15041178</v>
          </cell>
        </row>
        <row r="771">
          <cell r="A771" t="str">
            <v>5) 거푸집공</v>
          </cell>
        </row>
        <row r="772">
          <cell r="A772" t="str">
            <v>합판 거푸집</v>
          </cell>
          <cell r="B772" t="str">
            <v>(3회, 0~ 7m)</v>
          </cell>
          <cell r="C772">
            <v>1722</v>
          </cell>
          <cell r="D772" t="str">
            <v>㎡</v>
          </cell>
          <cell r="E772">
            <v>22050</v>
          </cell>
          <cell r="F772">
            <v>37970100</v>
          </cell>
        </row>
        <row r="773">
          <cell r="A773" t="str">
            <v>합판 거푸집</v>
          </cell>
          <cell r="B773" t="str">
            <v>(4회)</v>
          </cell>
          <cell r="C773">
            <v>184</v>
          </cell>
          <cell r="D773" t="str">
            <v>㎡</v>
          </cell>
          <cell r="E773">
            <v>19038</v>
          </cell>
          <cell r="F773">
            <v>3502992</v>
          </cell>
        </row>
        <row r="774">
          <cell r="A774" t="str">
            <v>무늬거푸집</v>
          </cell>
          <cell r="C774">
            <v>70</v>
          </cell>
          <cell r="D774" t="str">
            <v>M2</v>
          </cell>
          <cell r="E774">
            <v>29285</v>
          </cell>
          <cell r="F774">
            <v>2049950</v>
          </cell>
        </row>
        <row r="775">
          <cell r="A775" t="str">
            <v>6) 강관 비계</v>
          </cell>
          <cell r="C775">
            <v>523</v>
          </cell>
          <cell r="D775" t="str">
            <v>㎡</v>
          </cell>
          <cell r="E775">
            <v>10525</v>
          </cell>
          <cell r="F775">
            <v>5504575</v>
          </cell>
        </row>
        <row r="776">
          <cell r="A776" t="str">
            <v>7) 동바리공</v>
          </cell>
        </row>
        <row r="777">
          <cell r="A777" t="str">
            <v>강관 동바리</v>
          </cell>
          <cell r="B777" t="str">
            <v>(교량구조물용)</v>
          </cell>
          <cell r="C777">
            <v>21</v>
          </cell>
          <cell r="D777" t="str">
            <v>공㎥</v>
          </cell>
          <cell r="E777">
            <v>17339</v>
          </cell>
          <cell r="F777">
            <v>364119</v>
          </cell>
        </row>
        <row r="778">
          <cell r="A778" t="str">
            <v>목재 동바리</v>
          </cell>
          <cell r="B778" t="str">
            <v>(4회)</v>
          </cell>
          <cell r="C778">
            <v>886</v>
          </cell>
          <cell r="D778" t="str">
            <v>공㎥</v>
          </cell>
          <cell r="E778">
            <v>21149</v>
          </cell>
          <cell r="F778">
            <v>18738014</v>
          </cell>
        </row>
        <row r="779">
          <cell r="A779" t="str">
            <v>8)무수축콘크리트공</v>
          </cell>
        </row>
        <row r="780">
          <cell r="A780" t="str">
            <v>무수축몰탈</v>
          </cell>
          <cell r="C780">
            <v>3</v>
          </cell>
          <cell r="D780" t="str">
            <v>M3</v>
          </cell>
          <cell r="E780">
            <v>84729</v>
          </cell>
          <cell r="F780">
            <v>254187</v>
          </cell>
        </row>
        <row r="781">
          <cell r="A781" t="str">
            <v>무수축 콘크리트</v>
          </cell>
          <cell r="C781">
            <v>6</v>
          </cell>
          <cell r="D781" t="str">
            <v>㎥</v>
          </cell>
          <cell r="E781">
            <v>172873</v>
          </cell>
          <cell r="F781">
            <v>1037238</v>
          </cell>
        </row>
        <row r="782">
          <cell r="A782" t="str">
            <v>9) 교좌장치</v>
          </cell>
        </row>
        <row r="783">
          <cell r="A783" t="str">
            <v>교 좌 장 치 (고정단)</v>
          </cell>
          <cell r="B783" t="str">
            <v>(Pot, 350ton)</v>
          </cell>
          <cell r="C783">
            <v>1</v>
          </cell>
          <cell r="D783" t="str">
            <v>조</v>
          </cell>
          <cell r="E783">
            <v>900000</v>
          </cell>
          <cell r="F783">
            <v>900000</v>
          </cell>
        </row>
        <row r="784">
          <cell r="A784" t="str">
            <v>교 좌 장 치 (일방향)</v>
          </cell>
          <cell r="B784" t="str">
            <v>(Pot, 350ton)</v>
          </cell>
          <cell r="C784">
            <v>4</v>
          </cell>
          <cell r="D784" t="str">
            <v>조</v>
          </cell>
          <cell r="E784">
            <v>1480000</v>
          </cell>
          <cell r="F784">
            <v>5920000</v>
          </cell>
        </row>
        <row r="785">
          <cell r="A785" t="str">
            <v>교 좌 장 치 (양방향)</v>
          </cell>
          <cell r="B785" t="str">
            <v>(Pot, 350ton)</v>
          </cell>
          <cell r="C785">
            <v>3</v>
          </cell>
          <cell r="D785" t="str">
            <v>조</v>
          </cell>
          <cell r="E785">
            <v>1050000</v>
          </cell>
          <cell r="F785">
            <v>3150000</v>
          </cell>
        </row>
        <row r="786">
          <cell r="A786" t="str">
            <v>10)표면처리</v>
          </cell>
        </row>
        <row r="787">
          <cell r="A787" t="str">
            <v>슬라브 양생</v>
          </cell>
          <cell r="B787" t="str">
            <v>(피막양생)</v>
          </cell>
          <cell r="C787">
            <v>896</v>
          </cell>
          <cell r="D787" t="str">
            <v>㎡</v>
          </cell>
          <cell r="E787">
            <v>313</v>
          </cell>
          <cell r="F787">
            <v>280448</v>
          </cell>
        </row>
        <row r="788">
          <cell r="A788" t="str">
            <v>면고르기</v>
          </cell>
          <cell r="B788" t="str">
            <v>(교량슬라브면)</v>
          </cell>
          <cell r="C788">
            <v>896</v>
          </cell>
          <cell r="D788" t="str">
            <v>㎡</v>
          </cell>
          <cell r="E788">
            <v>544</v>
          </cell>
          <cell r="F788">
            <v>487424</v>
          </cell>
        </row>
        <row r="789">
          <cell r="A789" t="str">
            <v>교면방수</v>
          </cell>
          <cell r="B789" t="str">
            <v>(침투식)</v>
          </cell>
          <cell r="C789">
            <v>896</v>
          </cell>
          <cell r="D789" t="str">
            <v>㎡</v>
          </cell>
          <cell r="E789">
            <v>2785</v>
          </cell>
          <cell r="F789">
            <v>2495360</v>
          </cell>
        </row>
        <row r="790">
          <cell r="A790" t="str">
            <v>11)신축이음</v>
          </cell>
        </row>
        <row r="791">
          <cell r="A791" t="str">
            <v>신축이음장치 (N.B)</v>
          </cell>
          <cell r="B791" t="str">
            <v>(No.35)</v>
          </cell>
          <cell r="C791">
            <v>24</v>
          </cell>
          <cell r="D791" t="str">
            <v>m</v>
          </cell>
          <cell r="E791">
            <v>400000</v>
          </cell>
          <cell r="F791">
            <v>9600000</v>
          </cell>
        </row>
        <row r="792">
          <cell r="A792" t="str">
            <v>신축이음장치 (N.B)</v>
          </cell>
          <cell r="B792" t="str">
            <v>(No.80)</v>
          </cell>
          <cell r="C792">
            <v>24</v>
          </cell>
          <cell r="D792" t="str">
            <v>m</v>
          </cell>
          <cell r="E792">
            <v>570000</v>
          </cell>
          <cell r="F792">
            <v>13680000</v>
          </cell>
        </row>
        <row r="793">
          <cell r="A793" t="str">
            <v>12)교면배수시설공</v>
          </cell>
        </row>
        <row r="794">
          <cell r="A794" t="str">
            <v>육교용 교면 집수구</v>
          </cell>
          <cell r="B794" t="str">
            <v>스텐레스</v>
          </cell>
          <cell r="C794">
            <v>4</v>
          </cell>
          <cell r="D794" t="str">
            <v>개</v>
          </cell>
          <cell r="E794">
            <v>49635</v>
          </cell>
          <cell r="F794">
            <v>198540</v>
          </cell>
        </row>
        <row r="795">
          <cell r="A795" t="str">
            <v>직          관</v>
          </cell>
          <cell r="B795" t="str">
            <v>스텐레스</v>
          </cell>
          <cell r="C795">
            <v>15</v>
          </cell>
          <cell r="D795" t="str">
            <v>M</v>
          </cell>
          <cell r="E795">
            <v>43289</v>
          </cell>
          <cell r="F795">
            <v>649335</v>
          </cell>
        </row>
        <row r="796">
          <cell r="A796" t="str">
            <v>13)교명판 및 설명판</v>
          </cell>
        </row>
        <row r="797">
          <cell r="A797" t="str">
            <v>교명주</v>
          </cell>
          <cell r="B797" t="str">
            <v>(화강석,600×600×1250mm)</v>
          </cell>
          <cell r="C797">
            <v>4</v>
          </cell>
          <cell r="D797" t="str">
            <v>개소</v>
          </cell>
          <cell r="E797">
            <v>1300000</v>
          </cell>
          <cell r="F797">
            <v>5200000</v>
          </cell>
        </row>
        <row r="798">
          <cell r="A798" t="str">
            <v>교명판</v>
          </cell>
          <cell r="B798" t="str">
            <v>(황동,450×200×10㎜)</v>
          </cell>
          <cell r="C798">
            <v>2</v>
          </cell>
          <cell r="D798" t="str">
            <v>개</v>
          </cell>
          <cell r="E798">
            <v>82000</v>
          </cell>
          <cell r="F798">
            <v>164000</v>
          </cell>
        </row>
        <row r="799">
          <cell r="A799" t="str">
            <v>설명판</v>
          </cell>
          <cell r="B799" t="str">
            <v>(황동,350×250×10㎜)</v>
          </cell>
          <cell r="C799">
            <v>2</v>
          </cell>
          <cell r="D799" t="str">
            <v>개</v>
          </cell>
          <cell r="E799">
            <v>45000</v>
          </cell>
          <cell r="F799">
            <v>90000</v>
          </cell>
        </row>
        <row r="800">
          <cell r="A800" t="str">
            <v>14)측량 기준점 설치</v>
          </cell>
          <cell r="C800">
            <v>1</v>
          </cell>
          <cell r="D800" t="str">
            <v>개</v>
          </cell>
          <cell r="E800">
            <v>25007</v>
          </cell>
          <cell r="F800">
            <v>25007</v>
          </cell>
        </row>
        <row r="801">
          <cell r="A801" t="str">
            <v>15)전 선 관</v>
          </cell>
          <cell r="B801" t="str">
            <v>(강관φ100mm)</v>
          </cell>
          <cell r="C801">
            <v>101</v>
          </cell>
          <cell r="D801" t="str">
            <v>m</v>
          </cell>
          <cell r="E801">
            <v>29640</v>
          </cell>
          <cell r="F801">
            <v>2993640</v>
          </cell>
        </row>
        <row r="802">
          <cell r="A802" t="str">
            <v>16)점검용 계단</v>
          </cell>
          <cell r="C802">
            <v>2</v>
          </cell>
          <cell r="D802" t="str">
            <v>개소</v>
          </cell>
          <cell r="E802">
            <v>278000</v>
          </cell>
          <cell r="F802">
            <v>556000</v>
          </cell>
        </row>
        <row r="803">
          <cell r="A803" t="str">
            <v>17)철근가공조립</v>
          </cell>
        </row>
        <row r="804">
          <cell r="A804" t="str">
            <v>철근가공 및 조립</v>
          </cell>
          <cell r="B804" t="str">
            <v>보 통</v>
          </cell>
          <cell r="C804">
            <v>99.061999999999998</v>
          </cell>
          <cell r="D804" t="str">
            <v>TON</v>
          </cell>
          <cell r="E804">
            <v>363984</v>
          </cell>
          <cell r="F804">
            <v>36056983</v>
          </cell>
        </row>
        <row r="805">
          <cell r="A805" t="str">
            <v>철근가공 및 조립</v>
          </cell>
          <cell r="B805" t="str">
            <v>복 잡</v>
          </cell>
          <cell r="C805">
            <v>79.564999999999998</v>
          </cell>
          <cell r="D805" t="str">
            <v>TON</v>
          </cell>
          <cell r="E805">
            <v>456666</v>
          </cell>
          <cell r="F805">
            <v>36334630</v>
          </cell>
        </row>
        <row r="806">
          <cell r="A806" t="str">
            <v>18)다웰바 설치</v>
          </cell>
          <cell r="C806">
            <v>112</v>
          </cell>
          <cell r="D806" t="str">
            <v>EA</v>
          </cell>
          <cell r="E806">
            <v>6278</v>
          </cell>
          <cell r="F806">
            <v>703136</v>
          </cell>
        </row>
        <row r="807">
          <cell r="A807" t="str">
            <v>19)타르페이퍼 설치</v>
          </cell>
          <cell r="B807" t="str">
            <v>t = 5mm</v>
          </cell>
          <cell r="C807">
            <v>14</v>
          </cell>
          <cell r="D807" t="str">
            <v>M2</v>
          </cell>
          <cell r="E807">
            <v>13117</v>
          </cell>
          <cell r="F807">
            <v>183638</v>
          </cell>
        </row>
        <row r="808">
          <cell r="A808" t="str">
            <v>20) 강       교</v>
          </cell>
        </row>
        <row r="809">
          <cell r="A809" t="str">
            <v>강 교 제 작 (납읍육교)</v>
          </cell>
          <cell r="C809">
            <v>349.11</v>
          </cell>
          <cell r="D809" t="str">
            <v>ton</v>
          </cell>
          <cell r="E809">
            <v>1478966</v>
          </cell>
          <cell r="F809">
            <v>516321820</v>
          </cell>
        </row>
        <row r="810">
          <cell r="A810" t="str">
            <v>강 교 운 반 (납읍육교)</v>
          </cell>
          <cell r="C810">
            <v>349.11</v>
          </cell>
          <cell r="D810" t="str">
            <v>ton</v>
          </cell>
          <cell r="E810">
            <v>50000</v>
          </cell>
          <cell r="F810">
            <v>17455500</v>
          </cell>
        </row>
        <row r="811">
          <cell r="A811" t="str">
            <v>강 교 가 설 (납읍육교)</v>
          </cell>
          <cell r="C811">
            <v>349.11</v>
          </cell>
          <cell r="D811" t="str">
            <v>ton</v>
          </cell>
          <cell r="E811">
            <v>275719</v>
          </cell>
          <cell r="F811">
            <v>96256260</v>
          </cell>
        </row>
        <row r="812">
          <cell r="A812" t="str">
            <v>강 교 도 장</v>
          </cell>
        </row>
        <row r="813">
          <cell r="A813" t="str">
            <v>강교 내부도장</v>
          </cell>
          <cell r="B813" t="str">
            <v>(공장)</v>
          </cell>
          <cell r="C813">
            <v>2588</v>
          </cell>
          <cell r="D813" t="str">
            <v>㎡</v>
          </cell>
          <cell r="E813">
            <v>12126</v>
          </cell>
          <cell r="F813">
            <v>31382088</v>
          </cell>
        </row>
        <row r="814">
          <cell r="A814" t="str">
            <v>강교 외부포장면도장</v>
          </cell>
          <cell r="B814" t="str">
            <v>(공장)</v>
          </cell>
          <cell r="C814">
            <v>497</v>
          </cell>
          <cell r="D814" t="str">
            <v>㎡</v>
          </cell>
          <cell r="E814">
            <v>14508</v>
          </cell>
          <cell r="F814">
            <v>7210476</v>
          </cell>
        </row>
        <row r="815">
          <cell r="A815" t="str">
            <v>강교 연결판도장</v>
          </cell>
          <cell r="B815" t="str">
            <v>(공장)</v>
          </cell>
          <cell r="C815">
            <v>372</v>
          </cell>
          <cell r="D815" t="str">
            <v>㎡</v>
          </cell>
          <cell r="E815">
            <v>10389</v>
          </cell>
          <cell r="F815">
            <v>3864708</v>
          </cell>
        </row>
        <row r="816">
          <cell r="A816" t="str">
            <v>강교 외부도장</v>
          </cell>
          <cell r="B816" t="str">
            <v>(공장)</v>
          </cell>
          <cell r="C816">
            <v>1804</v>
          </cell>
          <cell r="D816" t="str">
            <v>㎡</v>
          </cell>
          <cell r="E816">
            <v>13675</v>
          </cell>
          <cell r="F816">
            <v>24669700</v>
          </cell>
        </row>
        <row r="817">
          <cell r="A817" t="str">
            <v>강교 외부도장</v>
          </cell>
          <cell r="B817" t="str">
            <v>(현장)</v>
          </cell>
          <cell r="C817">
            <v>1804</v>
          </cell>
          <cell r="D817" t="str">
            <v>㎡</v>
          </cell>
          <cell r="E817">
            <v>14580</v>
          </cell>
          <cell r="F817">
            <v>26302320</v>
          </cell>
        </row>
        <row r="818">
          <cell r="A818" t="str">
            <v>내부볼트 및 연결판도장</v>
          </cell>
          <cell r="B818" t="str">
            <v>(현장)</v>
          </cell>
          <cell r="C818">
            <v>147</v>
          </cell>
          <cell r="D818" t="str">
            <v>㎡</v>
          </cell>
          <cell r="E818">
            <v>18778</v>
          </cell>
          <cell r="F818">
            <v>2760366</v>
          </cell>
        </row>
        <row r="819">
          <cell r="A819" t="str">
            <v>강교 외부볼트 및 연결판도장</v>
          </cell>
          <cell r="B819" t="str">
            <v>(현장)</v>
          </cell>
          <cell r="C819">
            <v>147</v>
          </cell>
          <cell r="D819" t="str">
            <v>㎡</v>
          </cell>
          <cell r="E819">
            <v>17586</v>
          </cell>
          <cell r="F819">
            <v>2585142</v>
          </cell>
        </row>
        <row r="820">
          <cell r="A820" t="str">
            <v>21)스페이서 설치</v>
          </cell>
        </row>
        <row r="821">
          <cell r="A821" t="str">
            <v>스페이서 설치</v>
          </cell>
          <cell r="B821" t="str">
            <v>수직부</v>
          </cell>
          <cell r="C821">
            <v>1029</v>
          </cell>
          <cell r="D821" t="str">
            <v>M2</v>
          </cell>
          <cell r="E821">
            <v>230</v>
          </cell>
          <cell r="F821">
            <v>236670</v>
          </cell>
        </row>
        <row r="822">
          <cell r="A822" t="str">
            <v>스페이서 설치</v>
          </cell>
          <cell r="B822" t="str">
            <v>수평부</v>
          </cell>
          <cell r="C822">
            <v>1273</v>
          </cell>
          <cell r="D822" t="str">
            <v>M2</v>
          </cell>
          <cell r="E822">
            <v>230</v>
          </cell>
          <cell r="F822">
            <v>292790</v>
          </cell>
        </row>
        <row r="823">
          <cell r="A823" t="str">
            <v>22)스치로폴 채움</v>
          </cell>
        </row>
        <row r="824">
          <cell r="A824" t="str">
            <v>스치로폴</v>
          </cell>
          <cell r="B824" t="str">
            <v>t = 10mm</v>
          </cell>
          <cell r="C824">
            <v>38</v>
          </cell>
          <cell r="D824" t="str">
            <v>M2</v>
          </cell>
          <cell r="E824">
            <v>1898</v>
          </cell>
          <cell r="F824">
            <v>72124</v>
          </cell>
        </row>
        <row r="825">
          <cell r="A825" t="str">
            <v>스치로폴</v>
          </cell>
          <cell r="B825" t="str">
            <v>t = 20mm</v>
          </cell>
          <cell r="C825">
            <v>19</v>
          </cell>
          <cell r="D825" t="str">
            <v>M2</v>
          </cell>
          <cell r="E825">
            <v>2441</v>
          </cell>
          <cell r="F825">
            <v>46379</v>
          </cell>
        </row>
        <row r="826">
          <cell r="A826" t="str">
            <v>23)교대보호블록</v>
          </cell>
        </row>
        <row r="827">
          <cell r="A827" t="str">
            <v>보호블럭설치 (육교용)</v>
          </cell>
          <cell r="C827">
            <v>310</v>
          </cell>
          <cell r="D827" t="str">
            <v>M2</v>
          </cell>
          <cell r="E827">
            <v>33535</v>
          </cell>
          <cell r="F827">
            <v>10395850</v>
          </cell>
        </row>
        <row r="828">
          <cell r="A828" t="str">
            <v>24)NOTCH 설치</v>
          </cell>
          <cell r="C828">
            <v>159</v>
          </cell>
          <cell r="D828" t="str">
            <v>M</v>
          </cell>
          <cell r="E828">
            <v>10000</v>
          </cell>
          <cell r="F828">
            <v>1590000</v>
          </cell>
        </row>
        <row r="829">
          <cell r="A829" t="str">
            <v>25)낙하물 방지공</v>
          </cell>
          <cell r="C829">
            <v>1135</v>
          </cell>
          <cell r="D829" t="str">
            <v>㎡</v>
          </cell>
          <cell r="E829">
            <v>3326</v>
          </cell>
          <cell r="F829">
            <v>3775010</v>
          </cell>
        </row>
        <row r="830">
          <cell r="A830" t="str">
            <v>26)배면방수(아스팔트 코팅)</v>
          </cell>
          <cell r="C830">
            <v>296</v>
          </cell>
          <cell r="D830" t="str">
            <v>M2</v>
          </cell>
          <cell r="E830">
            <v>4406</v>
          </cell>
          <cell r="F830">
            <v>1304176</v>
          </cell>
        </row>
        <row r="831">
          <cell r="A831" t="str">
            <v>27) 비파괴 검사</v>
          </cell>
        </row>
        <row r="832">
          <cell r="A832" t="str">
            <v>비파괴 검사 (R.T).</v>
          </cell>
          <cell r="B832" t="str">
            <v>방사선투과 시험</v>
          </cell>
          <cell r="C832">
            <v>32</v>
          </cell>
          <cell r="D832" t="str">
            <v>매</v>
          </cell>
          <cell r="E832">
            <v>50000</v>
          </cell>
          <cell r="F832">
            <v>1600000</v>
          </cell>
        </row>
        <row r="833">
          <cell r="A833" t="str">
            <v>비파괴 검사 (M.T).</v>
          </cell>
          <cell r="B833" t="str">
            <v>자분탐상검사</v>
          </cell>
          <cell r="C833">
            <v>88</v>
          </cell>
          <cell r="D833" t="str">
            <v>M</v>
          </cell>
          <cell r="E833">
            <v>50000</v>
          </cell>
          <cell r="F833">
            <v>4400000</v>
          </cell>
        </row>
        <row r="834">
          <cell r="A834" t="str">
            <v>29)난 간</v>
          </cell>
          <cell r="B834" t="str">
            <v>알미늄, H=0.8m</v>
          </cell>
          <cell r="C834">
            <v>101</v>
          </cell>
          <cell r="D834" t="str">
            <v>m</v>
          </cell>
          <cell r="E834">
            <v>97000</v>
          </cell>
          <cell r="F834">
            <v>9797000</v>
          </cell>
        </row>
        <row r="835">
          <cell r="A835" t="str">
            <v>30)교  면   포  장</v>
          </cell>
        </row>
        <row r="836">
          <cell r="A836" t="str">
            <v>택 코 팅</v>
          </cell>
          <cell r="B836" t="str">
            <v>RSC-4, 30ℓ/a</v>
          </cell>
          <cell r="C836">
            <v>9</v>
          </cell>
          <cell r="D836" t="str">
            <v>a</v>
          </cell>
          <cell r="E836">
            <v>17382</v>
          </cell>
          <cell r="F836">
            <v>156438</v>
          </cell>
        </row>
        <row r="837">
          <cell r="A837" t="str">
            <v>아스콘포장</v>
          </cell>
          <cell r="B837" t="str">
            <v>표층, t=8.0㎝</v>
          </cell>
          <cell r="C837">
            <v>9</v>
          </cell>
          <cell r="D837" t="str">
            <v>a</v>
          </cell>
          <cell r="E837">
            <v>55854</v>
          </cell>
          <cell r="F837">
            <v>502686</v>
          </cell>
        </row>
        <row r="839">
          <cell r="A839" t="str">
            <v>4. 옹     벽     공</v>
          </cell>
          <cell r="F839">
            <v>1489415358</v>
          </cell>
        </row>
        <row r="840">
          <cell r="A840" t="str">
            <v>3.01 구 조 물 터 파 기</v>
          </cell>
        </row>
        <row r="841">
          <cell r="A841" t="str">
            <v>a.        〃</v>
          </cell>
          <cell r="B841" t="str">
            <v>육상토사,0~2m</v>
          </cell>
          <cell r="C841">
            <v>11917</v>
          </cell>
          <cell r="D841" t="str">
            <v>㎥</v>
          </cell>
          <cell r="E841">
            <v>3161</v>
          </cell>
          <cell r="F841">
            <v>37669637</v>
          </cell>
        </row>
        <row r="842">
          <cell r="A842" t="str">
            <v>b.        〃</v>
          </cell>
          <cell r="B842" t="str">
            <v>육상 암,0~2m</v>
          </cell>
          <cell r="C842">
            <v>7705</v>
          </cell>
          <cell r="D842" t="str">
            <v>㎥</v>
          </cell>
          <cell r="E842">
            <v>94660</v>
          </cell>
          <cell r="F842">
            <v>729355300</v>
          </cell>
        </row>
        <row r="843">
          <cell r="A843" t="str">
            <v>3.02 되메우기 및 다짐</v>
          </cell>
          <cell r="C843">
            <v>15822</v>
          </cell>
          <cell r="D843" t="str">
            <v>㎥</v>
          </cell>
          <cell r="E843">
            <v>3385</v>
          </cell>
          <cell r="F843">
            <v>53557470</v>
          </cell>
        </row>
        <row r="844">
          <cell r="A844" t="str">
            <v>3.03 콘 크 리 트 타 설</v>
          </cell>
        </row>
        <row r="845">
          <cell r="A845" t="str">
            <v>a.        〃</v>
          </cell>
          <cell r="B845" t="str">
            <v>철근,진동기,펌프카</v>
          </cell>
          <cell r="C845">
            <v>4791</v>
          </cell>
          <cell r="D845" t="str">
            <v>㎥</v>
          </cell>
          <cell r="E845">
            <v>10947</v>
          </cell>
          <cell r="F845">
            <v>52447077</v>
          </cell>
        </row>
        <row r="846">
          <cell r="A846" t="str">
            <v>b.        〃</v>
          </cell>
          <cell r="B846" t="str">
            <v>무근구조물</v>
          </cell>
          <cell r="C846">
            <v>502</v>
          </cell>
          <cell r="D846" t="str">
            <v>㎥</v>
          </cell>
          <cell r="E846">
            <v>20803</v>
          </cell>
          <cell r="F846">
            <v>10443106</v>
          </cell>
        </row>
        <row r="847">
          <cell r="A847" t="str">
            <v>3.04 거     푸     집</v>
          </cell>
        </row>
        <row r="848">
          <cell r="A848" t="str">
            <v>a. 합 판  거 푸 집</v>
          </cell>
          <cell r="B848" t="str">
            <v>3회</v>
          </cell>
          <cell r="C848">
            <v>5034</v>
          </cell>
          <cell r="D848" t="str">
            <v>㎡</v>
          </cell>
          <cell r="E848">
            <v>22050</v>
          </cell>
          <cell r="F848">
            <v>110999700</v>
          </cell>
        </row>
        <row r="849">
          <cell r="A849" t="str">
            <v>b. 합 판  거 푸 집</v>
          </cell>
          <cell r="B849" t="str">
            <v>4회</v>
          </cell>
          <cell r="C849">
            <v>10071</v>
          </cell>
          <cell r="D849" t="str">
            <v>㎡</v>
          </cell>
          <cell r="E849">
            <v>19038</v>
          </cell>
          <cell r="F849">
            <v>191731698</v>
          </cell>
        </row>
        <row r="850">
          <cell r="A850" t="str">
            <v>c. 무늬거푸집</v>
          </cell>
          <cell r="C850">
            <v>1148</v>
          </cell>
          <cell r="D850" t="str">
            <v>M2</v>
          </cell>
          <cell r="E850">
            <v>29285</v>
          </cell>
          <cell r="F850">
            <v>33619180</v>
          </cell>
        </row>
        <row r="851">
          <cell r="A851" t="str">
            <v>3.05 철근 가공 조립</v>
          </cell>
        </row>
        <row r="852">
          <cell r="A852" t="str">
            <v>철근 가공 조립</v>
          </cell>
          <cell r="B852" t="str">
            <v>(보 통)</v>
          </cell>
          <cell r="C852">
            <v>436.40499999999997</v>
          </cell>
          <cell r="D852" t="str">
            <v>ton</v>
          </cell>
          <cell r="E852">
            <v>363984</v>
          </cell>
          <cell r="F852">
            <v>158844437</v>
          </cell>
        </row>
        <row r="853">
          <cell r="A853" t="str">
            <v>3.06 강관 비계</v>
          </cell>
          <cell r="C853">
            <v>9040</v>
          </cell>
          <cell r="D853" t="str">
            <v>㎡</v>
          </cell>
          <cell r="E853">
            <v>10525</v>
          </cell>
          <cell r="F853">
            <v>95146000</v>
          </cell>
        </row>
        <row r="854">
          <cell r="A854" t="str">
            <v>3.07 배  수  파  이  프</v>
          </cell>
          <cell r="B854" t="str">
            <v>PVC PIPE φ100mm</v>
          </cell>
          <cell r="C854">
            <v>275</v>
          </cell>
          <cell r="D854" t="str">
            <v>m</v>
          </cell>
          <cell r="E854">
            <v>4473</v>
          </cell>
          <cell r="F854">
            <v>1230075</v>
          </cell>
        </row>
        <row r="855">
          <cell r="A855" t="str">
            <v>3.08 뒷     채     움</v>
          </cell>
          <cell r="B855" t="str">
            <v>보조기층재</v>
          </cell>
          <cell r="C855">
            <v>48</v>
          </cell>
          <cell r="D855" t="str">
            <v>㎥</v>
          </cell>
          <cell r="E855">
            <v>16460</v>
          </cell>
          <cell r="F855">
            <v>790080</v>
          </cell>
        </row>
        <row r="856">
          <cell r="A856" t="str">
            <v>3.09 부     직     포</v>
          </cell>
          <cell r="C856">
            <v>220</v>
          </cell>
          <cell r="D856" t="str">
            <v>㎡</v>
          </cell>
          <cell r="E856">
            <v>1604</v>
          </cell>
          <cell r="F856">
            <v>352880</v>
          </cell>
        </row>
        <row r="857">
          <cell r="A857" t="str">
            <v>3.10 신   축   이   음</v>
          </cell>
          <cell r="B857" t="str">
            <v>Exp. Joint Filler,t=20mm</v>
          </cell>
          <cell r="C857">
            <v>329</v>
          </cell>
          <cell r="D857" t="str">
            <v>㎡</v>
          </cell>
          <cell r="E857">
            <v>5907</v>
          </cell>
          <cell r="F857">
            <v>1943403</v>
          </cell>
        </row>
        <row r="858">
          <cell r="A858" t="str">
            <v>3.11 다     웰     바</v>
          </cell>
          <cell r="B858" t="str">
            <v>D=32, ℓ=800mm</v>
          </cell>
          <cell r="C858">
            <v>1121</v>
          </cell>
          <cell r="D858" t="str">
            <v>개</v>
          </cell>
          <cell r="E858">
            <v>8000</v>
          </cell>
          <cell r="F858">
            <v>8968000</v>
          </cell>
        </row>
        <row r="859">
          <cell r="A859" t="str">
            <v>3.12 실     런     트</v>
          </cell>
          <cell r="B859" t="str">
            <v>20 x 25mm</v>
          </cell>
          <cell r="C859">
            <v>1001</v>
          </cell>
          <cell r="D859" t="str">
            <v>m</v>
          </cell>
          <cell r="E859">
            <v>2315</v>
          </cell>
          <cell r="F859">
            <v>2317315</v>
          </cell>
        </row>
        <row r="861">
          <cell r="A861" t="str">
            <v>5. 포     장     공</v>
          </cell>
          <cell r="F861">
            <v>961010035</v>
          </cell>
        </row>
        <row r="862">
          <cell r="A862" t="str">
            <v>4.01 보  조  기  층</v>
          </cell>
        </row>
        <row r="863">
          <cell r="A863" t="str">
            <v>a. 구 입  및  운 반</v>
          </cell>
          <cell r="C863">
            <v>66005</v>
          </cell>
          <cell r="D863" t="str">
            <v>㎥</v>
          </cell>
          <cell r="E863">
            <v>5800</v>
          </cell>
          <cell r="F863">
            <v>382829000</v>
          </cell>
        </row>
        <row r="864">
          <cell r="A864" t="str">
            <v>b. 포 설 및 다 짐</v>
          </cell>
        </row>
        <row r="865">
          <cell r="A865" t="str">
            <v>-1.      〃</v>
          </cell>
          <cell r="B865" t="str">
            <v>t = 25cm</v>
          </cell>
          <cell r="C865">
            <v>37773</v>
          </cell>
          <cell r="D865" t="str">
            <v>㎥</v>
          </cell>
          <cell r="E865">
            <v>2200</v>
          </cell>
          <cell r="F865">
            <v>83100600</v>
          </cell>
        </row>
        <row r="866">
          <cell r="A866" t="str">
            <v>-2.      〃</v>
          </cell>
          <cell r="B866" t="str">
            <v>t = 20cm</v>
          </cell>
          <cell r="C866">
            <v>12235</v>
          </cell>
          <cell r="D866" t="str">
            <v>㎥</v>
          </cell>
          <cell r="E866">
            <v>1971</v>
          </cell>
          <cell r="F866">
            <v>24115185</v>
          </cell>
        </row>
        <row r="867">
          <cell r="A867" t="str">
            <v>-3.      〃</v>
          </cell>
          <cell r="B867" t="str">
            <v>백호우 포설</v>
          </cell>
          <cell r="C867">
            <v>1399</v>
          </cell>
          <cell r="D867" t="str">
            <v>㎥</v>
          </cell>
          <cell r="E867">
            <v>2108</v>
          </cell>
          <cell r="F867">
            <v>2949092</v>
          </cell>
        </row>
        <row r="868">
          <cell r="A868" t="str">
            <v>4.02 프 라 임   코 팅</v>
          </cell>
          <cell r="B868" t="str">
            <v>RSC-3, 80ℓ/a</v>
          </cell>
          <cell r="C868">
            <v>1816</v>
          </cell>
          <cell r="D868" t="str">
            <v>a</v>
          </cell>
          <cell r="E868">
            <v>30932</v>
          </cell>
          <cell r="F868">
            <v>56172512</v>
          </cell>
        </row>
        <row r="869">
          <cell r="A869" t="str">
            <v>4.03 아스콘 포설 및 다짐</v>
          </cell>
          <cell r="B869" t="str">
            <v>기층</v>
          </cell>
        </row>
        <row r="870">
          <cell r="A870" t="str">
            <v>a.         〃</v>
          </cell>
          <cell r="B870" t="str">
            <v>t = 15.0㎝</v>
          </cell>
          <cell r="C870">
            <v>1465</v>
          </cell>
          <cell r="D870" t="str">
            <v>a</v>
          </cell>
          <cell r="E870">
            <v>104666</v>
          </cell>
          <cell r="F870">
            <v>153335690</v>
          </cell>
        </row>
        <row r="871">
          <cell r="A871" t="str">
            <v>4.04 택     코     팅</v>
          </cell>
          <cell r="B871" t="str">
            <v>RSC-4, 30ℓ/a</v>
          </cell>
          <cell r="C871">
            <v>3653</v>
          </cell>
          <cell r="D871" t="str">
            <v>a</v>
          </cell>
          <cell r="E871">
            <v>17382</v>
          </cell>
          <cell r="F871">
            <v>63496446</v>
          </cell>
        </row>
        <row r="872">
          <cell r="A872" t="str">
            <v>4.05 아스콘 포설 및 다짐</v>
          </cell>
          <cell r="B872" t="str">
            <v>표층</v>
          </cell>
        </row>
        <row r="873">
          <cell r="A873" t="str">
            <v>a.         〃</v>
          </cell>
          <cell r="B873" t="str">
            <v>t = 10.0㎝</v>
          </cell>
          <cell r="C873">
            <v>1482</v>
          </cell>
          <cell r="D873" t="str">
            <v>a</v>
          </cell>
          <cell r="E873">
            <v>82850</v>
          </cell>
          <cell r="F873">
            <v>122783700</v>
          </cell>
        </row>
        <row r="874">
          <cell r="A874" t="str">
            <v>b. 자  전  거  도  로</v>
          </cell>
          <cell r="B874" t="str">
            <v>기계, t = 5.0㎝</v>
          </cell>
          <cell r="C874">
            <v>311</v>
          </cell>
          <cell r="D874" t="str">
            <v>a</v>
          </cell>
          <cell r="E874">
            <v>41425</v>
          </cell>
          <cell r="F874">
            <v>12883175</v>
          </cell>
        </row>
        <row r="875">
          <cell r="A875" t="str">
            <v>c.         〃</v>
          </cell>
          <cell r="B875" t="str">
            <v>인력, t = 5.0㎝</v>
          </cell>
          <cell r="C875">
            <v>51</v>
          </cell>
          <cell r="D875" t="str">
            <v>a</v>
          </cell>
          <cell r="E875">
            <v>174024</v>
          </cell>
          <cell r="F875">
            <v>8875224</v>
          </cell>
        </row>
        <row r="876">
          <cell r="A876" t="str">
            <v>4.06 콘 크 리 트 포 장</v>
          </cell>
        </row>
        <row r="877">
          <cell r="A877" t="str">
            <v>a. 콘크리트 포장</v>
          </cell>
          <cell r="B877" t="str">
            <v>t=20㎝</v>
          </cell>
          <cell r="C877">
            <v>2759</v>
          </cell>
          <cell r="D877" t="str">
            <v>㎥</v>
          </cell>
          <cell r="E877">
            <v>8922</v>
          </cell>
          <cell r="F877">
            <v>24615798</v>
          </cell>
        </row>
        <row r="878">
          <cell r="A878" t="str">
            <v>b. 부체도로용 줄눈</v>
          </cell>
          <cell r="B878" t="str">
            <v>판재 200x15㎜</v>
          </cell>
          <cell r="C878">
            <v>2759</v>
          </cell>
          <cell r="D878" t="str">
            <v>m</v>
          </cell>
          <cell r="E878">
            <v>397</v>
          </cell>
          <cell r="F878">
            <v>1095323</v>
          </cell>
        </row>
        <row r="879">
          <cell r="A879" t="str">
            <v>c. 포장용  거푸집</v>
          </cell>
          <cell r="B879" t="str">
            <v>합판 4회</v>
          </cell>
          <cell r="C879">
            <v>599</v>
          </cell>
          <cell r="D879" t="str">
            <v>㎡</v>
          </cell>
          <cell r="E879">
            <v>19038</v>
          </cell>
          <cell r="F879">
            <v>11403762</v>
          </cell>
        </row>
        <row r="880">
          <cell r="A880" t="str">
            <v>d. 비 닐   깔 기</v>
          </cell>
          <cell r="C880">
            <v>13796</v>
          </cell>
          <cell r="D880" t="str">
            <v>㎡</v>
          </cell>
          <cell r="E880">
            <v>968</v>
          </cell>
          <cell r="F880">
            <v>13354528</v>
          </cell>
        </row>
        <row r="882">
          <cell r="A882" t="str">
            <v>6. 안 전   시 설 공</v>
          </cell>
          <cell r="F882">
            <v>1050676904</v>
          </cell>
        </row>
        <row r="883">
          <cell r="A883" t="str">
            <v>5.01 차   선   도   색</v>
          </cell>
        </row>
        <row r="884">
          <cell r="A884" t="str">
            <v>a. 백            색</v>
          </cell>
          <cell r="B884" t="str">
            <v>융착식, 기계식</v>
          </cell>
          <cell r="C884">
            <v>7076</v>
          </cell>
          <cell r="D884" t="str">
            <v>㎡</v>
          </cell>
          <cell r="E884">
            <v>3189</v>
          </cell>
          <cell r="F884">
            <v>22565364</v>
          </cell>
        </row>
        <row r="885">
          <cell r="A885" t="str">
            <v>b. 황            색</v>
          </cell>
          <cell r="B885" t="str">
            <v>융착식, 기계식</v>
          </cell>
          <cell r="C885">
            <v>2463</v>
          </cell>
          <cell r="D885" t="str">
            <v>㎡</v>
          </cell>
          <cell r="E885">
            <v>3189</v>
          </cell>
          <cell r="F885">
            <v>7854507</v>
          </cell>
        </row>
        <row r="886">
          <cell r="A886" t="str">
            <v>5.02 표     지     판</v>
          </cell>
        </row>
        <row r="887">
          <cell r="A887" t="str">
            <v>a. 교 통  표 지 판</v>
          </cell>
        </row>
        <row r="888">
          <cell r="A888" t="str">
            <v>-1. 원 형  표 지 판</v>
          </cell>
          <cell r="B888" t="str">
            <v>○ 90㎝</v>
          </cell>
          <cell r="C888">
            <v>2</v>
          </cell>
          <cell r="D888" t="str">
            <v>개소</v>
          </cell>
          <cell r="E888">
            <v>109029</v>
          </cell>
          <cell r="F888">
            <v>218058</v>
          </cell>
        </row>
        <row r="889">
          <cell r="A889" t="str">
            <v>-2. 원형+반사판 표지판</v>
          </cell>
          <cell r="B889" t="str">
            <v>○ 90㎝＋(400x400)</v>
          </cell>
          <cell r="C889">
            <v>8</v>
          </cell>
          <cell r="D889" t="str">
            <v>개소</v>
          </cell>
          <cell r="E889">
            <v>164000</v>
          </cell>
          <cell r="F889">
            <v>1312000</v>
          </cell>
        </row>
        <row r="890">
          <cell r="A890" t="str">
            <v>-3. 이중삼각 표지판</v>
          </cell>
          <cell r="B890" t="str">
            <v>△120㎝</v>
          </cell>
          <cell r="C890">
            <v>17</v>
          </cell>
          <cell r="D890" t="str">
            <v>개소</v>
          </cell>
          <cell r="E890">
            <v>174029</v>
          </cell>
          <cell r="F890">
            <v>2958493</v>
          </cell>
        </row>
        <row r="891">
          <cell r="A891" t="str">
            <v>-4. 이중오각 표지판</v>
          </cell>
          <cell r="B891" t="str">
            <v>60 × 20 ×72㎝</v>
          </cell>
          <cell r="C891">
            <v>16</v>
          </cell>
          <cell r="D891" t="str">
            <v>개소</v>
          </cell>
          <cell r="E891">
            <v>185029</v>
          </cell>
          <cell r="F891">
            <v>2960464</v>
          </cell>
        </row>
        <row r="892">
          <cell r="A892" t="str">
            <v>-5. 원형 표지판(부착식)</v>
          </cell>
          <cell r="B892" t="str">
            <v>○ 90㎝</v>
          </cell>
          <cell r="C892">
            <v>8</v>
          </cell>
          <cell r="D892" t="str">
            <v>개소</v>
          </cell>
          <cell r="E892">
            <v>69610</v>
          </cell>
          <cell r="F892">
            <v>556880</v>
          </cell>
        </row>
        <row r="893">
          <cell r="A893" t="str">
            <v>-6. 원형+삼각 표지판</v>
          </cell>
          <cell r="B893" t="str">
            <v>○ 90㎝ ＋ △120㎝</v>
          </cell>
          <cell r="C893">
            <v>8</v>
          </cell>
          <cell r="D893" t="str">
            <v>개소</v>
          </cell>
          <cell r="E893">
            <v>164000</v>
          </cell>
          <cell r="F893">
            <v>1312000</v>
          </cell>
        </row>
        <row r="894">
          <cell r="A894" t="str">
            <v>b. 안 내  표 지 판</v>
          </cell>
        </row>
        <row r="895">
          <cell r="A895" t="str">
            <v>-1. 버스정류장 표지판</v>
          </cell>
          <cell r="B895" t="str">
            <v>복주식&lt;형식-1&gt;,2.42×1.20m</v>
          </cell>
          <cell r="C895">
            <v>14</v>
          </cell>
          <cell r="D895" t="str">
            <v>개소</v>
          </cell>
          <cell r="E895">
            <v>1800000</v>
          </cell>
          <cell r="F895">
            <v>25200000</v>
          </cell>
        </row>
        <row r="896">
          <cell r="A896" t="str">
            <v>-2. 비상주차대 표지판</v>
          </cell>
          <cell r="B896" t="str">
            <v>내민식&lt;형식-1&gt;,2.42×1.20m)</v>
          </cell>
          <cell r="C896">
            <v>2</v>
          </cell>
          <cell r="D896" t="str">
            <v>개소</v>
          </cell>
          <cell r="E896">
            <v>1800000</v>
          </cell>
          <cell r="F896">
            <v>3600000</v>
          </cell>
        </row>
        <row r="897">
          <cell r="A897" t="str">
            <v>-3. 안내 표지판</v>
          </cell>
          <cell r="B897" t="str">
            <v>단주식,2.60×1.45m)</v>
          </cell>
          <cell r="C897">
            <v>2</v>
          </cell>
          <cell r="D897" t="str">
            <v>개소</v>
          </cell>
          <cell r="E897">
            <v>2400000</v>
          </cell>
          <cell r="F897">
            <v>4800000</v>
          </cell>
        </row>
        <row r="898">
          <cell r="A898" t="str">
            <v>-4. 2 방 향 표 지 판</v>
          </cell>
          <cell r="B898" t="str">
            <v>내민식&lt;형식-2&gt;,4.00×2.50m</v>
          </cell>
          <cell r="C898">
            <v>14</v>
          </cell>
          <cell r="D898" t="str">
            <v>개소</v>
          </cell>
          <cell r="E898">
            <v>5800000</v>
          </cell>
          <cell r="F898">
            <v>81200000</v>
          </cell>
        </row>
        <row r="899">
          <cell r="A899" t="str">
            <v>5.03 데  리  네  이  타</v>
          </cell>
        </row>
        <row r="900">
          <cell r="A900" t="str">
            <v>a. 토      공      용</v>
          </cell>
          <cell r="C900">
            <v>517</v>
          </cell>
          <cell r="D900" t="str">
            <v>개</v>
          </cell>
          <cell r="E900">
            <v>36720</v>
          </cell>
          <cell r="F900">
            <v>18984240</v>
          </cell>
        </row>
        <row r="901">
          <cell r="A901" t="str">
            <v>b. 가   드   레    일</v>
          </cell>
          <cell r="C901">
            <v>15</v>
          </cell>
          <cell r="D901" t="str">
            <v>개</v>
          </cell>
          <cell r="E901">
            <v>25220</v>
          </cell>
          <cell r="F901">
            <v>378300</v>
          </cell>
        </row>
        <row r="902">
          <cell r="A902" t="str">
            <v>c. 옹     벽       용</v>
          </cell>
          <cell r="C902">
            <v>14</v>
          </cell>
          <cell r="D902" t="str">
            <v>개</v>
          </cell>
          <cell r="E902">
            <v>24020</v>
          </cell>
          <cell r="F902">
            <v>336280</v>
          </cell>
        </row>
        <row r="903">
          <cell r="A903" t="str">
            <v>b. 쏠라 시선 유도등</v>
          </cell>
          <cell r="C903">
            <v>2</v>
          </cell>
          <cell r="D903" t="str">
            <v>개소</v>
          </cell>
          <cell r="E903">
            <v>350000</v>
          </cell>
          <cell r="F903">
            <v>700000</v>
          </cell>
        </row>
        <row r="904">
          <cell r="A904" t="str">
            <v>5.04 도  로  표  지  병</v>
          </cell>
        </row>
        <row r="905">
          <cell r="A905" t="str">
            <v>a.         〃</v>
          </cell>
          <cell r="B905" t="str">
            <v>단면형</v>
          </cell>
          <cell r="C905">
            <v>1381</v>
          </cell>
          <cell r="D905" t="str">
            <v>개</v>
          </cell>
          <cell r="E905">
            <v>14887</v>
          </cell>
          <cell r="F905">
            <v>20558947</v>
          </cell>
        </row>
        <row r="906">
          <cell r="A906" t="str">
            <v>5.04 인 조 목 설치</v>
          </cell>
          <cell r="C906">
            <v>3595</v>
          </cell>
          <cell r="D906" t="str">
            <v>경간</v>
          </cell>
          <cell r="E906">
            <v>20000</v>
          </cell>
          <cell r="F906">
            <v>71900000</v>
          </cell>
        </row>
        <row r="907">
          <cell r="A907" t="str">
            <v>5.05 가  드   레  일</v>
          </cell>
        </row>
        <row r="908">
          <cell r="A908" t="str">
            <v>a. 표  준   레  일</v>
          </cell>
          <cell r="B908" t="str">
            <v>4x350x4330mm</v>
          </cell>
          <cell r="C908">
            <v>192</v>
          </cell>
          <cell r="D908" t="str">
            <v>경간</v>
          </cell>
          <cell r="E908">
            <v>87928</v>
          </cell>
          <cell r="F908">
            <v>16882176</v>
          </cell>
        </row>
        <row r="909">
          <cell r="A909" t="str">
            <v>b. 단  부   레  일</v>
          </cell>
          <cell r="B909" t="str">
            <v>4x350x765mm</v>
          </cell>
          <cell r="C909">
            <v>8</v>
          </cell>
          <cell r="D909" t="str">
            <v>개</v>
          </cell>
          <cell r="E909">
            <v>27474</v>
          </cell>
          <cell r="F909">
            <v>219792</v>
          </cell>
        </row>
        <row r="910">
          <cell r="A910" t="str">
            <v>c. 가 드 레 일 지 주</v>
          </cell>
          <cell r="B910" t="str">
            <v>○139.8×4.5×2200mm</v>
          </cell>
          <cell r="C910">
            <v>196</v>
          </cell>
          <cell r="D910" t="str">
            <v>개</v>
          </cell>
          <cell r="E910">
            <v>20900</v>
          </cell>
          <cell r="F910">
            <v>4096400</v>
          </cell>
        </row>
        <row r="911">
          <cell r="A911" t="str">
            <v>d. 중 앙 분 리 대</v>
          </cell>
          <cell r="B911" t="str">
            <v>4x350x4330mm</v>
          </cell>
          <cell r="C911">
            <v>240</v>
          </cell>
          <cell r="D911" t="str">
            <v>m</v>
          </cell>
          <cell r="E911">
            <v>21982</v>
          </cell>
          <cell r="F911">
            <v>5275680</v>
          </cell>
        </row>
        <row r="912">
          <cell r="A912" t="str">
            <v>e. 단부레일(중분대용)</v>
          </cell>
          <cell r="C912">
            <v>6</v>
          </cell>
          <cell r="D912" t="str">
            <v>개</v>
          </cell>
          <cell r="E912">
            <v>27474</v>
          </cell>
          <cell r="F912">
            <v>164844</v>
          </cell>
        </row>
        <row r="913">
          <cell r="A913" t="str">
            <v>f. 가드레일 시종점 기초</v>
          </cell>
          <cell r="C913">
            <v>4</v>
          </cell>
          <cell r="D913" t="str">
            <v>개소</v>
          </cell>
          <cell r="E913">
            <v>60455</v>
          </cell>
          <cell r="F913">
            <v>241820</v>
          </cell>
        </row>
        <row r="914">
          <cell r="A914" t="str">
            <v>g. 가드휀스</v>
          </cell>
          <cell r="B914" t="str">
            <v>(H1.2×L2.0m)</v>
          </cell>
          <cell r="C914">
            <v>390</v>
          </cell>
          <cell r="D914" t="str">
            <v>m</v>
          </cell>
          <cell r="E914">
            <v>25000</v>
          </cell>
          <cell r="F914">
            <v>9750000</v>
          </cell>
        </row>
        <row r="915">
          <cell r="A915" t="str">
            <v>5.06 난            간</v>
          </cell>
          <cell r="B915" t="str">
            <v>알미늄, H=1.2m</v>
          </cell>
          <cell r="C915">
            <v>1010</v>
          </cell>
          <cell r="D915" t="str">
            <v>m</v>
          </cell>
          <cell r="E915">
            <v>150000</v>
          </cell>
          <cell r="F915">
            <v>151500000</v>
          </cell>
        </row>
        <row r="916">
          <cell r="A916" t="str">
            <v>5.07 녹     지     대</v>
          </cell>
        </row>
        <row r="917">
          <cell r="A917" t="str">
            <v>a. 식  수   대</v>
          </cell>
          <cell r="B917" t="str">
            <v>일 반 부</v>
          </cell>
          <cell r="C917">
            <v>10943</v>
          </cell>
          <cell r="D917" t="str">
            <v>m</v>
          </cell>
          <cell r="E917">
            <v>15000</v>
          </cell>
          <cell r="F917">
            <v>164145000</v>
          </cell>
        </row>
        <row r="918">
          <cell r="A918" t="str">
            <v>b. 식  수   대</v>
          </cell>
          <cell r="B918" t="str">
            <v>단    부</v>
          </cell>
          <cell r="C918">
            <v>1575</v>
          </cell>
          <cell r="D918" t="str">
            <v>개소</v>
          </cell>
          <cell r="E918">
            <v>150000</v>
          </cell>
          <cell r="F918">
            <v>236250000</v>
          </cell>
        </row>
        <row r="919">
          <cell r="A919" t="str">
            <v>c. 중  분   대</v>
          </cell>
          <cell r="B919" t="str">
            <v>일 반 부</v>
          </cell>
          <cell r="C919">
            <v>6662</v>
          </cell>
          <cell r="D919" t="str">
            <v>m</v>
          </cell>
          <cell r="E919">
            <v>15000</v>
          </cell>
          <cell r="F919">
            <v>99930000</v>
          </cell>
        </row>
        <row r="920">
          <cell r="A920" t="str">
            <v>d. 중  분   대</v>
          </cell>
          <cell r="B920" t="str">
            <v>단    부</v>
          </cell>
          <cell r="C920">
            <v>6</v>
          </cell>
          <cell r="D920" t="str">
            <v>개소</v>
          </cell>
          <cell r="E920">
            <v>150000</v>
          </cell>
          <cell r="F920">
            <v>900000</v>
          </cell>
        </row>
        <row r="921">
          <cell r="A921" t="str">
            <v>5.07 버 스   정 차 대</v>
          </cell>
        </row>
        <row r="922">
          <cell r="A922" t="str">
            <v>a.        〃</v>
          </cell>
          <cell r="B922" t="str">
            <v>형식 - 1</v>
          </cell>
          <cell r="C922">
            <v>4</v>
          </cell>
          <cell r="D922" t="str">
            <v>개소</v>
          </cell>
          <cell r="E922">
            <v>4000000</v>
          </cell>
          <cell r="F922">
            <v>16000000</v>
          </cell>
        </row>
        <row r="923">
          <cell r="A923" t="str">
            <v>b.        〃</v>
          </cell>
          <cell r="B923" t="str">
            <v>형식 - 2</v>
          </cell>
          <cell r="C923">
            <v>4</v>
          </cell>
          <cell r="D923" t="str">
            <v>개소</v>
          </cell>
          <cell r="E923">
            <v>4000000</v>
          </cell>
          <cell r="F923">
            <v>16000000</v>
          </cell>
        </row>
        <row r="924">
          <cell r="A924" t="str">
            <v>5.08 안  전  관  리  비</v>
          </cell>
        </row>
        <row r="925">
          <cell r="A925" t="str">
            <v>a. 공사용 표지판 및 보안등</v>
          </cell>
          <cell r="C925">
            <v>1</v>
          </cell>
          <cell r="D925" t="str">
            <v>식</v>
          </cell>
          <cell r="E925">
            <v>5000000</v>
          </cell>
          <cell r="F925">
            <v>5000000</v>
          </cell>
        </row>
        <row r="926">
          <cell r="A926" t="str">
            <v>b. 가   설    휀   스</v>
          </cell>
          <cell r="B926" t="str">
            <v>B1.8×H1.45m</v>
          </cell>
          <cell r="C926">
            <v>1</v>
          </cell>
          <cell r="D926" t="str">
            <v>식</v>
          </cell>
          <cell r="E926">
            <v>5000000</v>
          </cell>
          <cell r="F926">
            <v>5000000</v>
          </cell>
        </row>
        <row r="927">
          <cell r="A927" t="str">
            <v>c. 안  전  관  리  인</v>
          </cell>
          <cell r="C927">
            <v>48</v>
          </cell>
          <cell r="D927" t="str">
            <v>월</v>
          </cell>
          <cell r="E927">
            <v>1000000</v>
          </cell>
          <cell r="F927">
            <v>48000000</v>
          </cell>
        </row>
        <row r="928">
          <cell r="A928" t="str">
            <v>d. 임 시 차 선 도 색</v>
          </cell>
          <cell r="B928" t="str">
            <v>황색,상온형,기계식</v>
          </cell>
          <cell r="C928">
            <v>1231</v>
          </cell>
          <cell r="D928" t="str">
            <v>㎡</v>
          </cell>
          <cell r="E928">
            <v>3189</v>
          </cell>
          <cell r="F928">
            <v>3925659</v>
          </cell>
        </row>
        <row r="930">
          <cell r="A930" t="str">
            <v>7. 부     대     공</v>
          </cell>
          <cell r="F930">
            <v>360087650</v>
          </cell>
        </row>
        <row r="931">
          <cell r="A931" t="str">
            <v>6.01 세 륜 세 차 시 설</v>
          </cell>
          <cell r="C931">
            <v>1</v>
          </cell>
          <cell r="D931" t="str">
            <v>개소</v>
          </cell>
          <cell r="E931">
            <v>15000000</v>
          </cell>
          <cell r="F931">
            <v>15000000</v>
          </cell>
        </row>
        <row r="932">
          <cell r="A932" t="str">
            <v>6.02 중   기   운   반</v>
          </cell>
          <cell r="C932">
            <v>1</v>
          </cell>
          <cell r="D932" t="str">
            <v>식</v>
          </cell>
          <cell r="E932">
            <v>7000000</v>
          </cell>
          <cell r="F932">
            <v>7000000</v>
          </cell>
        </row>
        <row r="933">
          <cell r="A933" t="str">
            <v>6.03 가설판넬 및 방진망 설치</v>
          </cell>
          <cell r="C933">
            <v>2045</v>
          </cell>
          <cell r="D933" t="str">
            <v>m</v>
          </cell>
          <cell r="E933">
            <v>35200</v>
          </cell>
          <cell r="F933">
            <v>71984000</v>
          </cell>
        </row>
        <row r="934">
          <cell r="A934" t="str">
            <v>6.04 기존도로 덧씌우기</v>
          </cell>
          <cell r="C934">
            <v>1</v>
          </cell>
          <cell r="D934" t="str">
            <v>P.S</v>
          </cell>
          <cell r="E934">
            <v>18670334</v>
          </cell>
          <cell r="F934">
            <v>18670334</v>
          </cell>
        </row>
        <row r="935">
          <cell r="A935" t="str">
            <v>6.05 기존포장 유지보수비</v>
          </cell>
          <cell r="C935">
            <v>1</v>
          </cell>
          <cell r="D935" t="str">
            <v>P.S</v>
          </cell>
          <cell r="E935">
            <v>35724602</v>
          </cell>
          <cell r="F935">
            <v>35724602</v>
          </cell>
        </row>
        <row r="936">
          <cell r="A936" t="str">
            <v>6.06 가      시      설</v>
          </cell>
        </row>
        <row r="937">
          <cell r="A937" t="str">
            <v>a. 토  공  규  준  틀</v>
          </cell>
          <cell r="C937">
            <v>1</v>
          </cell>
          <cell r="D937" t="str">
            <v>식</v>
          </cell>
          <cell r="E937">
            <v>3000000</v>
          </cell>
          <cell r="F937">
            <v>3000000</v>
          </cell>
        </row>
        <row r="938">
          <cell r="A938" t="str">
            <v>b. 가   설    건   물</v>
          </cell>
          <cell r="C938">
            <v>1</v>
          </cell>
          <cell r="D938" t="str">
            <v>식</v>
          </cell>
          <cell r="E938">
            <v>15000000</v>
          </cell>
          <cell r="F938">
            <v>15000000</v>
          </cell>
        </row>
        <row r="939">
          <cell r="A939" t="str">
            <v>6.05 준  공  표  지  석</v>
          </cell>
          <cell r="C939">
            <v>1</v>
          </cell>
          <cell r="D939" t="str">
            <v>개소</v>
          </cell>
          <cell r="E939">
            <v>1000000</v>
          </cell>
          <cell r="F939">
            <v>1000000</v>
          </cell>
        </row>
        <row r="940">
          <cell r="A940" t="str">
            <v>6.06 품  질  관  리  비</v>
          </cell>
        </row>
        <row r="941">
          <cell r="A941" t="str">
            <v>a. 시      험      비</v>
          </cell>
          <cell r="C941">
            <v>1</v>
          </cell>
          <cell r="D941" t="str">
            <v>식</v>
          </cell>
          <cell r="E941">
            <v>20000000</v>
          </cell>
          <cell r="F941">
            <v>20000000</v>
          </cell>
        </row>
        <row r="942">
          <cell r="A942" t="str">
            <v>b. 차      량      비</v>
          </cell>
          <cell r="C942">
            <v>48</v>
          </cell>
          <cell r="D942" t="str">
            <v>개월</v>
          </cell>
          <cell r="E942">
            <v>480000</v>
          </cell>
          <cell r="F942">
            <v>23040000</v>
          </cell>
        </row>
        <row r="943">
          <cell r="A943" t="str">
            <v>6.08 자   재   운   반</v>
          </cell>
        </row>
        <row r="944">
          <cell r="A944" t="str">
            <v>a. 시  멘  트  운  반</v>
          </cell>
          <cell r="B944" t="str">
            <v>40kg/대</v>
          </cell>
          <cell r="C944">
            <v>316</v>
          </cell>
          <cell r="D944" t="str">
            <v>대</v>
          </cell>
          <cell r="E944">
            <v>1200</v>
          </cell>
          <cell r="F944">
            <v>379200</v>
          </cell>
        </row>
        <row r="945">
          <cell r="A945" t="str">
            <v>b. 철   근    운   반</v>
          </cell>
          <cell r="C945">
            <v>3547.69</v>
          </cell>
          <cell r="D945" t="str">
            <v>ton</v>
          </cell>
          <cell r="E945">
            <v>12000</v>
          </cell>
          <cell r="F945">
            <v>42572280</v>
          </cell>
        </row>
        <row r="946">
          <cell r="A946" t="str">
            <v>c. 아 스 팔 트  운 반</v>
          </cell>
        </row>
        <row r="947">
          <cell r="A947" t="str">
            <v>-1.       〃</v>
          </cell>
          <cell r="B947" t="str">
            <v>RSC-3</v>
          </cell>
          <cell r="C947">
            <v>782</v>
          </cell>
          <cell r="D947" t="str">
            <v>드럼</v>
          </cell>
          <cell r="E947">
            <v>2600</v>
          </cell>
          <cell r="F947">
            <v>2033200</v>
          </cell>
        </row>
        <row r="948">
          <cell r="A948" t="str">
            <v>-2.       〃</v>
          </cell>
          <cell r="B948" t="str">
            <v>RSC-4</v>
          </cell>
          <cell r="C948">
            <v>779</v>
          </cell>
          <cell r="D948" t="str">
            <v>드럼</v>
          </cell>
          <cell r="E948">
            <v>2600</v>
          </cell>
          <cell r="F948">
            <v>2025400</v>
          </cell>
        </row>
        <row r="949">
          <cell r="A949" t="str">
            <v>d. 흄   관    운   반</v>
          </cell>
        </row>
        <row r="950">
          <cell r="A950" t="str">
            <v>-1.       〃</v>
          </cell>
          <cell r="B950" t="str">
            <v>φ 600㎜×2.5m,소켓</v>
          </cell>
          <cell r="C950">
            <v>22</v>
          </cell>
          <cell r="D950" t="str">
            <v>본</v>
          </cell>
          <cell r="E950">
            <v>1800</v>
          </cell>
          <cell r="F950">
            <v>39600</v>
          </cell>
        </row>
        <row r="951">
          <cell r="A951" t="str">
            <v>-2.       〃</v>
          </cell>
          <cell r="B951" t="str">
            <v>φ1000㎜×2.5m,소켓</v>
          </cell>
          <cell r="C951">
            <v>38</v>
          </cell>
          <cell r="D951" t="str">
            <v>본</v>
          </cell>
          <cell r="E951">
            <v>4900</v>
          </cell>
          <cell r="F951">
            <v>186200</v>
          </cell>
        </row>
        <row r="952">
          <cell r="A952" t="str">
            <v>e. 진동 및 전압 철근콘크리트관</v>
          </cell>
          <cell r="B952" t="str">
            <v>(V.R.관)</v>
          </cell>
        </row>
        <row r="953">
          <cell r="A953" t="str">
            <v>-1.       〃</v>
          </cell>
          <cell r="B953" t="str">
            <v>φ 300㎜×2.5m</v>
          </cell>
          <cell r="C953">
            <v>1329</v>
          </cell>
          <cell r="D953" t="str">
            <v>본</v>
          </cell>
          <cell r="E953">
            <v>2815</v>
          </cell>
          <cell r="F953">
            <v>3741135</v>
          </cell>
        </row>
        <row r="954">
          <cell r="A954" t="str">
            <v>-2.       〃</v>
          </cell>
          <cell r="B954" t="str">
            <v>φ 600㎜×2.5m</v>
          </cell>
          <cell r="C954">
            <v>805</v>
          </cell>
          <cell r="D954" t="str">
            <v>본</v>
          </cell>
          <cell r="E954">
            <v>9381</v>
          </cell>
          <cell r="F954">
            <v>7551705</v>
          </cell>
        </row>
        <row r="955">
          <cell r="A955" t="str">
            <v>-3.       〃</v>
          </cell>
          <cell r="B955" t="str">
            <v>φ 800㎜×2.5m</v>
          </cell>
          <cell r="C955">
            <v>269</v>
          </cell>
          <cell r="D955" t="str">
            <v>본</v>
          </cell>
          <cell r="E955">
            <v>16488</v>
          </cell>
          <cell r="F955">
            <v>4435272</v>
          </cell>
        </row>
        <row r="956">
          <cell r="A956" t="str">
            <v>-4.       〃</v>
          </cell>
          <cell r="B956" t="str">
            <v>φ1000㎜×2.5m</v>
          </cell>
          <cell r="C956">
            <v>113</v>
          </cell>
          <cell r="D956" t="str">
            <v>본</v>
          </cell>
          <cell r="E956">
            <v>26154</v>
          </cell>
          <cell r="F956">
            <v>2955402</v>
          </cell>
        </row>
        <row r="957">
          <cell r="A957" t="str">
            <v>f. 경계석 및 경계블록</v>
          </cell>
        </row>
        <row r="958">
          <cell r="A958" t="str">
            <v>-1. 보차도경계석(제주석)</v>
          </cell>
          <cell r="B958" t="str">
            <v>210×300×500mm</v>
          </cell>
          <cell r="C958">
            <v>27476</v>
          </cell>
          <cell r="D958" t="str">
            <v>개</v>
          </cell>
          <cell r="E958">
            <v>1000</v>
          </cell>
          <cell r="F958">
            <v>27476000</v>
          </cell>
        </row>
        <row r="959">
          <cell r="A959" t="str">
            <v>-2.        〃</v>
          </cell>
          <cell r="B959" t="str">
            <v>200×250×500mm</v>
          </cell>
          <cell r="C959">
            <v>63506</v>
          </cell>
          <cell r="D959" t="str">
            <v>개</v>
          </cell>
          <cell r="E959">
            <v>1000</v>
          </cell>
          <cell r="F959">
            <v>63506000</v>
          </cell>
        </row>
        <row r="960">
          <cell r="A960" t="str">
            <v>6.09 공     제     대</v>
          </cell>
          <cell r="B960" t="str">
            <v>철근 고재</v>
          </cell>
          <cell r="C960">
            <v>103.324</v>
          </cell>
          <cell r="D960" t="str">
            <v>ton</v>
          </cell>
          <cell r="E960">
            <v>-70000</v>
          </cell>
          <cell r="F960">
            <v>-7232680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목표세부명세"/>
      <sheetName val="은행"/>
      <sheetName val="양식"/>
      <sheetName val="총괄"/>
      <sheetName val="가리봉pro"/>
      <sheetName val="복합pro"/>
      <sheetName val="연립pro"/>
      <sheetName val="부산1pro"/>
      <sheetName val="경상집계"/>
      <sheetName val="경상총괄"/>
      <sheetName val="수지총괄"/>
      <sheetName val="수지집계"/>
      <sheetName val="양도손익"/>
      <sheetName val="양도손익총괄"/>
      <sheetName val="양도수지집계"/>
      <sheetName val="양도수지총괄"/>
      <sheetName val="부산2pro"/>
      <sheetName val="석관pro"/>
      <sheetName val="수원pro"/>
      <sheetName val="은행pro"/>
      <sheetName val="잠원PRO"/>
      <sheetName val="홍은pro"/>
      <sheetName val="원주pro"/>
      <sheetName val="이천pro"/>
      <sheetName val="창현pro"/>
      <sheetName val="춘천pro"/>
      <sheetName val="오남2차pro"/>
      <sheetName val="창신PRO"/>
      <sheetName val="서곡PRO"/>
      <sheetName val="연성pro"/>
      <sheetName val="팔달pro"/>
      <sheetName val="병점PRO"/>
      <sheetName val="잠원"/>
      <sheetName val="가리봉동"/>
      <sheetName val="석관"/>
      <sheetName val="홍은"/>
      <sheetName val="이천"/>
      <sheetName val="부산"/>
      <sheetName val="부산2"/>
      <sheetName val="창현"/>
      <sheetName val="수원"/>
      <sheetName val="자금추정"/>
      <sheetName val="콘도손익"/>
      <sheetName val="장림"/>
      <sheetName val="장림전제"/>
      <sheetName val="Sheet2"/>
      <sheetName val="Sheet3"/>
      <sheetName val="공문"/>
      <sheetName val="VXXX"/>
      <sheetName val="VXXXXX"/>
      <sheetName val="II손익관리"/>
      <sheetName val="1.종합손익(도급)"/>
      <sheetName val="1.종합손익(주택,개발)"/>
      <sheetName val="2.실행예산"/>
      <sheetName val="2.2과부족"/>
      <sheetName val="2.3원가절감"/>
      <sheetName val="8.외주비집행현황"/>
      <sheetName val="9.자재비"/>
      <sheetName val="10.현장집행"/>
      <sheetName val="3.추가원가"/>
      <sheetName val="3.추가원가 (2)"/>
      <sheetName val="4.사전공사"/>
      <sheetName val="5.추정공사비"/>
      <sheetName val="6.금융비용"/>
      <sheetName val="7.공사비집행현황(총괄)"/>
      <sheetName val="11.1생산성"/>
      <sheetName val="인력대비(정직)"/>
      <sheetName val="11.2인원산출"/>
      <sheetName val="Sheet18"/>
      <sheetName val="Sheet19"/>
      <sheetName val="Sheet20"/>
      <sheetName val="Sheet21"/>
      <sheetName val="Sheet22"/>
      <sheetName val="Sheet23"/>
      <sheetName val="Sheet24"/>
      <sheetName val="Sheet25"/>
      <sheetName val="Sheet26"/>
      <sheetName val="Sheet27"/>
      <sheetName val="Sheet28"/>
      <sheetName val="Sheet29"/>
      <sheetName val="Sheet30"/>
      <sheetName val="Sheet31"/>
      <sheetName val="Sheet32"/>
      <sheetName val="Sheet33"/>
      <sheetName val="Sheet34"/>
      <sheetName val="Sheet35"/>
      <sheetName val="Sheet36"/>
      <sheetName val="Sheet37"/>
      <sheetName val="Sheet38"/>
      <sheetName val="Sheet39"/>
      <sheetName val="Sheet40"/>
      <sheetName val="입찰안"/>
      <sheetName val="노임이"/>
      <sheetName val="공통가설"/>
      <sheetName val="간접"/>
      <sheetName val="집계표"/>
      <sheetName val="첨부1"/>
      <sheetName val="현금흐름"/>
      <sheetName val="COL"/>
      <sheetName val="Sheet13"/>
      <sheetName val="Sheet14"/>
      <sheetName val="SUMMARY"/>
      <sheetName val="PAINT"/>
      <sheetName val="손익분석"/>
      <sheetName val="수입"/>
      <sheetName val="SG"/>
      <sheetName val="C-A(취합)파리"/>
      <sheetName val="관로내역원"/>
      <sheetName val="손익"/>
      <sheetName val="A4288"/>
      <sheetName val="CTEMCOST"/>
      <sheetName val="ELECTRIC"/>
      <sheetName val="자바라1"/>
      <sheetName val="Sheet1"/>
      <sheetName val="동선(을)"/>
      <sheetName val="손익기01"/>
      <sheetName val="인사자료총집계"/>
      <sheetName val="수정시산표"/>
      <sheetName val="주택"/>
      <sheetName val="주택(백만원)"/>
      <sheetName val="예가표"/>
      <sheetName val="설계내역서"/>
      <sheetName val="원가계산서"/>
      <sheetName val="금액내역서"/>
      <sheetName val="신공항A-9(원가수정)"/>
      <sheetName val="KUNGDEVI"/>
      <sheetName val="전계가"/>
      <sheetName val="그래프"/>
      <sheetName val="GDP"/>
      <sheetName val="5Traffic1"/>
      <sheetName val="부문인원3"/>
      <sheetName val="실행내역"/>
      <sheetName val="시멘트"/>
      <sheetName val="공사개요"/>
      <sheetName val="현장관리비"/>
      <sheetName val="감독1130"/>
      <sheetName val="bm(CIcable)"/>
      <sheetName val="공사비집계"/>
      <sheetName val="CC Down load 0716"/>
      <sheetName val="화물2팀"/>
      <sheetName val="변경실행(2차) "/>
      <sheetName val="외주수리비"/>
      <sheetName val="계류장사용료"/>
      <sheetName val="정비재료비"/>
      <sheetName val="지상조업료"/>
      <sheetName val="AT"/>
      <sheetName val="B777"/>
      <sheetName val="신공항"/>
      <sheetName val="JJ"/>
      <sheetName val="잡유비"/>
      <sheetName val="MA"/>
      <sheetName val="MC"/>
      <sheetName val="ME"/>
      <sheetName val="MF"/>
      <sheetName val="MI"/>
      <sheetName val="MT"/>
      <sheetName val="QA"/>
      <sheetName val="01"/>
      <sheetName val="금융"/>
      <sheetName val="결재인"/>
      <sheetName val="내역"/>
      <sheetName val="단가"/>
      <sheetName val="산근"/>
      <sheetName val="여흥"/>
      <sheetName val="SCHEDULE"/>
      <sheetName val="노임단가"/>
      <sheetName val="982월원안"/>
      <sheetName val="내역서"/>
      <sheetName val="나.출고"/>
      <sheetName val="나.입고"/>
      <sheetName val="8월차잔"/>
      <sheetName val="유동성사채"/>
      <sheetName val="3계정별(고속)"/>
      <sheetName val="고속"/>
      <sheetName val="고속목표"/>
      <sheetName val="09년인건비(고속)"/>
      <sheetName val="3계정별(자동주유기)"/>
      <sheetName val="자동주유기"/>
      <sheetName val="자동주유목표"/>
      <sheetName val="고속합산"/>
      <sheetName val="고속합산목표"/>
      <sheetName val="3계정별(속리산)"/>
      <sheetName val="속리산"/>
      <sheetName val="속리산목표"/>
      <sheetName val="09년 인건비(속리산)"/>
      <sheetName val="고속속리산"/>
      <sheetName val="고속속리산목표"/>
      <sheetName val="직행"/>
      <sheetName val="직행목표"/>
      <sheetName val="합산"/>
      <sheetName val="합산목표"/>
      <sheetName val="속리산제외"/>
      <sheetName val="속리산제외목표"/>
      <sheetName val="09년월별예산(운송)"/>
      <sheetName val="합산목표(감가+57.5)"/>
      <sheetName val="호프"/>
      <sheetName val="APT"/>
      <sheetName val="DATA"/>
      <sheetName val="실적공사"/>
      <sheetName val="노무비"/>
      <sheetName val="자재단가"/>
      <sheetName val="업무처리전"/>
      <sheetName val="woo(mac)"/>
      <sheetName val="TR제작사양"/>
      <sheetName val="JUCKEYK"/>
      <sheetName val="#REF"/>
      <sheetName val="기성청구 공문"/>
      <sheetName val="IW-LIST"/>
      <sheetName val="견적의뢰"/>
      <sheetName val="공통부대관리"/>
      <sheetName val="예정(3)"/>
      <sheetName val="갑지(추정)"/>
      <sheetName val="b_balju (2)"/>
      <sheetName val="b_gunmul"/>
      <sheetName val="  한국 AMP ASP-23 판매가격  "/>
      <sheetName val="ABUT수량-A1"/>
      <sheetName val="장기대여금1"/>
      <sheetName val="중기조종사 단위단가"/>
      <sheetName val="화의-현금흐름"/>
      <sheetName val="6PILE  (돌출)"/>
      <sheetName val="기계경비(시간당)"/>
      <sheetName val="램머"/>
      <sheetName val="유림골조"/>
      <sheetName val="공통비총괄표"/>
      <sheetName val="방배동내역(리라)"/>
      <sheetName val="감가상각"/>
      <sheetName val="2연암거"/>
      <sheetName val="경사수로집계표"/>
      <sheetName val="경사수로"/>
      <sheetName val="진입교량"/>
      <sheetName val="원가(통신)"/>
      <sheetName val="Variables"/>
      <sheetName val="제조원가 원단위 분석"/>
      <sheetName val="종합표양식(품의 &amp; 입고)_2"/>
      <sheetName val="상각스케쥴(조정)"/>
      <sheetName val="총괄내역서"/>
      <sheetName val="금융비용"/>
      <sheetName val="원가관리 (동월대비)"/>
      <sheetName val="요약"/>
      <sheetName val="45,46"/>
      <sheetName val="익월수주전망"/>
      <sheetName val="980731"/>
      <sheetName val="광곡세부내역"/>
      <sheetName val="S&amp;R"/>
      <sheetName val="시산표(매출조정전)"/>
      <sheetName val="93"/>
      <sheetName val="동원(3)"/>
      <sheetName val="토목검측서"/>
      <sheetName val="2-2.매출분석"/>
      <sheetName val="RECIMAKE"/>
      <sheetName val="A-100전제"/>
      <sheetName val="몰드시스템 리스트"/>
      <sheetName val="정비손익"/>
      <sheetName val="200"/>
      <sheetName val="Calen"/>
      <sheetName val="MIJIBI"/>
      <sheetName val="입찰내역서"/>
      <sheetName val="영동(D)"/>
      <sheetName val="표지"/>
      <sheetName val="설비원가"/>
      <sheetName val="수주현황2월"/>
      <sheetName val="기본DATA"/>
      <sheetName val="Sheet1 (2)"/>
      <sheetName val="실행철강하도"/>
      <sheetName val="일위대가표"/>
      <sheetName val="점수계산1-2"/>
      <sheetName val="SIL98"/>
      <sheetName val="일위대가"/>
      <sheetName val="대비표"/>
      <sheetName val="골조시행"/>
      <sheetName val="A-4"/>
      <sheetName val="추가예산"/>
      <sheetName val="Proposal"/>
      <sheetName val="MIBK원단위"/>
      <sheetName val="7 (2)"/>
      <sheetName val="SM1-09"/>
      <sheetName val="SM2-09"/>
      <sheetName val="BD-09"/>
      <sheetName val="12년 CF(9월)"/>
      <sheetName val="SO416"/>
      <sheetName val="개발비자산성검토"/>
      <sheetName val="가공MH"/>
      <sheetName val="08년(Form1)"/>
      <sheetName val="1_종합손익(도급)"/>
      <sheetName val="1_종합손익(주택,개발)"/>
      <sheetName val="2_실행예산"/>
      <sheetName val="2_2과부족"/>
      <sheetName val="2_3원가절감"/>
      <sheetName val="8_외주비집행현황"/>
      <sheetName val="9_자재비"/>
      <sheetName val="10_현장집행"/>
      <sheetName val="3_추가원가"/>
      <sheetName val="3_추가원가_(2)"/>
      <sheetName val="4_사전공사"/>
      <sheetName val="5_추정공사비"/>
      <sheetName val="6_금융비용"/>
      <sheetName val="7_공사비집행현황(총괄)"/>
      <sheetName val="11_1생산성"/>
      <sheetName val="11_2인원산출"/>
      <sheetName val="물량표"/>
      <sheetName val="미드수량"/>
      <sheetName val="참조"/>
      <sheetName val="DATE"/>
      <sheetName val="총내역서"/>
      <sheetName val="재료"/>
      <sheetName val="단가표"/>
      <sheetName val="CAUDIT"/>
      <sheetName val="물량표(신)"/>
      <sheetName val="대공종"/>
      <sheetName val="Borrower"/>
      <sheetName val="역T형"/>
      <sheetName val="중요02월25일"/>
      <sheetName val="정산표"/>
      <sheetName val="월말명세0912"/>
      <sheetName val="11.외화채무증권(AFS,HTM)08"/>
      <sheetName val="Hedge09"/>
      <sheetName val="13.감액TEST_08"/>
      <sheetName val="해외채권"/>
      <sheetName val="BS09"/>
      <sheetName val="단가추이"/>
      <sheetName val="경유량추이"/>
      <sheetName val="단가산출"/>
      <sheetName val="Total"/>
      <sheetName val="조명시설"/>
      <sheetName val="XZLC004_PART2"/>
      <sheetName val="XZLC003_PART1"/>
      <sheetName val="조경"/>
      <sheetName val="손익현황"/>
      <sheetName val="현황CODE"/>
      <sheetName val="37개월"/>
      <sheetName val="주형"/>
      <sheetName val="sum1 (2)"/>
      <sheetName val="적격"/>
      <sheetName val="적용건축"/>
      <sheetName val="집행내역"/>
      <sheetName val="단가(반정3교-원주)"/>
      <sheetName val="원가계산하도"/>
      <sheetName val="CC16-내역서"/>
      <sheetName val="3.바닥판설계"/>
      <sheetName val="품셈TABLE"/>
      <sheetName val="RE9604"/>
      <sheetName val="평가제외"/>
      <sheetName val="2.총괄표"/>
      <sheetName val="LinerWt"/>
      <sheetName val="입찰내역 발주처 양식"/>
      <sheetName val="slipsumpR"/>
      <sheetName val="세부내역서"/>
      <sheetName val="13월별BS"/>
      <sheetName val="부하계산서"/>
      <sheetName val="하수급견적대비"/>
      <sheetName val="재고현황"/>
      <sheetName val="CC_Down_load_0716"/>
      <sheetName val="변경실행(2차)_"/>
      <sheetName val="나_출고"/>
      <sheetName val="나_입고"/>
      <sheetName val="09년_인건비(속리산)"/>
      <sheetName val="합산목표(감가+57_5)"/>
      <sheetName val="기성청구_공문"/>
      <sheetName val="발행제기"/>
      <sheetName val="2.대외공문"/>
      <sheetName val="97년추정손익계산서"/>
      <sheetName val="表21 净利润调节表"/>
      <sheetName val="업무연락"/>
      <sheetName val="Ethylene"/>
      <sheetName val="월별매출"/>
      <sheetName val="ChlorAlkali"/>
      <sheetName val="VXXXXXXX"/>
      <sheetName val="지점장"/>
      <sheetName val="부서코드표"/>
      <sheetName val="Y-WORK"/>
      <sheetName val="현장지지물물량"/>
      <sheetName val="ADR"/>
      <sheetName val="INPUT"/>
      <sheetName val="TRE TABLE"/>
      <sheetName val="C3"/>
      <sheetName val="신공"/>
      <sheetName val="산출근거"/>
      <sheetName val="일위(토목)"/>
      <sheetName val="실행간접비용"/>
      <sheetName val="회사정보"/>
      <sheetName val="_x0018__x0000_"/>
      <sheetName val=""/>
      <sheetName val="설계명세서"/>
      <sheetName val="전신환매도율"/>
      <sheetName val="경비"/>
      <sheetName val="참조시트"/>
      <sheetName val="D-623D"/>
      <sheetName val="BQMPALOC"/>
      <sheetName val="입찰보고"/>
      <sheetName val="504전기실 동부하-L"/>
      <sheetName val="Sheet15"/>
      <sheetName val="Sheet9"/>
      <sheetName val="DUT-BAT1"/>
      <sheetName val="2.주요계수총괄"/>
      <sheetName val="현금"/>
      <sheetName val="BEST"/>
      <sheetName val="통장출금액"/>
      <sheetName val="카메라"/>
      <sheetName val="실적"/>
      <sheetName val="입출재고현황 (2)"/>
      <sheetName val="철골공사"/>
      <sheetName val="구성비"/>
      <sheetName val="건축내역"/>
      <sheetName val="교각계산"/>
      <sheetName val="Project Brief"/>
      <sheetName val="슬래브"/>
      <sheetName val="한강운반비"/>
      <sheetName val="0001new"/>
      <sheetName val="동절기투입(자재)"/>
      <sheetName val="월별수입"/>
      <sheetName val="차수"/>
      <sheetName val="담보"/>
      <sheetName val="1유리"/>
      <sheetName val="예적금"/>
      <sheetName val="월별손익"/>
      <sheetName val="매출"/>
      <sheetName val="비가동-20"/>
      <sheetName val="완제품3"/>
      <sheetName val="품셈표"/>
      <sheetName val="갑근세납세필증명원"/>
      <sheetName val="주현(해보)"/>
      <sheetName val="주현(영광)"/>
      <sheetName val="자금추ȕ"/>
      <sheetName val="05년말(건재)"/>
      <sheetName val="단면 (2)"/>
      <sheetName val="GAEYO"/>
      <sheetName val="시화점실행"/>
      <sheetName val="공통비(전체)"/>
      <sheetName val="토목공사"/>
      <sheetName val="새공통(96임금인상기준)"/>
      <sheetName val="비교1"/>
      <sheetName val="유림총괄"/>
      <sheetName val="부대공"/>
      <sheetName val="물량표S"/>
      <sheetName val="원가서"/>
      <sheetName val="자금운용계획표"/>
      <sheetName val="국내총괄"/>
      <sheetName val="특판제외"/>
      <sheetName val="건축공사실행"/>
      <sheetName val="건축원가"/>
      <sheetName val="5사남"/>
      <sheetName val="020114"/>
      <sheetName val="0111월"/>
      <sheetName val="양식3"/>
      <sheetName val="퇴충"/>
      <sheetName val="요약PL"/>
      <sheetName val="FAB"/>
      <sheetName val="수지"/>
      <sheetName val="PIPE"/>
      <sheetName val="FLANGE"/>
      <sheetName val="VALVE"/>
      <sheetName val="내역표지"/>
      <sheetName val="P.M 별"/>
      <sheetName val="전도품의"/>
      <sheetName val="부속동"/>
      <sheetName val="YES-T"/>
      <sheetName val="MEMORY"/>
      <sheetName val="cp-e1"/>
      <sheetName val="찍기"/>
      <sheetName val="단가일람"/>
      <sheetName val="단위량당중기"/>
      <sheetName val="수량집계표(舊)"/>
      <sheetName val="분전함신설"/>
      <sheetName val="접지1종"/>
      <sheetName val="공사비증감"/>
      <sheetName val="연돌일위집계"/>
      <sheetName val="인원계획-미화"/>
      <sheetName val="Prices"/>
      <sheetName val="A"/>
      <sheetName val="Training"/>
      <sheetName val="Facility Information"/>
      <sheetName val="General"/>
      <sheetName val="Instructions"/>
      <sheetName val="People"/>
      <sheetName val="Quality"/>
      <sheetName val="Risk"/>
      <sheetName val="주차"/>
      <sheetName val="_x005f_x0018__x005f_x0000_"/>
      <sheetName val="건축2"/>
      <sheetName val="내역(한신APT)"/>
      <sheetName val="Sheet4"/>
      <sheetName val="BAND(200)"/>
      <sheetName val="OUTER AREA(겹침없음)"/>
      <sheetName val="EG-09"/>
      <sheetName val="M3산출"/>
      <sheetName val="EL 표면적"/>
      <sheetName val="양식(직판용)"/>
      <sheetName val="部署名"/>
      <sheetName val="車両別燃費及び油類単価"/>
      <sheetName val="시산표"/>
      <sheetName val="월별예산"/>
      <sheetName val="목록"/>
      <sheetName val="중기"/>
      <sheetName val="1_종합손익(도급)1"/>
      <sheetName val="推移グラフ"/>
      <sheetName val="FB25JN"/>
      <sheetName val="BOX-1510"/>
      <sheetName val="도"/>
      <sheetName val="의정부문예회관변경내역"/>
      <sheetName val="정부노임단가"/>
      <sheetName val="합천내역"/>
      <sheetName val="전기단가조사서"/>
      <sheetName val="P-산#1-1(WOWA1)"/>
      <sheetName val="감가상각비"/>
      <sheetName val="조정내역"/>
      <sheetName val="Year"/>
      <sheetName val="CF6"/>
      <sheetName val="FRQ"/>
      <sheetName val="기준"/>
      <sheetName val="자재목록"/>
      <sheetName val="터파기및재료"/>
      <sheetName val="3본사"/>
      <sheetName val="98지급계획"/>
      <sheetName val="주행"/>
      <sheetName val="1_종합손익(도급)2"/>
      <sheetName val="1_종합손익(주택,개발)1"/>
      <sheetName val="2_실행예산1"/>
      <sheetName val="2_2과부족1"/>
      <sheetName val="2_3원가절감1"/>
      <sheetName val="8_외주비집행현황1"/>
      <sheetName val="9_자재비1"/>
      <sheetName val="10_현장집행1"/>
      <sheetName val="3_추가원가1"/>
      <sheetName val="3_추가원가_(2)1"/>
      <sheetName val="4_사전공사1"/>
      <sheetName val="5_추정공사비1"/>
      <sheetName val="6_금융비용1"/>
      <sheetName val="7_공사비집행현황(총괄)1"/>
      <sheetName val="11_1생산성1"/>
      <sheetName val="11_2인원산출1"/>
      <sheetName val="변경실행(2차)_1"/>
      <sheetName val="CC_Down_load_07161"/>
      <sheetName val="나_출고1"/>
      <sheetName val="나_입고1"/>
      <sheetName val="__한국_AMP_ASP-23_판매가격__"/>
      <sheetName val="09년_인건비(속리산)1"/>
      <sheetName val="합산목표(감가+57_5)1"/>
      <sheetName val="제조원가_원단위_분석"/>
      <sheetName val="종합표양식(품의_&amp;_입고)_2"/>
      <sheetName val="원가관리_(동월대비)"/>
      <sheetName val="b_balju_(2)"/>
      <sheetName val="2-2_매출분석"/>
      <sheetName val="몰드시스템_리스트"/>
      <sheetName val="11_외화채무증권(AFS,HTM)08"/>
      <sheetName val="13_감액TEST_08"/>
      <sheetName val="7_(2)"/>
      <sheetName val="12년_CF(9월)"/>
      <sheetName val="중기조종사_단위단가"/>
      <sheetName val="6PILE__(돌출)"/>
      <sheetName val="기성청구_공문1"/>
      <sheetName val="Sheet1_(2)"/>
      <sheetName val="2_대외공문"/>
      <sheetName val="表21_净利润调节表"/>
      <sheetName val="sum1_(2)"/>
      <sheetName val="3_바닥판설계"/>
      <sheetName val="504전기실_동부하-L"/>
      <sheetName val="2_총괄표"/>
      <sheetName val="OUTER_AREA(겹침없음)"/>
      <sheetName val="EL_표면적"/>
      <sheetName val="KAM설비"/>
      <sheetName val="변동인원"/>
      <sheetName val="1_종합손익(도급)3"/>
      <sheetName val="1_종합손익(주택,개발)2"/>
      <sheetName val="2_실행예산2"/>
      <sheetName val="2_2과부족2"/>
      <sheetName val="2_3원가절감2"/>
      <sheetName val="8_외주비집행현황2"/>
      <sheetName val="9_자재비2"/>
      <sheetName val="10_현장집행2"/>
      <sheetName val="3_추가원가2"/>
      <sheetName val="3_추가원가_(2)2"/>
      <sheetName val="4_사전공사2"/>
      <sheetName val="5_추정공사비2"/>
      <sheetName val="6_금융비용2"/>
      <sheetName val="7_공사비집행현황(총괄)2"/>
      <sheetName val="11_1생산성2"/>
      <sheetName val="11_2인원산출2"/>
      <sheetName val="변경실행(2차)_2"/>
      <sheetName val="CC_Down_load_07162"/>
      <sheetName val="나_출고2"/>
      <sheetName val="나_입고2"/>
      <sheetName val="09년_인건비(속리산)2"/>
      <sheetName val="합산목표(감가+57_5)2"/>
      <sheetName val="__한국_AMP_ASP-23_판매가격__1"/>
      <sheetName val="제조원가_원단위_분석1"/>
      <sheetName val="종합표양식(품의_&amp;_입고)_21"/>
      <sheetName val="원가관리_(동월대비)1"/>
      <sheetName val="b_balju_(2)1"/>
      <sheetName val="2-2_매출분석1"/>
      <sheetName val="몰드시스템_리스트1"/>
      <sheetName val="최적단면"/>
      <sheetName val="11_외화채무증권(AFS,HTM)081"/>
      <sheetName val="13_감액TEST_081"/>
      <sheetName val="7_(2)1"/>
      <sheetName val="12년_CF(9월)1"/>
      <sheetName val="중기조종사_단위단가1"/>
      <sheetName val="6PILE__(돌출)1"/>
      <sheetName val="기성청구_공문2"/>
      <sheetName val="Sheet1_(2)1"/>
      <sheetName val="2_대외공문1"/>
      <sheetName val="表21_净利润调节表1"/>
      <sheetName val="sum1_(2)1"/>
      <sheetName val="3_바닥판설계1"/>
      <sheetName val="504전기실_동부하-L1"/>
      <sheetName val="2_총괄표1"/>
      <sheetName val="OUTER_AREA(겹침없음)1"/>
      <sheetName val="EL_표면적1"/>
      <sheetName val="P_M_별"/>
      <sheetName val="대구경북"/>
      <sheetName val="월별손익현황"/>
      <sheetName val="서울서부"/>
      <sheetName val="부산경남"/>
      <sheetName val="서울동부"/>
      <sheetName val="인천경기"/>
      <sheetName val="중부본부"/>
      <sheetName val="호남본부"/>
      <sheetName val="15년"/>
      <sheetName val="16년"/>
      <sheetName val="경비2내역"/>
      <sheetName val="Sheet5"/>
      <sheetName val="음료실행"/>
      <sheetName val="설계명세서(선로)"/>
      <sheetName val="직재"/>
      <sheetName val="PAD TR보호대기초"/>
      <sheetName val="HANDHOLE(2)"/>
      <sheetName val="가로등기초"/>
      <sheetName val="상가지급현황"/>
      <sheetName val="일위(PN)"/>
      <sheetName val="1.본사계정별"/>
      <sheetName val="기둥(원형)"/>
      <sheetName val="22철거수량"/>
      <sheetName val="수량산출"/>
      <sheetName val="품목"/>
      <sheetName val="Cover"/>
      <sheetName val="목차"/>
      <sheetName val="기본원칙"/>
      <sheetName val="예산전제"/>
      <sheetName val="전사 PL"/>
      <sheetName val="자금 제외 PL"/>
      <sheetName val="자금 PL"/>
      <sheetName val="전사 BS"/>
      <sheetName val="자금 제외 BS"/>
      <sheetName val="자금 BS"/>
      <sheetName val="BS 계정 설명"/>
      <sheetName val=" Cash Flow(전사)"/>
      <sheetName val=" Cash Flow(자금제외)"/>
      <sheetName val=" Cash Flow(자금)"/>
      <sheetName val="ROIC "/>
      <sheetName val="인력계획"/>
      <sheetName val="인건비 명세"/>
      <sheetName val="판관비 명세"/>
      <sheetName val="배부판관비내역"/>
      <sheetName val="OH Cost경비(내역)"/>
      <sheetName val="OH Cost경비(배부기준)"/>
      <sheetName val="기타수지&amp;특별손익 명세"/>
      <sheetName val="전사공통손익"/>
      <sheetName val="투자성경비"/>
      <sheetName val="자금계획(장단기차입금)"/>
      <sheetName val="자금계획(순지급이자)"/>
      <sheetName val="투자계획"/>
      <sheetName val="고정자산증감내역"/>
      <sheetName val="조직도"/>
      <sheetName val="9710"/>
      <sheetName val="물량"/>
      <sheetName val="노임"/>
      <sheetName val="전사_PL"/>
      <sheetName val="자금_제외_PL"/>
      <sheetName val="자금_PL"/>
      <sheetName val="전사_BS"/>
      <sheetName val="자금_제외_BS"/>
      <sheetName val="자금_BS"/>
      <sheetName val="BS_계정_설명"/>
      <sheetName val="_Cash_Flow(전사)"/>
      <sheetName val="_Cash_Flow(자금제외)"/>
      <sheetName val="_Cash_Flow(자금)"/>
      <sheetName val="ROIC_"/>
      <sheetName val="인건비_명세"/>
      <sheetName val="판관비_명세"/>
      <sheetName val="OH_Cost경비(내역)"/>
      <sheetName val="OH_Cost경비(배부기준)"/>
      <sheetName val="기타수지&amp;특별손익_명세"/>
      <sheetName val="01_02월_성과급"/>
      <sheetName val="Process List"/>
      <sheetName val="설비등록목록"/>
      <sheetName val="생산직"/>
      <sheetName val="집계확인"/>
      <sheetName val="선수금"/>
      <sheetName val="Sheet11"/>
      <sheetName val="PVM#10"/>
      <sheetName val="재공품"/>
      <sheetName val="제시 손익계산서"/>
      <sheetName val="제시PL(최종)"/>
      <sheetName val="업무연락 (2)"/>
      <sheetName val="제시대차대조표"/>
      <sheetName val="M_7회차 담금_계획"/>
      <sheetName val="통합손익(TGIF)"/>
      <sheetName val="통합손익"/>
      <sheetName val="저속"/>
      <sheetName val="01.02월 성과급"/>
      <sheetName val="발생집계"/>
      <sheetName val="96PAYC"/>
      <sheetName val="뒤차축소"/>
      <sheetName val="09~10년 매출계획"/>
      <sheetName val="??"/>
      <sheetName val="97 사업추정(WEKI)"/>
      <sheetName val="Sound9월"/>
      <sheetName val="_x005f_x0000__x005f_x0000_"/>
      <sheetName val="96월별PL"/>
      <sheetName val="팀별 실적"/>
      <sheetName val="팀별 실적 (환산)"/>
      <sheetName val="손익(11)_수출포함"/>
      <sheetName val="예산대실적"/>
      <sheetName val="품종별월계"/>
      <sheetName val="출입자명단"/>
      <sheetName val="989월실행"/>
      <sheetName val="환산TB"/>
      <sheetName val="6월 공정외주"/>
      <sheetName val="공정단가계약"/>
      <sheetName val="병"/>
      <sheetName val="64061000"/>
      <sheetName val="钢板差异"/>
      <sheetName val="시험연구비상각"/>
      <sheetName val="외화"/>
      <sheetName val="Tong hop"/>
      <sheetName val="MarketData"/>
      <sheetName val="Definitions"/>
      <sheetName val="95.1.1이후취득자산(숨기기상태)"/>
      <sheetName val="RV미수수익보정"/>
      <sheetName val="불균등-거치외(미수)"/>
      <sheetName val="불균등-TOP(선수)"/>
      <sheetName val="법인구분"/>
      <sheetName val="기초코드"/>
      <sheetName val="1.MDF1공장"/>
      <sheetName val="제1호"/>
      <sheetName val="공사비예산서(토목분)"/>
      <sheetName val="설산1.나"/>
      <sheetName val="본사S"/>
      <sheetName val="차액보증"/>
      <sheetName val="原価センタ"/>
      <sheetName val="Data Validation"/>
      <sheetName val="공사내역"/>
      <sheetName val="근거 및 가정"/>
      <sheetName val="2 카드채권(대출포함)"/>
      <sheetName val="1. 시공측량"/>
      <sheetName val="118.세금과공과"/>
      <sheetName val="수선비"/>
      <sheetName val="기초"/>
      <sheetName val="재무상태표"/>
      <sheetName val="총괄표"/>
      <sheetName val="수종별수량 (2)"/>
      <sheetName val="구간별수량"/>
      <sheetName val="납부내역총괄표 (수정)"/>
      <sheetName val="연습"/>
      <sheetName val="부하(성남)"/>
      <sheetName val="노동부"/>
      <sheetName val="125PIECE"/>
      <sheetName val="설치원가"/>
      <sheetName val="위탁매매_1103"/>
      <sheetName val="자기매매_1103"/>
      <sheetName val="위탁매매_1109"/>
      <sheetName val="자기매매_1109"/>
      <sheetName val="_x005f_x0018_"/>
      <sheetName val="1.차입금"/>
      <sheetName val="choose"/>
      <sheetName val="본문"/>
      <sheetName val="FILE1"/>
      <sheetName val="FILE2"/>
      <sheetName val="6-5공구원본"/>
      <sheetName val="부대시행1"/>
      <sheetName val="부대시행1 (2)"/>
      <sheetName val="부대시행2"/>
      <sheetName val="부대토공"/>
      <sheetName val="부대철콘"/>
      <sheetName val="부대토공실"/>
      <sheetName val="부대철콘실"/>
      <sheetName val="Sheet8"/>
      <sheetName val="ETC"/>
      <sheetName val="95하U$가격"/>
      <sheetName val="3.6.2남양주택배"/>
      <sheetName val="Manual"/>
      <sheetName val="Back Data 1"/>
      <sheetName val="__"/>
      <sheetName val="_x0018_?"/>
      <sheetName val="감액총괄표"/>
      <sheetName val="9GNG운반"/>
      <sheetName val="슬래԰"/>
      <sheetName val="슬래"/>
      <sheetName val="슬래렀"/>
      <sheetName val="슬래㰀"/>
      <sheetName val="슬래밀"/>
      <sheetName val="선급비용"/>
      <sheetName val="슬래　"/>
      <sheetName val="1월 예산"/>
      <sheetName val="슬래尀"/>
      <sheetName val="슬래"/>
      <sheetName val="슬래堌"/>
      <sheetName val="전선 및 전선관"/>
      <sheetName val="수량산출내역1115"/>
      <sheetName val="일위대가(계측기설치)"/>
      <sheetName val="Weekly Progress(계장)"/>
      <sheetName val="판가반영"/>
      <sheetName val="약품공급2"/>
      <sheetName val="기계경비"/>
      <sheetName val="슬래䰀"/>
      <sheetName val="11월"/>
      <sheetName val="슬래퀀"/>
      <sheetName val="슬래簀"/>
      <sheetName val="슬래瀀"/>
      <sheetName val="BD%_70s"/>
      <sheetName val="특외대"/>
      <sheetName val=" 견적서"/>
      <sheetName val="슬래鰀"/>
      <sheetName val="슬래뀀"/>
      <sheetName val="Master"/>
      <sheetName val="Macro1"/>
      <sheetName val="해외 기술훈련비 (합계)"/>
      <sheetName val="접대비"/>
      <sheetName val="설문 평가"/>
      <sheetName val="0101시산표"/>
      <sheetName val="oct"/>
      <sheetName val="sep"/>
      <sheetName val="미지급금"/>
      <sheetName val="선급금"/>
      <sheetName val="aug"/>
      <sheetName val="단기차입금"/>
      <sheetName val="외화보통예금"/>
      <sheetName val="외회외상매입금"/>
      <sheetName val="외화외상매출금"/>
      <sheetName val="장기차입금"/>
      <sheetName val="최소가치(간편)-회계"/>
      <sheetName val="회사제시"/>
      <sheetName val="RAW"/>
      <sheetName val="배수공"/>
      <sheetName val="선평원내역"/>
      <sheetName val="개산공사비"/>
      <sheetName val="BID"/>
      <sheetName val="식재품셈"/>
      <sheetName val="화전내"/>
      <sheetName val="전체철근집계"/>
      <sheetName val="소총괄표"/>
      <sheetName val="아파트연면적비율(참고1)"/>
      <sheetName val="슬래⠀"/>
      <sheetName val="수량산출서 갑지"/>
      <sheetName val="TYPE-1"/>
      <sheetName val="원가1"/>
      <sheetName val="원가2"/>
      <sheetName val="소야공정계획표"/>
      <sheetName val="기초정보"/>
      <sheetName val="MAT"/>
      <sheetName val="견적"/>
      <sheetName val="#1) 투자 구분"/>
      <sheetName val="U_TYPE_1_"/>
      <sheetName val="설치자재"/>
      <sheetName val="명단원자료(이전)"/>
      <sheetName val="Utility Usage YTN TOWER"/>
      <sheetName val="sheet6"/>
      <sheetName val="품목코드표"/>
      <sheetName val="Bond"/>
      <sheetName val="입찰내역_발주처_양식"/>
      <sheetName val="Data_Validation"/>
      <sheetName val="손익실적"/>
      <sheetName val="손익실적(매출원가)"/>
      <sheetName val="당년사별실적"/>
      <sheetName val="VXXXX"/>
      <sheetName val="탄산"/>
      <sheetName val="IS"/>
      <sheetName val="Facility_Information"/>
      <sheetName val="공사비_NDE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청천내"/>
      <sheetName val="현장경비"/>
      <sheetName val="데이타"/>
      <sheetName val="세금자료"/>
      <sheetName val="종단계산"/>
      <sheetName val="산출근거(S4)"/>
      <sheetName val="수목단가"/>
      <sheetName val="시설수량표"/>
      <sheetName val="식재수량표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970715양식"/>
      <sheetName val="유림골조"/>
      <sheetName val="공통부대비"/>
      <sheetName val="태화42 "/>
      <sheetName val="부산제일극장"/>
      <sheetName val="공문"/>
      <sheetName val="#REF"/>
      <sheetName val="손익분석"/>
      <sheetName val="매매"/>
      <sheetName val="설건집계"/>
      <sheetName val="현장경상비"/>
      <sheetName val="목표세부명세"/>
      <sheetName val="공사입력"/>
      <sheetName val="구분현황"/>
      <sheetName val="공정표"/>
      <sheetName val="지수산정"/>
      <sheetName val="금융"/>
      <sheetName val="마감사양"/>
      <sheetName val="와동25-3(변경)"/>
      <sheetName val="A3.공사비 검토"/>
      <sheetName val="C3.토목_옹벽"/>
      <sheetName val="공통비(전체)"/>
      <sheetName val="새공통(96임금인상기준)"/>
      <sheetName val="유림총괄"/>
      <sheetName val="비교1"/>
      <sheetName val="A6.샤시등"/>
      <sheetName val="동해title"/>
      <sheetName val="금액내역서"/>
      <sheetName val="부대내역"/>
      <sheetName val="Sheet2"/>
      <sheetName val="Sheet5"/>
      <sheetName val="지우지마세요"/>
      <sheetName val="중기사용료"/>
      <sheetName val="일위대가-01"/>
      <sheetName val="BSD (2)"/>
      <sheetName val="CTEMCOST"/>
      <sheetName val="ELECTRIC"/>
      <sheetName val="SCHEDULE"/>
      <sheetName val="금융비용"/>
      <sheetName val="결과조달"/>
      <sheetName val="TRE TABLE"/>
      <sheetName val="DATA"/>
      <sheetName val="신대방33(적용)"/>
      <sheetName val="갑지(추정)"/>
      <sheetName val="고창방향"/>
      <sheetName val="전기"/>
      <sheetName val="예가표"/>
      <sheetName val="1062-X방향 "/>
      <sheetName val="hvac(제어동)"/>
      <sheetName val="개요입력"/>
      <sheetName val="수량기준"/>
      <sheetName val="단가기준"/>
      <sheetName val="업무처리전"/>
      <sheetName val="일위대가목차"/>
      <sheetName val="프랜트면허"/>
      <sheetName val="정부노임단가"/>
      <sheetName val="태화42_"/>
      <sheetName val="TRE_TABLE"/>
      <sheetName val="A3_공사비_검토"/>
      <sheetName val="C3_토목_옹벽"/>
      <sheetName val="A6_샤시등"/>
      <sheetName val="BSD_(2)"/>
      <sheetName val="1062-X방향_"/>
      <sheetName val="6PILE  (돌출)"/>
      <sheetName val="터파기및재료"/>
      <sheetName val="별표총괄"/>
      <sheetName val="내2"/>
      <sheetName val="할증"/>
      <sheetName val="총물량"/>
      <sheetName val="여흥"/>
      <sheetName val="표준할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/>
      <sheetData sheetId="58"/>
      <sheetData sheetId="59"/>
      <sheetData sheetId="60"/>
      <sheetData sheetId="6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인수인계"/>
      <sheetName val="추가항목"/>
      <sheetName val="목차"/>
      <sheetName val="추가목표"/>
      <sheetName val="갑지"/>
      <sheetName val="요약"/>
      <sheetName val="대비"/>
      <sheetName val="분석"/>
      <sheetName val="금융"/>
      <sheetName val="기준"/>
      <sheetName val="공정"/>
      <sheetName val="정직"/>
      <sheetName val="임직"/>
      <sheetName val="단가"/>
      <sheetName val="보험안전"/>
      <sheetName val="안전반영"/>
      <sheetName val="제목"/>
      <sheetName val="공사수행방안"/>
      <sheetName val="ELECTRIC"/>
      <sheetName val="CTEMCOST"/>
      <sheetName val="SCHEDULE"/>
      <sheetName val="유림골조"/>
      <sheetName val="교통대책내역"/>
      <sheetName val="공사개요"/>
      <sheetName val="실행철강하도"/>
      <sheetName val="중(1공구)"/>
      <sheetName val="중(2공구)"/>
      <sheetName val="실행(1공구)"/>
      <sheetName val="목표세부명세"/>
      <sheetName val="시중노임단가"/>
      <sheetName val="입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 "/>
      <sheetName val="갑지 "/>
      <sheetName val="남양구조시험동 (할증인건비65대가해체)"/>
      <sheetName val="남양구조시험동"/>
      <sheetName val="남양구조시험동010618"/>
      <sheetName val="계정"/>
      <sheetName val="SG"/>
      <sheetName val="대공종"/>
      <sheetName val="단중표-ST"/>
      <sheetName val="선정요령"/>
      <sheetName val="입찰내역서"/>
      <sheetName val="설계가"/>
      <sheetName val="cable-data"/>
      <sheetName val="총괄표"/>
      <sheetName val="DATA"/>
      <sheetName val="표지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표지"/>
      <sheetName val="도급표지 "/>
      <sheetName val="부대표지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2"/>
      <sheetName val="Sheet3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내역갑지"/>
      <sheetName val="설계"/>
      <sheetName val="갑지"/>
      <sheetName val="#REF"/>
      <sheetName val="견적의뢰서"/>
      <sheetName val="전기공설계예산서"/>
      <sheetName val="공고"/>
      <sheetName val="공종분석"/>
      <sheetName val="MOTOR"/>
      <sheetName val="간선계산"/>
      <sheetName val="노무비"/>
      <sheetName val="교량전기"/>
      <sheetName val="예가표"/>
      <sheetName val="단가조사"/>
      <sheetName val="설계기준"/>
      <sheetName val="내역1"/>
      <sheetName val="내역분기"/>
      <sheetName val="전체_1설계"/>
      <sheetName val="JUCKEYK"/>
      <sheetName val="집계표(육상)"/>
      <sheetName val="지급자재"/>
      <sheetName val="1.설계조건"/>
      <sheetName val="매출증대기준"/>
      <sheetName val="사급자재"/>
      <sheetName val="집계표"/>
      <sheetName val="내역서"/>
      <sheetName val="대전-교대(A1-A2)"/>
      <sheetName val="수량산출내역1115"/>
      <sheetName val="교각1"/>
      <sheetName val="타공종이기"/>
      <sheetName val="갈현동"/>
      <sheetName val="단가조사서"/>
      <sheetName val="일위대가"/>
      <sheetName val="가격조사서"/>
      <sheetName val="단가일람"/>
      <sheetName val="단위량당중기"/>
      <sheetName val="5.전사투자계획종함안"/>
      <sheetName val="laroux"/>
      <sheetName val="부대표지(세)"/>
      <sheetName val="토목"/>
      <sheetName val="토목 (2)"/>
      <sheetName val="토목 (3)"/>
      <sheetName val="토목자재"/>
      <sheetName val="조경"/>
      <sheetName val="조경자재"/>
      <sheetName val="설비"/>
      <sheetName val="도급표지  (2)"/>
      <sheetName val="노임단가"/>
      <sheetName val="결과조달"/>
      <sheetName val="입찰안"/>
      <sheetName val="대비"/>
      <sheetName val="토목사급"/>
      <sheetName val="건축"/>
      <sheetName val="연결임시"/>
      <sheetName val="입출재고현황 (2)"/>
      <sheetName val="차액보증"/>
      <sheetName val="내역"/>
      <sheetName val="설 계"/>
      <sheetName val="조사"/>
      <sheetName val="투찰"/>
      <sheetName val="부대토공(투)"/>
      <sheetName val="부대철콘(투)"/>
      <sheetName val="INPUT"/>
      <sheetName val="제주노형(금액)"/>
      <sheetName val="일위대가목록"/>
      <sheetName val="일위대가목차"/>
      <sheetName val="터널조도"/>
      <sheetName val="단가 "/>
      <sheetName val="노임"/>
      <sheetName val="저"/>
      <sheetName val="부안일위"/>
      <sheetName val="매립"/>
      <sheetName val="도급내역서"/>
      <sheetName val="CON'C"/>
      <sheetName val="내역서2안"/>
      <sheetName val="Mc1"/>
      <sheetName val="정부노임단가"/>
      <sheetName val="골조시행"/>
      <sheetName val="총투입계"/>
      <sheetName val="인제내역"/>
      <sheetName val="예산명세서"/>
      <sheetName val="설계명세서"/>
      <sheetName val="자료입력"/>
      <sheetName val="준검 내역서"/>
      <sheetName val="000000"/>
      <sheetName val="기성고현황(변경1)"/>
      <sheetName val="기성고현황(변경2)"/>
      <sheetName val="집계"/>
      <sheetName val="토공(사기성)"/>
      <sheetName val="토공(관기성)"/>
      <sheetName val="토공(설변예정분)"/>
      <sheetName val="미기성현황(토공)"/>
      <sheetName val="철콘(사기성)"/>
      <sheetName val="직영노무비산근"/>
      <sheetName val="철콘(관기성)"/>
      <sheetName val="철콘(설변예정분)"/>
      <sheetName val="철콘(실행외)"/>
      <sheetName val="미기성현황(철콘)"/>
      <sheetName val="변경집계표"/>
      <sheetName val="수정2"/>
      <sheetName val="ELECTRIC"/>
      <sheetName val="CTEMCOST"/>
      <sheetName val="SCHEDULE"/>
      <sheetName val="JUCK"/>
      <sheetName val="건축내역"/>
      <sheetName val="일위대가(출입)"/>
      <sheetName val="철거산출근거"/>
      <sheetName val="투찰가"/>
      <sheetName val="견적 (2)"/>
      <sheetName val="준공조서갑지"/>
      <sheetName val="수량산출"/>
      <sheetName val="을"/>
      <sheetName val="일위대가(건축)"/>
      <sheetName val="수량-가로등"/>
      <sheetName val="관로내역원"/>
      <sheetName val="기초단가"/>
      <sheetName val="설명서 "/>
      <sheetName val="공사개요"/>
      <sheetName val="일위목록"/>
      <sheetName val="FJ단가"/>
      <sheetName val="7.지층별제원"/>
      <sheetName val="석재장조사"/>
      <sheetName val="DATA"/>
      <sheetName val="데이타"/>
      <sheetName val="공사비증감"/>
      <sheetName val="산근목록"/>
      <sheetName val="중기목록"/>
      <sheetName val="호표목록"/>
      <sheetName val="예산내역"/>
      <sheetName val="총괄수지표"/>
      <sheetName val="b_balju-단가단가단가"/>
      <sheetName val="단  가  대  비  표"/>
      <sheetName val="일  위  대  가  목  록"/>
      <sheetName val="공문"/>
      <sheetName val="업무연락"/>
      <sheetName val="poolupdate"/>
      <sheetName val="간접비"/>
      <sheetName val="전기혼잡제경비(45)"/>
      <sheetName val="보할공정"/>
      <sheetName val="BID"/>
      <sheetName val="9811"/>
      <sheetName val="Macro2"/>
      <sheetName val="Macro1"/>
      <sheetName val="수량산출조서"/>
      <sheetName val="토공정보"/>
      <sheetName val="ABUT수량-A1"/>
      <sheetName val="Sheet1"/>
      <sheetName val="CODE"/>
      <sheetName val="식재인부"/>
      <sheetName val="물량표"/>
      <sheetName val="공사비총괄표"/>
      <sheetName val="일위대가표"/>
      <sheetName val="단위"/>
      <sheetName val="화전내"/>
      <sheetName val="6PILE  (돌출)"/>
      <sheetName val="J01"/>
      <sheetName val="단가"/>
      <sheetName val="대구1-8공구"/>
      <sheetName val="수량산출서 갑지"/>
      <sheetName val="작성"/>
      <sheetName val="산근1"/>
      <sheetName val="장비"/>
      <sheetName val="노무"/>
      <sheetName val="자재"/>
      <sheetName val="부표총괄"/>
      <sheetName val="강병규"/>
      <sheetName val="일위대가(계측기설치)"/>
      <sheetName val="샘플표지"/>
      <sheetName val="금액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/>
      <sheetData sheetId="126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을지(1BL)"/>
      <sheetName val="병지(1BL)"/>
      <sheetName val="1BL사진(갑)"/>
      <sheetName val="1BL사진(을)"/>
      <sheetName val="설치도면"/>
      <sheetName val="계약외건 사진"/>
      <sheetName val="#REF"/>
    </sheetNames>
    <sheetDataSet>
      <sheetData sheetId="0" refreshError="1"/>
      <sheetData sheetId="1" refreshError="1"/>
      <sheetData sheetId="2" refreshError="1"/>
      <sheetData sheetId="3"/>
      <sheetData sheetId="4"/>
      <sheetData sheetId="5" refreshError="1"/>
      <sheetData sheetId="6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INNER FULE"/>
      <sheetName val="적용할증"/>
      <sheetName val="연돌일위집계"/>
      <sheetName val="일위대가"/>
      <sheetName val="고소할증품"/>
      <sheetName val="특수비계공품"/>
      <sheetName val="수량산출서"/>
      <sheetName val="플랫폼집계"/>
      <sheetName val="플랫폼수량"/>
      <sheetName val="계단집계"/>
      <sheetName val="계단수량"/>
      <sheetName val="랜딩집계"/>
      <sheetName val="랜딩수량"/>
      <sheetName val="사다리집계"/>
      <sheetName val="사다리수량"/>
      <sheetName val="Sheet1"/>
      <sheetName val="연돌내역서"/>
      <sheetName val="연돌"/>
      <sheetName val="(76)배관총괄"/>
      <sheetName val="M2-1-1"/>
      <sheetName val="M2-1-2"/>
      <sheetName val="M2-1-3"/>
      <sheetName val="M2-1-4"/>
      <sheetName val="M2-1-5"/>
      <sheetName val="M2-1-6"/>
      <sheetName val="M2-1-7"/>
      <sheetName val="M2-1-8"/>
      <sheetName val="M2-1-9"/>
      <sheetName val="M2-1-10"/>
      <sheetName val="Sheet2"/>
      <sheetName val="Sheet3"/>
      <sheetName val="정산"/>
      <sheetName val="관리비"/>
      <sheetName val="기성공제"/>
      <sheetName val="실행내역"/>
      <sheetName val="1월보고(99종합)"/>
      <sheetName val="00년 1월"/>
      <sheetName val="00년 2월"/>
      <sheetName val="00년 3월"/>
      <sheetName val="00년 4월"/>
      <sheetName val="00년 5월"/>
      <sheetName val="00년상반기"/>
      <sheetName val="00년 7월"/>
      <sheetName val="00년 8월"/>
      <sheetName val="00년 9월"/>
      <sheetName val="00년10월"/>
      <sheetName val="12월가공서비스"/>
      <sheetName val="Sheet10"/>
      <sheetName val="Sheet11"/>
      <sheetName val="Sheet12"/>
      <sheetName val="Sheet13"/>
      <sheetName val="Sheet14"/>
      <sheetName val="Sheet15"/>
      <sheetName val="Sheet16"/>
      <sheetName val="그래프data"/>
      <sheetName val="정부노임단가"/>
      <sheetName val="노원열병합  건축공사기성내역서"/>
      <sheetName val="갑지(추정)"/>
      <sheetName val="설계예산서"/>
      <sheetName val="공문"/>
      <sheetName val="PIPE내역(FCN)"/>
      <sheetName val="단가표"/>
      <sheetName val="㽓다리수량"/>
      <sheetName val="실행(1)"/>
      <sheetName val="목표세부명세"/>
      <sheetName val="01"/>
      <sheetName val="결과조달"/>
      <sheetName val="SG"/>
      <sheetName val="건축집계"/>
      <sheetName val="금액내역서"/>
      <sheetName val="가시설흙막이"/>
      <sheetName val="직재"/>
      <sheetName val="TOWER 12TON"/>
      <sheetName val="TOWER 10TON"/>
      <sheetName val="일위대가-목록"/>
      <sheetName val="0226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국내"/>
      <sheetName val="연돌일위집계"/>
    </sheetNames>
    <sheetDataSet>
      <sheetData sheetId="0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상가현황"/>
      <sheetName val="본사공가현황"/>
      <sheetName val="출장소현황"/>
      <sheetName val="아파트상가"/>
      <sheetName val="독립상가"/>
      <sheetName val="요약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P.M 별"/>
      <sheetName val="내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VXXX"/>
      <sheetName val="가격조사서"/>
      <sheetName val="일위대가 목차"/>
      <sheetName val="일위대가"/>
      <sheetName val="산출근거목차"/>
      <sheetName val="O-단가조사서"/>
      <sheetName val="1공구 건정토건 토공"/>
      <sheetName val="1공구 건정토건 철콘"/>
      <sheetName val="BID"/>
      <sheetName val="집계표"/>
      <sheetName val="귀래 설계 공내역서"/>
      <sheetName val="전계가"/>
    </sheetNames>
    <sheetDataSet>
      <sheetData sheetId="0"/>
      <sheetData sheetId="1"/>
      <sheetData sheetId="2" refreshError="1">
        <row r="5">
          <cell r="D5" t="str">
            <v>m3</v>
          </cell>
        </row>
        <row r="6">
          <cell r="D6" t="str">
            <v>m3</v>
          </cell>
        </row>
        <row r="7">
          <cell r="D7" t="str">
            <v>m3</v>
          </cell>
        </row>
        <row r="8">
          <cell r="D8" t="str">
            <v>m2</v>
          </cell>
        </row>
        <row r="9">
          <cell r="D9" t="str">
            <v>m2</v>
          </cell>
        </row>
        <row r="10">
          <cell r="D10" t="str">
            <v>kg</v>
          </cell>
        </row>
        <row r="11">
          <cell r="D11" t="str">
            <v>kg</v>
          </cell>
        </row>
      </sheetData>
      <sheetData sheetId="3" refreshError="1"/>
      <sheetData sheetId="4" refreshError="1"/>
      <sheetData sheetId="5" refreshError="1"/>
      <sheetData sheetId="6" refreshError="1"/>
      <sheetData sheetId="7"/>
      <sheetData sheetId="8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산출"/>
      <sheetName val="목차 (2)"/>
      <sheetName val="설계서"/>
      <sheetName val="예산서(총괄)"/>
      <sheetName val="예산서"/>
      <sheetName val="갑지(총괄)"/>
      <sheetName val="설계서 (1단계)"/>
      <sheetName val="예산서 (1단계)"/>
      <sheetName val="갑지(1단계)"/>
      <sheetName val="설계서 (2단계)"/>
      <sheetName val="예산서 (2단계)"/>
      <sheetName val="갑지(2단계)"/>
      <sheetName val="변동내역"/>
      <sheetName val="각동별내역"/>
      <sheetName val="내역"/>
      <sheetName val="CABLE수량산출 (2)"/>
      <sheetName val="수량산출표 (3)"/>
      <sheetName val="견적대비"/>
      <sheetName val="목차"/>
      <sheetName val="일위대가"/>
      <sheetName val="단가"/>
      <sheetName val="노임단가"/>
      <sheetName val="기초 자료"/>
      <sheetName val="목차임시"/>
      <sheetName val="금액내역서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 refreshError="1">
        <row r="7">
          <cell r="G7" t="str">
            <v>북부하수종말처리시설 고도처리 공사(1단계)</v>
          </cell>
        </row>
      </sheetData>
      <sheetData sheetId="23"/>
      <sheetData sheetId="24"/>
      <sheetData sheetId="25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골조시행"/>
      <sheetName val="부지현황"/>
      <sheetName val="목록"/>
      <sheetName val="공사개요"/>
      <sheetName val="파스콘"/>
      <sheetName val="견적의뢰"/>
      <sheetName val="목창호재견적"/>
      <sheetName val="바닥재"/>
      <sheetName val="도면CHECK"/>
      <sheetName val="사진첩"/>
      <sheetName val="출장정리"/>
      <sheetName val="골조-101"/>
      <sheetName val="골조-102"/>
      <sheetName val="골조-103"/>
      <sheetName val="골조-105"/>
      <sheetName val="바닥면정리"/>
      <sheetName val="창호-101"/>
      <sheetName val="창호-102&amp;104"/>
      <sheetName val="창호-103"/>
      <sheetName val="창호-105"/>
      <sheetName val="창호-TOT"/>
      <sheetName val="창호-부속동"/>
      <sheetName val="파일길이"/>
      <sheetName val="xxxxxx"/>
      <sheetName val="품의"/>
      <sheetName val="가실행정리"/>
      <sheetName val="지질조사"/>
      <sheetName val="품셈TABLE"/>
      <sheetName val="설계기준"/>
      <sheetName val="내역1"/>
      <sheetName val="금액내역서"/>
      <sheetName val="데이타"/>
      <sheetName val="식재인부"/>
      <sheetName val="노임단가"/>
      <sheetName val="대림경상68억"/>
      <sheetName val="정공공사"/>
      <sheetName val="역T형교대(말뚝기초)"/>
      <sheetName val="중기조종사 단위단가"/>
      <sheetName val="인제내역"/>
      <sheetName val="Total"/>
      <sheetName val="공사비산출내역"/>
      <sheetName val="건축"/>
      <sheetName val="간접"/>
      <sheetName val="간접비"/>
      <sheetName val="BOM-Form A.1.III"/>
      <sheetName val="결재갑지"/>
      <sheetName val="설계명세서"/>
      <sheetName val="CB"/>
      <sheetName val="목차"/>
      <sheetName val="Sheet2"/>
      <sheetName val="마감LIST-1"/>
      <sheetName val="두정2차"/>
      <sheetName val="6호기"/>
      <sheetName val="내역서2안"/>
      <sheetName val="견적서"/>
      <sheetName val="DATA"/>
      <sheetName val="입찰안"/>
      <sheetName val="단가"/>
      <sheetName val="D"/>
      <sheetName val="경비2내역"/>
      <sheetName val="Sheet1"/>
      <sheetName val="설치공사비"/>
      <sheetName val="99노임기준"/>
      <sheetName val="단가대비표"/>
      <sheetName val="일위대가"/>
      <sheetName val="갑지"/>
      <sheetName val="내역서"/>
      <sheetName val="단가비교표"/>
      <sheetName val="#REF"/>
      <sheetName val="종현황"/>
      <sheetName val="BID"/>
      <sheetName val="국내"/>
      <sheetName val="경비"/>
      <sheetName val="토목공사일반"/>
      <sheetName val="공통가설"/>
      <sheetName val="현장"/>
      <sheetName val="투찰내역서"/>
      <sheetName val="제잡비"/>
      <sheetName val="관리자"/>
      <sheetName val="직원인원"/>
      <sheetName val="Sheet5"/>
      <sheetName val="청산공사"/>
      <sheetName val="개요"/>
      <sheetName val="기안"/>
      <sheetName val="마케팅"/>
      <sheetName val="추정손익"/>
      <sheetName val="할당"/>
      <sheetName val="실적"/>
      <sheetName val="원가"/>
      <sheetName val="제목"/>
      <sheetName val="원가,목표"/>
      <sheetName val="판매"/>
      <sheetName val="판촉"/>
      <sheetName val="협조"/>
      <sheetName val="주관사업"/>
      <sheetName val="소비자가"/>
      <sheetName val="돌담교 상부수량"/>
      <sheetName val="일위대가표"/>
      <sheetName val="개산공사비"/>
      <sheetName val="예상"/>
      <sheetName val="가격조사서"/>
      <sheetName val="U-TYPE(1)"/>
      <sheetName val="대비"/>
      <sheetName val="구체"/>
      <sheetName val="좌측날개벽"/>
      <sheetName val="우측날개벽"/>
      <sheetName val="단면 (2)"/>
      <sheetName val="별표 "/>
      <sheetName val="공사원가계산서"/>
      <sheetName val="CR CODE"/>
      <sheetName val="부서CODE"/>
      <sheetName val="THEME CODE"/>
      <sheetName val="안전장치"/>
      <sheetName val="일위대가(계측기설치)"/>
      <sheetName val="공통비총괄표"/>
      <sheetName val="교대(A1-A2)"/>
      <sheetName val="내역"/>
      <sheetName val="가설공사비"/>
      <sheetName val="도로구조공사비"/>
      <sheetName val="도로토공공사비"/>
      <sheetName val="여수토공사비"/>
      <sheetName val="가시설단위수량"/>
      <sheetName val="SORCE1"/>
      <sheetName val="단위수량"/>
      <sheetName val="와동25-3(변경)"/>
      <sheetName val="물량내역서"/>
      <sheetName val="8.석축단위(H=1.5M)"/>
      <sheetName val="월별전망"/>
      <sheetName val="AS포장복구 "/>
      <sheetName val="관급자재대"/>
      <sheetName val="H-PILE수량집계"/>
      <sheetName val="말뚝물량"/>
      <sheetName val="해평견적"/>
      <sheetName val="증감내역서"/>
      <sheetName val="요율"/>
      <sheetName val="자재대"/>
      <sheetName val="비품"/>
      <sheetName val="인원투입(개산견적)"/>
      <sheetName val="조직도"/>
      <sheetName val="예총"/>
      <sheetName val="품셈표"/>
      <sheetName val="건축내역"/>
      <sheetName val="1.개요입력"/>
      <sheetName val="22.경비내역"/>
      <sheetName val="21.경비기본입력"/>
      <sheetName val="3.공기산정"/>
      <sheetName val="34.주택성능등급"/>
      <sheetName val="C1.공사개요"/>
      <sheetName val="실행(1)"/>
      <sheetName val="A1.스케쥴"/>
      <sheetName val="산출금액내역"/>
      <sheetName val="연동내역"/>
      <sheetName val="효명0010"/>
      <sheetName val="품셈집계"/>
      <sheetName val="유동표"/>
      <sheetName val="도급"/>
      <sheetName val="2.대외공문"/>
      <sheetName val="수량산출"/>
      <sheetName val="수지표"/>
      <sheetName val="셀명"/>
      <sheetName val="점수계산1-2"/>
      <sheetName val="6PILE  (돌출)"/>
      <sheetName val="삭제금지단가"/>
      <sheetName val="IW-LIST"/>
      <sheetName val="노무비단가"/>
      <sheetName val="단가표"/>
      <sheetName val="보할공정"/>
      <sheetName val="기본1"/>
      <sheetName val="수정일위대가"/>
      <sheetName val="수금 "/>
      <sheetName val="수주현황"/>
      <sheetName val="난방방식분류"/>
      <sheetName val="공사정보입력"/>
      <sheetName val="2000노임기준"/>
      <sheetName val="식재일위대가"/>
      <sheetName val="연돌일위집계"/>
      <sheetName val="집계표(수배전제조구매)"/>
      <sheetName val="경영상태"/>
      <sheetName val="정부노임단가"/>
      <sheetName val="A2"/>
      <sheetName val="SUM"/>
      <sheetName val="설치공사"/>
      <sheetName val="수량산출(음암)"/>
      <sheetName val="2공구산출내역"/>
      <sheetName val="mcc일위대가"/>
      <sheetName val="수량금액증감"/>
      <sheetName val="신천3호용수로"/>
      <sheetName val="집수정(600-700)"/>
      <sheetName val="1구간내역서"/>
      <sheetName val="산출내역서집계표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/>
      <sheetData sheetId="24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금액내역서"/>
      <sheetName val="원가계산서"/>
      <sheetName val="금액총괄표"/>
      <sheetName val="laroux"/>
      <sheetName val="단가조사서"/>
      <sheetName val="장비단가비교표"/>
      <sheetName val="일위대가목차"/>
      <sheetName val="일위대가"/>
      <sheetName val="산출서"/>
      <sheetName val="집계표"/>
      <sheetName val="SUPPORT산출서"/>
      <sheetName val="support집계"/>
      <sheetName val="WALKWAY 집계"/>
      <sheetName val="HOISTRAIL집계"/>
      <sheetName val="2공구관급"/>
      <sheetName val="2공구도급"/>
      <sheetName val="VXXXXXX"/>
      <sheetName val="내역서"/>
      <sheetName val="기자재단가"/>
      <sheetName val="배관단가"/>
      <sheetName val="일위대가표"/>
      <sheetName val="단가표"/>
      <sheetName val="단가구분"/>
      <sheetName val="PCODE"/>
      <sheetName val="XXXXXX"/>
      <sheetName val="년차사용내역"/>
      <sheetName val="전기1과자료"/>
      <sheetName val="각서(교통사고)"/>
      <sheetName val="개별계획서"/>
      <sheetName val="공사내용"/>
      <sheetName val="증설CM보수"/>
      <sheetName val="용접기현황"/>
      <sheetName val="무전기"/>
      <sheetName val="경위서"/>
      <sheetName val="작업일지"/>
      <sheetName val="일지"/>
      <sheetName val="월간공정"/>
      <sheetName val="계측관리(가로)"/>
      <sheetName val="당직표"/>
      <sheetName val="안전관리과일지"/>
      <sheetName val="공사현황보고"/>
      <sheetName val="인건비"/>
      <sheetName val="배관자재 단가조사서"/>
      <sheetName val="산출내역"/>
      <sheetName val="토목"/>
      <sheetName val="품질관리비"/>
      <sheetName val="건축"/>
      <sheetName val="기계 "/>
      <sheetName val="000000"/>
      <sheetName val="VXXXX"/>
      <sheetName val="사급자재대"/>
      <sheetName val="단가비교"/>
      <sheetName val="4. 배관공사"/>
      <sheetName val="3.시운전비"/>
      <sheetName val="설치공사"/>
      <sheetName val="원가계산"/>
      <sheetName val="총괄내역"/>
      <sheetName val="수량산출서"/>
      <sheetName val="시운전비(계약직)"/>
      <sheetName val="침출배관"/>
      <sheetName val="2000년1차"/>
      <sheetName val="WORK"/>
      <sheetName val="결과조달"/>
      <sheetName val="연돌일위집계"/>
      <sheetName val="견적서"/>
      <sheetName val="ELECTRIC"/>
      <sheetName val="CTEMCOST"/>
      <sheetName val="SCHEDULE"/>
      <sheetName val="실행철강하도"/>
      <sheetName val="?????"/>
      <sheetName val="G2설비도급"/>
      <sheetName val="SEC 1-D850"/>
      <sheetName val="방배동내역(리라)"/>
      <sheetName val="현장경비"/>
      <sheetName val="건축공사집계표"/>
      <sheetName val="방배동내역 (총괄)"/>
      <sheetName val="부대공사총괄"/>
    </sheetNames>
    <sheetDataSet>
      <sheetData sheetId="0" refreshError="1"/>
      <sheetData sheetId="1"/>
      <sheetData sheetId="2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 refreshError="1"/>
      <sheetData sheetId="42" refreshError="1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  <sheetData sheetId="55"/>
      <sheetData sheetId="56"/>
      <sheetData sheetId="57"/>
      <sheetData sheetId="58" refreshError="1"/>
      <sheetData sheetId="59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상가현황"/>
      <sheetName val="양식"/>
      <sheetName val="99집계"/>
      <sheetName val="평창"/>
      <sheetName val="계룡"/>
      <sheetName val="진해"/>
      <sheetName val="김해"/>
      <sheetName val="울산"/>
      <sheetName val="양산"/>
      <sheetName val="창원"/>
      <sheetName val="충주"/>
      <sheetName val="토월"/>
      <sheetName val="신규계약"/>
      <sheetName val="신규월별"/>
      <sheetName val="해약신규"/>
      <sheetName val="명의변경"/>
      <sheetName val="채권변동"/>
      <sheetName val="평창대물"/>
      <sheetName val="계룡대물"/>
      <sheetName val="별표 "/>
      <sheetName val="본사공가현황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BLE"/>
      <sheetName val="무시1"/>
      <sheetName val="1층"/>
      <sheetName val="2층"/>
      <sheetName val="3층"/>
      <sheetName val="M1A"/>
      <sheetName val="L1A"/>
      <sheetName val="L1B"/>
      <sheetName val="L1C"/>
      <sheetName val="L2A"/>
      <sheetName val="L2B"/>
      <sheetName val="L2C"/>
      <sheetName val="C1"/>
      <sheetName val="conduit data"/>
      <sheetName val="cable data"/>
      <sheetName val="무시"/>
      <sheetName val="MEXICO-C"/>
      <sheetName val="의뢰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총괄원가)"/>
      <sheetName val="초원가"/>
      <sheetName val="중원가"/>
      <sheetName val="초갑지"/>
      <sheetName val="중갑지"/>
      <sheetName val="고갑지"/>
      <sheetName val="초등을지"/>
      <sheetName val="중등을지"/>
      <sheetName val="초중고통신일위대가"/>
      <sheetName val="U-TYPE(1)"/>
      <sheetName val="무시"/>
      <sheetName val="MEXICO-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품의서"/>
      <sheetName val="총괄표"/>
      <sheetName val="건축집계표"/>
      <sheetName val="건축"/>
      <sheetName val="토목"/>
      <sheetName val="조경"/>
      <sheetName val="경비내역"/>
      <sheetName val="경비"/>
      <sheetName val="기본입력화면"/>
      <sheetName val="환경복리예비"/>
      <sheetName val="매입세"/>
      <sheetName val="조적"/>
      <sheetName val="석"/>
      <sheetName val="방수"/>
      <sheetName val="타일"/>
      <sheetName val="미장"/>
      <sheetName val="지질조사"/>
      <sheetName val="일위대가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/>
      <sheetData sheetId="12"/>
      <sheetData sheetId="13"/>
      <sheetData sheetId="14"/>
      <sheetData sheetId="15"/>
      <sheetData sheetId="16" refreshError="1"/>
      <sheetData sheetId="17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음료실행"/>
      <sheetName val="금액비교"/>
      <sheetName val="시멘트"/>
      <sheetName val="설계내역서"/>
      <sheetName val="전체"/>
      <sheetName val="GAEYO"/>
      <sheetName val="EQUIPMENT -2"/>
      <sheetName val="45,46"/>
      <sheetName val="경비"/>
      <sheetName val="입찰안"/>
      <sheetName val="문학터널-9255(관보고-실)"/>
      <sheetName val="인사자료총집계"/>
      <sheetName val="노임이"/>
      <sheetName val="금액내역서"/>
      <sheetName val="배수내역 (2)"/>
      <sheetName val="G2설비도급"/>
      <sheetName val="공문"/>
      <sheetName val="포장복구집계"/>
      <sheetName val="토목주소"/>
      <sheetName val="프랜트면허"/>
      <sheetName val="자재단가비교표"/>
      <sheetName val="DATA"/>
      <sheetName val="점수계산1-2"/>
      <sheetName val="계산서"/>
      <sheetName val="ETC"/>
      <sheetName val="공사내역"/>
      <sheetName val="갑지1"/>
      <sheetName val="영동(D)"/>
      <sheetName val="EQUIPMENT_-2"/>
      <sheetName val="공통가설"/>
      <sheetName val="01"/>
      <sheetName val="토목-물가"/>
      <sheetName val="참조"/>
      <sheetName val="갑지(추정)"/>
      <sheetName val="일위대가"/>
      <sheetName val="Sheet5"/>
      <sheetName val="Sheet1"/>
      <sheetName val="EJ"/>
      <sheetName val="총괄-1"/>
      <sheetName val="입출재고현황 (2)"/>
      <sheetName val="플랜트 설치"/>
      <sheetName val="A-4"/>
      <sheetName val="내역"/>
      <sheetName val="품셈TABLE"/>
      <sheetName val="Sheet4"/>
      <sheetName val="98지급계획"/>
      <sheetName val="공사원가계산서"/>
      <sheetName val="조명시설"/>
      <sheetName val="을"/>
      <sheetName val="목표세부명세"/>
      <sheetName val="본부소개"/>
      <sheetName val="건축실행"/>
      <sheetName val="금융"/>
      <sheetName val="CTEMCOST"/>
      <sheetName val="골조시행"/>
      <sheetName val="설계가"/>
      <sheetName val="ITEM"/>
      <sheetName val="내역서"/>
      <sheetName val="대비"/>
      <sheetName val="NYS"/>
      <sheetName val="BID"/>
      <sheetName val="252K444"/>
      <sheetName val="CON포장수량"/>
      <sheetName val="ACUNIT"/>
      <sheetName val="CONUNIT"/>
      <sheetName val="포장공"/>
      <sheetName val="INPUT"/>
      <sheetName val="기초단가"/>
      <sheetName val="물량표"/>
      <sheetName val="설직재-1"/>
      <sheetName val="XL4Poppy"/>
      <sheetName val="IMPEADENCE MAP 취수장"/>
      <sheetName val="주요항목별"/>
      <sheetName val="TEST1"/>
      <sheetName val="도급"/>
      <sheetName val="c_balju"/>
      <sheetName val="갑지"/>
      <sheetName val="분양금할인"/>
      <sheetName val="기술부대조건"/>
      <sheetName val="총괄"/>
      <sheetName val="하수급견적대비"/>
      <sheetName val="Sheet1 (2)"/>
      <sheetName val="전신환매도율"/>
      <sheetName val="C &amp; G RHS"/>
      <sheetName val="인제내역"/>
      <sheetName val="수량3"/>
      <sheetName val=" Work Order 양식_엑셀_121212.xlsx"/>
      <sheetName val="CHECKLIST"/>
      <sheetName val="CONCRETE"/>
      <sheetName val="9GNG운반"/>
      <sheetName val="FORM-0"/>
      <sheetName val="대로근거"/>
      <sheetName val="연돌일위집계"/>
      <sheetName val="은행"/>
      <sheetName val="UEC영화관본공사내역"/>
      <sheetName val="F4-F7"/>
      <sheetName val="제수"/>
      <sheetName val="공기"/>
      <sheetName val="기본DATA"/>
      <sheetName val="BSD (2)"/>
      <sheetName val="유림골조"/>
      <sheetName val="개산공사비"/>
      <sheetName val="카니발(자105노60)"/>
      <sheetName val="견적"/>
      <sheetName val="공통비총괄표"/>
      <sheetName val="Sheet2"/>
      <sheetName val="조건표"/>
      <sheetName val="전계가"/>
      <sheetName val="sum1 (2)"/>
      <sheetName val="결과조달"/>
      <sheetName val="VENT"/>
      <sheetName val="단면 (2)"/>
      <sheetName val="MTL(AG)"/>
      <sheetName val="소야공정계획표"/>
      <sheetName val="공사개요"/>
      <sheetName val="#REF"/>
      <sheetName val="차액보증"/>
      <sheetName val="집계표"/>
      <sheetName val="이자수익1"/>
      <sheetName val="95년간접비"/>
      <sheetName val="발생집계"/>
      <sheetName val="교량전기"/>
      <sheetName val="공사내역서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업협"/>
      <sheetName val="갑을지"/>
      <sheetName val="간지양식"/>
      <sheetName val="총괄표"/>
      <sheetName val="현입"/>
      <sheetName val="갑지"/>
      <sheetName val="개착"/>
      <sheetName val="터널"/>
      <sheetName val="단가산출"/>
      <sheetName val="자재수량"/>
      <sheetName val="Sheet1"/>
      <sheetName val="Sheet2"/>
      <sheetName val="Sheet3"/>
      <sheetName val="1공구 건정토건 토공"/>
      <sheetName val="1공구 건정토건 철콘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Module1"/>
      <sheetName val="차액보증"/>
      <sheetName val="가격조사서"/>
      <sheetName val="내역"/>
      <sheetName val="노임"/>
      <sheetName val="수량3"/>
      <sheetName val="도급"/>
      <sheetName val="품의서"/>
      <sheetName val="전체도급"/>
      <sheetName val="실행대비"/>
      <sheetName val="교각1"/>
      <sheetName val="부안일위"/>
      <sheetName val="시공여유율"/>
      <sheetName val="집계표"/>
      <sheetName val="투찰내역"/>
      <sheetName val="예정공정표"/>
      <sheetName val="장문교(대전)"/>
      <sheetName val="차드(위치도)"/>
      <sheetName val="차드1"/>
      <sheetName val="공사개요"/>
      <sheetName val="노임단가"/>
      <sheetName val="수목단가"/>
      <sheetName val="식재수량표"/>
      <sheetName val="식재일위"/>
      <sheetName val="자재단가"/>
      <sheetName val="상-교대(A1-A2)"/>
      <sheetName val="#REF"/>
      <sheetName val="금액내역서"/>
      <sheetName val="일위대가"/>
      <sheetName val="단위단가"/>
      <sheetName val="설계조건"/>
      <sheetName val="가도공"/>
      <sheetName val="2공구 집계표"/>
      <sheetName val="설직재-1"/>
      <sheetName val="포장복구집계"/>
      <sheetName val="2000년1차"/>
      <sheetName val="프랜트면허"/>
      <sheetName val="토목주소"/>
      <sheetName val="BID"/>
      <sheetName val="조명시설"/>
      <sheetName val="중기사용료"/>
      <sheetName val="단위집계표"/>
      <sheetName val="전기일위대가"/>
      <sheetName val="장비"/>
      <sheetName val="산근1"/>
      <sheetName val="노무"/>
      <sheetName val="자재"/>
      <sheetName val="건축내역"/>
      <sheetName val="기계내역"/>
      <sheetName val="공사비예산서(토목분)"/>
      <sheetName val="실행철강하도"/>
      <sheetName val="청천내"/>
      <sheetName val="전라자금"/>
      <sheetName val="부대대비"/>
      <sheetName val="냉연집계"/>
      <sheetName val="내역서강"/>
      <sheetName val="현황산출서"/>
      <sheetName val="공문(신)"/>
      <sheetName val="특수선일위대가"/>
      <sheetName val="입찰안"/>
      <sheetName val="단가"/>
      <sheetName val="현장관리비 산출내역"/>
      <sheetName val="노무비,경비"/>
      <sheetName val="대비"/>
      <sheetName val="부하계산서"/>
      <sheetName val="설산1.나"/>
      <sheetName val="본사S"/>
      <sheetName val="FCM483"/>
      <sheetName val="토공"/>
      <sheetName val="포장공"/>
      <sheetName val="경비2내역"/>
      <sheetName val="SRC-B3U2"/>
      <sheetName val="참조"/>
      <sheetName val="데이타"/>
      <sheetName val="식재인부"/>
      <sheetName val="경비"/>
      <sheetName val="TYPE-A"/>
      <sheetName val="본공사"/>
      <sheetName val="JUCKEYK"/>
      <sheetName val="S0"/>
      <sheetName val="산출내역서집계표"/>
      <sheetName val="화전내"/>
      <sheetName val="수량산출내역1115"/>
      <sheetName val="갈현동"/>
      <sheetName val="공비대비"/>
      <sheetName val="6호기"/>
      <sheetName val="Total"/>
      <sheetName val="수원공공사비"/>
      <sheetName val="DATE"/>
      <sheetName val="Macro(전선)"/>
      <sheetName val="명세"/>
      <sheetName val="cable-data"/>
      <sheetName val="실행내역"/>
      <sheetName val="실행"/>
      <sheetName val="뚝토공"/>
      <sheetName val="1-1"/>
      <sheetName val="암거날개벽"/>
      <sheetName val="기초입력"/>
      <sheetName val="유림골조"/>
      <sheetName val="부대내역"/>
      <sheetName val="설계내역서"/>
      <sheetName val="부표총괄"/>
      <sheetName val="기초일위"/>
      <sheetName val="시설수량표"/>
      <sheetName val="시설일위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1공구_건정토건_토공"/>
      <sheetName val="1공구_건정토건_철콘"/>
      <sheetName val="단면 (2)"/>
      <sheetName val="기성내역서"/>
      <sheetName val="조건표"/>
      <sheetName val="매매"/>
      <sheetName val="실행내역서"/>
      <sheetName val="공통부대비"/>
      <sheetName val="JUCK"/>
      <sheetName val="수량명세서"/>
      <sheetName val="교대(A1-A2)"/>
      <sheetName val="단가조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연결파일"/>
      <sheetName val="#REF"/>
      <sheetName val="수량명세서"/>
      <sheetName val="6공구(당초)"/>
      <sheetName val="설계내역서"/>
      <sheetName val="갑지"/>
      <sheetName val="집계표"/>
      <sheetName val="실행철강하도"/>
      <sheetName val="입찰안"/>
      <sheetName val="차액보증"/>
      <sheetName val="공통가설"/>
      <sheetName val="Sheet2"/>
      <sheetName val="Sheet3"/>
      <sheetName val="2-1.감사지적"/>
      <sheetName val="2-4.방침사항"/>
      <sheetName val="2-5.여건변경"/>
      <sheetName val="U-TYPE(1)"/>
      <sheetName val="Tot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#REF"/>
      <sheetName val="공종별"/>
      <sheetName val="설계내역서"/>
      <sheetName val="현장경비"/>
      <sheetName val="단가"/>
      <sheetName val="교대(A1-A2)"/>
      <sheetName val="공사개요"/>
      <sheetName val="Dae_Jiju"/>
      <sheetName val="Sikje_ingun"/>
      <sheetName val="TREE_D"/>
      <sheetName val="건축내역"/>
      <sheetName val="내역서"/>
      <sheetName val="견적의뢰서"/>
      <sheetName val="노임"/>
      <sheetName val="일위대가"/>
      <sheetName val="실행내역"/>
      <sheetName val="교대(A1)"/>
      <sheetName val="배수공"/>
      <sheetName val="집계표"/>
      <sheetName val="사용성검토"/>
      <sheetName val="대비"/>
      <sheetName val="Sheet1 (2)"/>
      <sheetName val="가격조사서"/>
      <sheetName val="청천내"/>
      <sheetName val="해평견적"/>
      <sheetName val="별표총괄"/>
      <sheetName val="총괄내역서"/>
      <sheetName val="EUL"/>
      <sheetName val="실행철강하도"/>
      <sheetName val="부하(성남)"/>
      <sheetName val="BID"/>
      <sheetName val="Sheet17"/>
      <sheetName val="취수탑"/>
      <sheetName val="일H35Y4"/>
      <sheetName val="제수"/>
      <sheetName val="공기"/>
      <sheetName val="공통가설"/>
      <sheetName val="공사비총괄표"/>
      <sheetName val="맨홀수량"/>
      <sheetName val="재료비"/>
      <sheetName val="시공여유율"/>
      <sheetName val="인건비"/>
      <sheetName val="설계조건"/>
      <sheetName val="Sheet1"/>
      <sheetName val="장비집계"/>
      <sheetName val="허용전류-IEC"/>
      <sheetName val="허용전류-IEC DATA"/>
      <sheetName val="양수장(기계)"/>
      <sheetName val="7.1유효폭"/>
      <sheetName val="대림경상68억"/>
      <sheetName val="도시가스현황"/>
      <sheetName val="부속동"/>
      <sheetName val="기초1"/>
      <sheetName val="노임단가"/>
      <sheetName val="MIJIBI"/>
      <sheetName val="ASALTOTA"/>
      <sheetName val="TEST1"/>
      <sheetName val="36+45-113-18+19+20I"/>
      <sheetName val="금액내역서"/>
      <sheetName val="현장관리비"/>
      <sheetName val="정부노임단가"/>
      <sheetName val="제잡비"/>
      <sheetName val="물가변동 총괄서"/>
      <sheetName val="수량조서(신)"/>
      <sheetName val="방배동내역(리라)"/>
      <sheetName val="건축공사집계표"/>
      <sheetName val="방배동내역 (총괄)"/>
      <sheetName val="부대공사총괄"/>
      <sheetName val="낙찰표"/>
      <sheetName val="수량집계"/>
      <sheetName val="내역"/>
      <sheetName val="간접"/>
      <sheetName val="조명시설"/>
      <sheetName val="단위단가"/>
      <sheetName val="증감내역서"/>
      <sheetName val="노무비계"/>
      <sheetName val="저"/>
      <sheetName val="현황산출서"/>
      <sheetName val="프랜트면허"/>
      <sheetName val="토목주소"/>
      <sheetName val="인사자료총집계"/>
      <sheetName val="평가데이터"/>
      <sheetName val="자재수량"/>
      <sheetName val="부하계산서"/>
      <sheetName val="중기사용료"/>
      <sheetName val="갑지1"/>
      <sheetName val="데이타"/>
      <sheetName val="새공통"/>
      <sheetName val="대전-교대(A1-A2)"/>
      <sheetName val="동력부하계산"/>
      <sheetName val="Sheet3"/>
      <sheetName val="변경내역대비표(2)"/>
      <sheetName val="단면 (2)"/>
      <sheetName val="경비"/>
      <sheetName val="도급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현장관리비 산출내역"/>
      <sheetName val="수량3"/>
      <sheetName val="노무비단가"/>
      <sheetName val="단면치수"/>
      <sheetName val="EQUIP LIST"/>
      <sheetName val="DATE"/>
      <sheetName val="뚝토공"/>
      <sheetName val="3.공통공사대비"/>
      <sheetName val="공문"/>
      <sheetName val="물량"/>
      <sheetName val="D01"/>
      <sheetName val="D02"/>
      <sheetName val="본선 토공 분배표"/>
      <sheetName val="기본단가"/>
      <sheetName val="공사비예산서(토목분)"/>
      <sheetName val="토공 갑지"/>
      <sheetName val="장비내역서"/>
      <sheetName val="구조물철거타공정이월"/>
      <sheetName val="1-1"/>
      <sheetName val="내역1"/>
      <sheetName val="CIVIL"/>
      <sheetName val="단가비교표"/>
      <sheetName val="CTEMCOST"/>
      <sheetName val="기계경비일람"/>
      <sheetName val="특수선일위대가"/>
      <sheetName val="바닥판"/>
      <sheetName val="식재인부"/>
      <sheetName val="장비"/>
      <sheetName val="산근1"/>
      <sheetName val="노무"/>
      <sheetName val="자재"/>
      <sheetName val="지급자재"/>
      <sheetName val="총공사내역서"/>
      <sheetName val="건축공사실행"/>
      <sheetName val="입찰안"/>
      <sheetName val="차액보증"/>
      <sheetName val="침하계"/>
      <sheetName val="정SW_원_"/>
      <sheetName val="000000"/>
      <sheetName val="총괄표"/>
      <sheetName val="BOX 본체"/>
      <sheetName val="1,2,3,4,5단위수량"/>
      <sheetName val="갑지(추정)"/>
      <sheetName val="JUCKEYK"/>
      <sheetName val="자재단가"/>
      <sheetName val="기계경비(시간당)"/>
      <sheetName val="램머"/>
      <sheetName val="각사별공사비분개 "/>
      <sheetName val="전기"/>
      <sheetName val="간접비"/>
      <sheetName val="출자한도"/>
      <sheetName val="대로근거"/>
      <sheetName val="중로근거"/>
      <sheetName val="경비2내역"/>
      <sheetName val="을 2"/>
      <sheetName val="을 1"/>
      <sheetName val="9811"/>
      <sheetName val="표준건축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주식"/>
      <sheetName val="Sheet5"/>
      <sheetName val="L-type"/>
      <sheetName val="변수데이타"/>
      <sheetName val="6호기"/>
      <sheetName val="수량산출"/>
      <sheetName val="표지"/>
      <sheetName val="영동(D)"/>
      <sheetName val="유기공정"/>
      <sheetName val="Sheet2"/>
      <sheetName val="MAT"/>
      <sheetName val="찍기"/>
      <sheetName val="별표"/>
      <sheetName val="자재조사표"/>
      <sheetName val="일위대가표"/>
      <sheetName val="원형1호맨홀토공수량"/>
      <sheetName val="설계개요"/>
      <sheetName val="예가표"/>
      <sheetName val="터널전기"/>
      <sheetName val="단가조사표"/>
      <sheetName val="해외법인"/>
      <sheetName val="설계흐름도"/>
      <sheetName val="발생토"/>
      <sheetName val="SG"/>
      <sheetName val="터널조도"/>
      <sheetName val="기성집계"/>
      <sheetName val="공내역서"/>
      <sheetName val="마감사양"/>
      <sheetName val="D-3109"/>
      <sheetName val="ABUT수량-A1"/>
      <sheetName val="1.취수장"/>
      <sheetName val=" "/>
      <sheetName val="WORK"/>
      <sheetName val="9GNG운반"/>
      <sheetName val="JUCK"/>
      <sheetName val="계수시트"/>
      <sheetName val="일년TOTAL"/>
      <sheetName val="적용률"/>
      <sheetName val="견적대비표"/>
      <sheetName val="70%"/>
      <sheetName val="6PILE  (돌출)"/>
      <sheetName val="3련 BOX"/>
      <sheetName val="옹벽(수량)"/>
      <sheetName val="결재갑지"/>
      <sheetName val="일위대가(건축)"/>
      <sheetName val="COVER-P"/>
      <sheetName val="2006납품"/>
      <sheetName val="연돌일위집계"/>
      <sheetName val="S1"/>
      <sheetName val="기성금내역서"/>
      <sheetName val="현장지지물물량"/>
      <sheetName val="제경비"/>
      <sheetName val="실적"/>
      <sheetName val="입력(K0)"/>
      <sheetName val="노무비"/>
      <sheetName val="공문(신)"/>
      <sheetName val="수정2"/>
      <sheetName val="붙임5"/>
      <sheetName val="작업방"/>
      <sheetName val="총괄k"/>
      <sheetName val="개요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시설일위"/>
      <sheetName val="식재수량표"/>
      <sheetName val="식재일위"/>
      <sheetName val="TB-내역서"/>
      <sheetName val="단위중기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K55수출"/>
      <sheetName val="Sheet4"/>
      <sheetName val="기초"/>
      <sheetName val="c_balju"/>
      <sheetName val="소요자재"/>
      <sheetName val="노무산출서"/>
      <sheetName val="와동25-3(변경)"/>
      <sheetName val="정렬"/>
      <sheetName val="기기리스트"/>
      <sheetName val="노임이"/>
      <sheetName val="골조시행"/>
      <sheetName val="용수간선"/>
      <sheetName val="Pier 3"/>
      <sheetName val="간선계산"/>
      <sheetName val="관로토공"/>
      <sheetName val="1호맨홀토공"/>
      <sheetName val="신천교(음성)"/>
      <sheetName val="결과조달"/>
      <sheetName val="중기일위대가"/>
      <sheetName val="조건표"/>
      <sheetName val="수량집계표"/>
      <sheetName val="공종별수량집계"/>
      <sheetName val="자바라1"/>
      <sheetName val="해외 연수비용 계산-삭제"/>
      <sheetName val="해외 기술훈련비 (합계)"/>
      <sheetName val="수목단가"/>
      <sheetName val="시설수량표"/>
      <sheetName val="2000년1차"/>
      <sheetName val="암거날개벽"/>
      <sheetName val="적용단가"/>
      <sheetName val="U-TYPE(1)"/>
      <sheetName val="맨홀토공산출"/>
      <sheetName val="부도어음"/>
      <sheetName val="7-3단면_상시"/>
      <sheetName val="배명(단가)"/>
      <sheetName val="금융비용"/>
      <sheetName val="영업2"/>
      <sheetName val="12호기내역서(건축분)"/>
      <sheetName val="Sheet6"/>
      <sheetName val="2"/>
      <sheetName val="품셈TABLE"/>
      <sheetName val="옹벽수량집계"/>
      <sheetName val="1SPAN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을"/>
      <sheetName val="실행대비"/>
      <sheetName val="손익분석"/>
      <sheetName val="SLAB&quot;1&quot;"/>
      <sheetName val="1.설계조건"/>
      <sheetName val="외자배분"/>
      <sheetName val="외자내역"/>
      <sheetName val="국공유지및사유지"/>
      <sheetName val="TYPE A"/>
      <sheetName val="기둥(원형)"/>
      <sheetName val="방송(체육관)"/>
      <sheetName val="구성비"/>
      <sheetName val="T기성9605"/>
      <sheetName val="전체"/>
      <sheetName val="BOX(1.5X1.5)"/>
      <sheetName val="철거산출근거"/>
      <sheetName val="DANGA"/>
      <sheetName val="전기일위대가"/>
      <sheetName val="WEON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기초단가"/>
      <sheetName val="1안98Billing"/>
      <sheetName val="FORM-0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장비투입 (2)"/>
      <sheetName val="시설물일위"/>
      <sheetName val="산출근거"/>
      <sheetName val="Baby일위대가"/>
      <sheetName val="단가산출1"/>
      <sheetName val="단가산출2"/>
      <sheetName val="기경집계"/>
      <sheetName val="2000년 공정표"/>
      <sheetName val="신림자금"/>
      <sheetName val="매립"/>
      <sheetName val="1ST"/>
      <sheetName val="Total"/>
      <sheetName val="일위대가목차"/>
      <sheetName val="공사내역"/>
      <sheetName val="건축"/>
      <sheetName val="목표세부명세"/>
      <sheetName val="설비원가"/>
      <sheetName val="5사남"/>
      <sheetName val="설계기준"/>
      <sheetName val="°©Áö"/>
      <sheetName val="식재"/>
      <sheetName val="시설물"/>
      <sheetName val="식재출력용"/>
      <sheetName val="유지관리"/>
      <sheetName val="유림골조"/>
      <sheetName val="예산총괄표"/>
      <sheetName val="날개벽수량표"/>
      <sheetName val="CC16-내역서"/>
      <sheetName val="산출내역서집계표"/>
      <sheetName val="장문교(대전)"/>
      <sheetName val="선로정수계산"/>
      <sheetName val="간접1"/>
      <sheetName val="단기차입금"/>
      <sheetName val="간지"/>
      <sheetName val="경영상태"/>
      <sheetName val="포장물량집계"/>
      <sheetName val="L형옹벽단위수량(35)"/>
      <sheetName val="L형옹벽단위수량(25)"/>
      <sheetName val="광산내역"/>
      <sheetName val="9"/>
      <sheetName val="수질정화시설"/>
      <sheetName val="원가1(기계)"/>
      <sheetName val="#10거푸집유로폼(0~7m)"/>
      <sheetName val="상부하중"/>
      <sheetName val="풍하중1"/>
      <sheetName val="96까지"/>
      <sheetName val="97년"/>
      <sheetName val="98이후"/>
      <sheetName val="수량명세서"/>
      <sheetName val="기지국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실시공"/>
      <sheetName val="메서,변+증"/>
      <sheetName val="C &amp; G RHS"/>
      <sheetName val="수문보고"/>
      <sheetName val="날개벽(시점좌측)"/>
      <sheetName val="참조"/>
      <sheetName val="1공구 건정토건 토공"/>
      <sheetName val="신우"/>
      <sheetName val="과천MAIN"/>
      <sheetName val="물량표"/>
      <sheetName val="변경원가서갑"/>
      <sheetName val="설계서"/>
      <sheetName val="CON포장수량"/>
      <sheetName val="ACUNIT"/>
      <sheetName val="CONUNIT"/>
      <sheetName val="포장공"/>
      <sheetName val="기성내역"/>
      <sheetName val="변경내역"/>
      <sheetName val="부대내역"/>
      <sheetName val="일위대가(가설)"/>
      <sheetName val="Man Hole"/>
      <sheetName val="교대시점"/>
      <sheetName val="비탈면보호공수량산출"/>
      <sheetName val="TYPE-A"/>
      <sheetName val="토목-물가"/>
      <sheetName val="재료"/>
      <sheetName val="예정(3)"/>
      <sheetName val="동원(3)"/>
      <sheetName val="은행"/>
      <sheetName val="증감대비"/>
      <sheetName val="투자효율분석"/>
      <sheetName val="설계명세서"/>
      <sheetName val="예가대비"/>
      <sheetName val="F4-F7"/>
      <sheetName val="입찰내역"/>
      <sheetName val="원가계산"/>
      <sheetName val="원가계산서(남측)"/>
      <sheetName val="품셈기준"/>
      <sheetName val="COVER"/>
      <sheetName val="수리결과"/>
      <sheetName val="단위수량"/>
      <sheetName val="토공산출(주차장)"/>
      <sheetName val="FB25JN"/>
      <sheetName val="L_type"/>
      <sheetName val="업무처리전"/>
      <sheetName val="화전내"/>
      <sheetName val="2000용수잠관-수량집계"/>
      <sheetName val="jobhist"/>
      <sheetName val="5.3 단면가정"/>
      <sheetName val="건축공사요약표"/>
      <sheetName val="집계내역서(가압장)"/>
      <sheetName val="흐름도"/>
      <sheetName val="철근단면적"/>
      <sheetName val="WEIGHT LIST"/>
      <sheetName val="POL6차-PIPING"/>
      <sheetName val="산#2-1 (2)"/>
      <sheetName val="산#3-1"/>
      <sheetName val="교각계산"/>
      <sheetName val="조내역"/>
      <sheetName val="FAB별"/>
      <sheetName val="관로토공집계표"/>
      <sheetName val="설비"/>
      <sheetName val="차도조도계산"/>
      <sheetName val="조명율표"/>
      <sheetName val="공통비(전체)"/>
      <sheetName val="설산1.나"/>
      <sheetName val="본사S"/>
      <sheetName val="총괄"/>
      <sheetName val="개산공사비"/>
      <sheetName val="증가분"/>
      <sheetName val="증가수정"/>
      <sheetName val="문의사항"/>
      <sheetName val="수수료율표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터파기및재료"/>
      <sheetName val="CAL"/>
      <sheetName val="SPEC"/>
      <sheetName val="DC-2303"/>
      <sheetName val="O＆P"/>
      <sheetName val="결재판(삭제하지말아주세요)"/>
      <sheetName val="Process Piping"/>
      <sheetName val="BQ(실행)"/>
      <sheetName val="TYPE1"/>
      <sheetName val="철근량"/>
      <sheetName val="부대공사"/>
      <sheetName val="기안"/>
      <sheetName val="STRA2"/>
      <sheetName val="상행-교대(A1-A2)"/>
      <sheetName val="전라자금"/>
      <sheetName val="9509"/>
      <sheetName val="1.토공"/>
      <sheetName val="수량산출서-2"/>
      <sheetName val="2연BOX"/>
      <sheetName val="내역표지"/>
      <sheetName val="허용전류_IEC"/>
      <sheetName val="허용전류_IEC DATA"/>
      <sheetName val="철골공사"/>
      <sheetName val="충주"/>
      <sheetName val="성곽내역서"/>
      <sheetName val="주공 갑지"/>
      <sheetName val="tggwan(mac)"/>
      <sheetName val="우각부보강"/>
      <sheetName val="주형"/>
      <sheetName val="목록"/>
      <sheetName val="SBT NO Proj. Controlling Report"/>
      <sheetName val="FLA"/>
      <sheetName val="공문갑지"/>
      <sheetName val="중동공구"/>
      <sheetName val="공종별집계표"/>
      <sheetName val="일반공사"/>
      <sheetName val="공사비증감"/>
      <sheetName val="견적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Raw Data"/>
      <sheetName val="깨기"/>
      <sheetName val="품의"/>
      <sheetName val="설계"/>
      <sheetName val="준검 내역서"/>
      <sheetName val="3차설계"/>
      <sheetName val="제출내역 (2)"/>
      <sheetName val="106C0300"/>
      <sheetName val="산출내역(K2)"/>
      <sheetName val="구조물공"/>
      <sheetName val="6공구(당초)"/>
      <sheetName val="부대공"/>
      <sheetName val="투찰"/>
      <sheetName val="1,2공구원가계산서"/>
      <sheetName val="2공구산출내역"/>
      <sheetName val="1공구산출내역서"/>
      <sheetName val="전체제잡비"/>
      <sheetName val="토공"/>
      <sheetName val="경산"/>
      <sheetName val="TYPE-1"/>
      <sheetName val="집1"/>
      <sheetName val="철근총괄집계표"/>
      <sheetName val="개화1교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할증 "/>
      <sheetName val="산근터빈"/>
      <sheetName val="을지"/>
      <sheetName val="Koreasea"/>
      <sheetName val="MOTOR"/>
      <sheetName val="산출서양식01"/>
      <sheetName val="기성신청"/>
      <sheetName val="자재 집계표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  <sheetName val="CATCH_BASIN"/>
      <sheetName val="입출재고현황_(2)"/>
      <sheetName val="Man_Hole"/>
      <sheetName val="Process_Piping"/>
      <sheetName val="A-100전제"/>
      <sheetName val="수량산출서 갑지"/>
      <sheetName val="40단가산출서"/>
      <sheetName val="도장수량(하1)"/>
      <sheetName val="토적표"/>
      <sheetName val="역T형"/>
      <sheetName val="PILE"/>
      <sheetName val="S12"/>
      <sheetName val="S9"/>
      <sheetName val="S14"/>
      <sheetName val="내역서(기성청구)"/>
      <sheetName val="960318-1"/>
      <sheetName val="배관내역"/>
      <sheetName val="PI"/>
      <sheetName val="기둥"/>
      <sheetName val="INPUT(덕도방향-시점)"/>
      <sheetName val="맨홀수량산출"/>
      <sheetName val="석축단"/>
      <sheetName val="법면수집"/>
      <sheetName val="안정계산"/>
      <sheetName val="단면검토"/>
      <sheetName val="가도공"/>
      <sheetName val="1호인버트수량"/>
      <sheetName val="석축설면"/>
      <sheetName val="법면단"/>
      <sheetName val="1TL종점(1)"/>
      <sheetName val="토공사"/>
      <sheetName val="0"/>
      <sheetName val="조도계산서 (도서)"/>
      <sheetName val="Calculation"/>
      <sheetName val="시멘트"/>
      <sheetName val="음료실행"/>
      <sheetName val="AC포장수량"/>
      <sheetName val="수량이동"/>
      <sheetName val="펌프장수량산출(토)"/>
      <sheetName val="충돌 내용"/>
      <sheetName val="예산서"/>
      <sheetName val="3BL공동구 수량"/>
      <sheetName val="골재"/>
      <sheetName val="원가계산서"/>
      <sheetName val="소방사항"/>
      <sheetName val="방수"/>
      <sheetName val="중기"/>
      <sheetName val="심의위원명단"/>
      <sheetName val="실행간접비"/>
      <sheetName val="소화실적"/>
      <sheetName val="품의서"/>
      <sheetName val="COA-17"/>
      <sheetName val="C-18"/>
      <sheetName val="견적서"/>
      <sheetName val="산출내역서"/>
      <sheetName val="원가"/>
      <sheetName val="교통대책내역"/>
      <sheetName val="PHC파일 천공 및 항타"/>
      <sheetName val="인천성심병원"/>
      <sheetName val="소비자가"/>
      <sheetName val="20관리비율"/>
      <sheetName val="토목"/>
      <sheetName val="참고"/>
      <sheetName val="11"/>
      <sheetName val="주간기성"/>
      <sheetName val="직종인원"/>
      <sheetName val="일일총괄"/>
      <sheetName val="검사현황"/>
      <sheetName val="10"/>
      <sheetName val="부하"/>
      <sheetName val="Book2"/>
      <sheetName val="8"/>
      <sheetName val="가설건물"/>
      <sheetName val="49일위"/>
      <sheetName val="경비_원본"/>
      <sheetName val="잡비계산"/>
      <sheetName val="방음벽연장집계-여기까지만 출력"/>
      <sheetName val="산1~6"/>
      <sheetName val="사통"/>
      <sheetName val="R.C RAHMEN 해석"/>
      <sheetName val="금융구조검토"/>
      <sheetName val="삼성전기"/>
      <sheetName val="하도내역 (철콘)"/>
      <sheetName val="공사원가"/>
      <sheetName val="부안일위"/>
      <sheetName val="APT"/>
      <sheetName val="구역화물"/>
      <sheetName val="xxxxxx"/>
      <sheetName val="G2설비도급"/>
      <sheetName val="공사유형"/>
      <sheetName val="자"/>
      <sheetName val="노"/>
      <sheetName val="공종별집계표(건축)"/>
      <sheetName val="기초공"/>
      <sheetName val="맨홀수량집계"/>
      <sheetName val="h-013211-2"/>
      <sheetName val="5.모델링"/>
      <sheetName val="21301동"/>
      <sheetName val="견적서세부내용"/>
      <sheetName val="견적내용입력"/>
      <sheetName val="Quantity"/>
      <sheetName val="??"/>
      <sheetName val="PKG"/>
      <sheetName val="입적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/>
      <sheetData sheetId="589"/>
      <sheetData sheetId="590"/>
      <sheetData sheetId="591"/>
      <sheetData sheetId="592"/>
      <sheetData sheetId="593"/>
      <sheetData sheetId="594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"/>
      <sheetName val="#REF"/>
      <sheetName val="MOTOR"/>
      <sheetName val="요율"/>
      <sheetName val="일위목록"/>
      <sheetName val="을"/>
      <sheetName val="MEXICO-C"/>
      <sheetName val="갑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ble-data"/>
      <sheetName val="계정"/>
      <sheetName val="SG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단가산출"/>
      <sheetName val="자재수량"/>
      <sheetName val="Sheet1"/>
      <sheetName val="Sheet2"/>
      <sheetName val="Sheet3"/>
      <sheetName val="1공구 건정토건 토공"/>
      <sheetName val="1공구 건정토건 철콘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갑지"/>
      <sheetName val="입찰안"/>
      <sheetName val="내역서"/>
      <sheetName val="실행철강하도"/>
      <sheetName val="준검 내역서"/>
      <sheetName val="Qheet6"/>
      <sheetName val="차액보증"/>
      <sheetName val="산출내역서"/>
      <sheetName val="#REF"/>
      <sheetName val="공사개요"/>
      <sheetName val="일위대가"/>
      <sheetName val="주차구획선수량"/>
      <sheetName val="자재단가비교표"/>
      <sheetName val="개요"/>
      <sheetName val="부대tu"/>
      <sheetName val="금호"/>
      <sheetName val="내역"/>
      <sheetName val="신공항A-9(원가수정)"/>
      <sheetName val="저"/>
      <sheetName val="정부노임단가"/>
      <sheetName val="A-4"/>
      <sheetName val="목차"/>
      <sheetName val="가도공"/>
      <sheetName val="변경비교-을"/>
      <sheetName val="재개발"/>
      <sheetName val="하조서"/>
      <sheetName val="한강운반비"/>
      <sheetName val="토적집계"/>
      <sheetName val="데리네이타현황"/>
      <sheetName val="도급"/>
      <sheetName val="부대내역"/>
      <sheetName val="서∼군(2)"/>
      <sheetName val="6공구(당초)"/>
      <sheetName val="품의서"/>
      <sheetName val="SG"/>
      <sheetName val="2.대외공문"/>
      <sheetName val="낙찰표"/>
      <sheetName val="후다내역"/>
      <sheetName val="BID"/>
      <sheetName val="SP-B1"/>
      <sheetName val="소야공정계획표"/>
      <sheetName val="노임단가"/>
      <sheetName val="기초코드"/>
      <sheetName val="98NS-N"/>
      <sheetName val="을"/>
      <sheetName val="입적표"/>
      <sheetName val="일위(토목)"/>
      <sheetName val="일위대가표"/>
      <sheetName val="1.수인터널"/>
      <sheetName val="6PILE  (돌출)"/>
      <sheetName val="보할"/>
      <sheetName val="총괄-1"/>
      <sheetName val="설계예산서"/>
      <sheetName val="45,46"/>
      <sheetName val="공업용수관로"/>
      <sheetName val="설계"/>
      <sheetName val="공통가설"/>
      <sheetName val="공제구간조서"/>
      <sheetName val="Total"/>
      <sheetName val="갑지(추정)"/>
      <sheetName val="물가시세"/>
      <sheetName val="대로근거"/>
      <sheetName val="AS포장복구 "/>
      <sheetName val="Dae_Jiju"/>
      <sheetName val="Sikje_ingun"/>
      <sheetName val="TREE_D"/>
      <sheetName val="실행대비"/>
      <sheetName val="토목주소"/>
      <sheetName val="eq_data"/>
      <sheetName val="시공여유율"/>
      <sheetName val="초기화면"/>
      <sheetName val="단"/>
      <sheetName val="0.0ControlSheet"/>
      <sheetName val="0.1keyAssumption"/>
      <sheetName val="입찰품의서"/>
      <sheetName val="전기공사"/>
      <sheetName val="SANTOGO"/>
      <sheetName val="98지급계획"/>
      <sheetName val="대비"/>
      <sheetName val="자재단가"/>
      <sheetName val="전체_1설계"/>
      <sheetName val="수로단위수량"/>
      <sheetName val="특수선일위대가"/>
      <sheetName val="기본단가"/>
      <sheetName val="설 계"/>
      <sheetName val="경비"/>
      <sheetName val="2000년1차"/>
      <sheetName val="건축내역서"/>
      <sheetName val="단가비교표"/>
      <sheetName val="단가산출서"/>
      <sheetName val="원형1호맨홀토공수량"/>
      <sheetName val="입력시트"/>
      <sheetName val="장비집계"/>
      <sheetName val="지주설치제원"/>
      <sheetName val="결과조달"/>
      <sheetName val="중로근거"/>
      <sheetName val="원본(갑지)"/>
      <sheetName val="3차준공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내역(최종본4.5)"/>
      <sheetName val="DATA"/>
      <sheetName val="N賃率-職"/>
      <sheetName val="실행내역"/>
      <sheetName val="접속도로1"/>
      <sheetName val="시화점실행"/>
      <sheetName val="흥양2교토공집계표"/>
      <sheetName val="준공조서갑지"/>
      <sheetName val="토공사"/>
      <sheetName val="건축내역"/>
      <sheetName val="횡배수관토공수량"/>
      <sheetName val="ELECTRIC"/>
      <sheetName val="A-7-1LINE(수량)"/>
      <sheetName val="Sheet1 (2)"/>
      <sheetName val="상-교대(A1-A2)"/>
      <sheetName val="기성신청"/>
      <sheetName val="하수급견적대비"/>
      <sheetName val="DATE"/>
      <sheetName val="직노"/>
      <sheetName val="가시설"/>
      <sheetName val="연결임시"/>
      <sheetName val="노원열병합  건축공사기성내역서"/>
      <sheetName val="맨홀수량"/>
      <sheetName val="실행내역서"/>
      <sheetName val="입출재고현황 (2)"/>
      <sheetName val="수문일1"/>
      <sheetName val="노임"/>
      <sheetName val="배관단가조사서"/>
      <sheetName val="토목내역"/>
      <sheetName val="배수통관(좌)"/>
      <sheetName val="공문(신)"/>
      <sheetName val="강교(Sub)"/>
      <sheetName val="토사(PE)"/>
      <sheetName val="몰탈재료산출"/>
      <sheetName val="여과지동"/>
      <sheetName val="기초자료"/>
      <sheetName val="ABUT수량-A1"/>
      <sheetName val="BJJIN"/>
      <sheetName val="총괄내역서"/>
      <sheetName val="위치조서"/>
      <sheetName val="광산내역"/>
      <sheetName val="9GNG운반"/>
      <sheetName val="인건-측정"/>
      <sheetName val="공사비총괄표"/>
      <sheetName val="APT"/>
      <sheetName val="부하(성남)"/>
      <sheetName val="부하계산서"/>
      <sheetName val="STAND20"/>
      <sheetName val="전차선로 물량표"/>
      <sheetName val="자재"/>
      <sheetName val="공통(20-91)"/>
      <sheetName val="기계내역"/>
      <sheetName val="대치판정"/>
      <sheetName val="증감대비"/>
      <sheetName val="일위대가(계측기설치)"/>
      <sheetName val="표지"/>
      <sheetName val="TYPE-A"/>
      <sheetName val="현장관리"/>
      <sheetName val="자재일람"/>
      <sheetName val="1.취수장"/>
      <sheetName val="2000년하반기"/>
      <sheetName val="4.내진설계"/>
      <sheetName val="을지"/>
      <sheetName val="전기일위대가"/>
      <sheetName val="전신환매도율"/>
      <sheetName val="설직재-1"/>
      <sheetName val="충주"/>
      <sheetName val="손익현황"/>
      <sheetName val="현황CODE"/>
      <sheetName val="교대(A1)"/>
      <sheetName val="간접비"/>
      <sheetName val="I一般比"/>
      <sheetName val="구천"/>
      <sheetName val="6호기"/>
      <sheetName val="수자재단위당"/>
      <sheetName val="일위대가(1)"/>
      <sheetName val="물량표"/>
      <sheetName val="전신"/>
      <sheetName val="수량조서"/>
      <sheetName val="가격조사서"/>
      <sheetName val="자재목록"/>
      <sheetName val="중기목록"/>
      <sheetName val="단가목록"/>
      <sheetName val="일위목록"/>
      <sheetName val="노임목록"/>
      <sheetName val="4)유동표"/>
      <sheetName val="wall"/>
      <sheetName val="교각계산"/>
      <sheetName val="type-F"/>
      <sheetName val="EQUIP-H"/>
      <sheetName val="일위대가(가설)"/>
      <sheetName val="조명시설"/>
      <sheetName val="부대입찰 내역서"/>
      <sheetName val="수량산출"/>
      <sheetName val="교각1"/>
      <sheetName val="3BL공동구 수량"/>
      <sheetName val="자재집계표"/>
      <sheetName val="공종별산출내역서"/>
      <sheetName val="BSD (2)"/>
      <sheetName val="단가"/>
      <sheetName val="최초침전지집계표"/>
      <sheetName val="관일"/>
      <sheetName val="철거산출근거"/>
      <sheetName val="토공(우물통,기타) "/>
      <sheetName val="96보완계획7.12"/>
      <sheetName val="명단"/>
      <sheetName val="nys"/>
      <sheetName val="_REF"/>
      <sheetName val="현대물량"/>
      <sheetName val="코드표"/>
      <sheetName val="단면가정"/>
      <sheetName val="설계조건"/>
      <sheetName val="부재력정리"/>
      <sheetName val="공사"/>
      <sheetName val="설계예산"/>
      <sheetName val="확약서"/>
      <sheetName val="선정요령"/>
      <sheetName val=" 총괄표"/>
      <sheetName val="s"/>
      <sheetName val="COPING"/>
      <sheetName val="0Title"/>
      <sheetName val="일위(PN)"/>
      <sheetName val="현장별계약현황('98.10.31)"/>
      <sheetName val="견적서"/>
      <sheetName val="MOTOR"/>
      <sheetName val="CONCRETE"/>
      <sheetName val="건축집계"/>
      <sheetName val="TB-내역서"/>
      <sheetName val="구의33고"/>
      <sheetName val="금액내역서"/>
      <sheetName val="세부내역"/>
      <sheetName val="설계내역서"/>
      <sheetName val="관급"/>
      <sheetName val="1. 설계조건 2.단면가정 3. 하중계산"/>
      <sheetName val="DATA 입력란"/>
      <sheetName val="적용대가"/>
      <sheetName val="인건비 "/>
      <sheetName val="제잡비.xls"/>
      <sheetName val="플랜트 설치"/>
      <sheetName val="J直材4"/>
      <sheetName val="투찰(하수)"/>
      <sheetName val="원가계산서"/>
      <sheetName val="현장관리비"/>
      <sheetName val="실행내역서 "/>
      <sheetName val="경영상태"/>
      <sheetName val="신대방33(적용)"/>
      <sheetName val="포장단면별단위수량"/>
      <sheetName val="산출내역서집계표"/>
      <sheetName val="2.고용보험료산출근거"/>
      <sheetName val="가로등내역서"/>
      <sheetName val="Y-WORK"/>
      <sheetName val="200"/>
      <sheetName val="중기일위대가"/>
      <sheetName val="단가조사"/>
      <sheetName val="집계"/>
      <sheetName val="날개벽(시점좌측)"/>
      <sheetName val="1.설계조건"/>
      <sheetName val="노임이"/>
      <sheetName val="전라자금"/>
      <sheetName val="b_yesan"/>
      <sheetName val="화설내"/>
      <sheetName val="도급b_balju"/>
      <sheetName val="원가서"/>
      <sheetName val="세금자료"/>
      <sheetName val="뚝토공"/>
      <sheetName val="공사비예산서(토목분)"/>
      <sheetName val="원가계산 (2)"/>
      <sheetName val="포장공자재집계표"/>
      <sheetName val="골조시행"/>
      <sheetName val="Eq. Mobilization"/>
      <sheetName val="프랜트면허"/>
      <sheetName val="수량3"/>
      <sheetName val="하중"/>
      <sheetName val="보고"/>
      <sheetName val="집계표(OPTION)"/>
      <sheetName val="설계서"/>
      <sheetName val="예산서"/>
      <sheetName val="총공사비"/>
      <sheetName val="실행간접비용"/>
      <sheetName val="건축내역(진해석동)"/>
      <sheetName val="1_수인터널"/>
      <sheetName val="6PILE__(돌출)"/>
      <sheetName val="2_대외공문"/>
      <sheetName val="설_계"/>
      <sheetName val="AS포장복구_"/>
      <sheetName val="발주설계서(당초)"/>
      <sheetName val="연습"/>
      <sheetName val="콤보박스와 리스트박스의 연결"/>
      <sheetName val="유형처분"/>
      <sheetName val="내역(최종본4_5)"/>
      <sheetName val="0_0ControlSheet"/>
      <sheetName val="0_1keyAssumption"/>
      <sheetName val="Front"/>
      <sheetName val="노무비"/>
      <sheetName val="2000전체분"/>
      <sheetName val="Type(123)"/>
      <sheetName val="현황산출서"/>
      <sheetName val="음료실행"/>
      <sheetName val="주경기-오배수"/>
      <sheetName val="물집"/>
      <sheetName val="경영혁신본부"/>
      <sheetName val="설계명세서"/>
      <sheetName val="예산M6-B"/>
      <sheetName val="AB자재단가"/>
      <sheetName val="상세산출"/>
      <sheetName val="적현로"/>
      <sheetName val="견적대비표"/>
      <sheetName val="종단계산"/>
      <sheetName val="입적6-10"/>
      <sheetName val="공량산출서"/>
      <sheetName val="배수내역"/>
      <sheetName val="팔당터널(1공구)"/>
      <sheetName val="97년 추정"/>
      <sheetName val="현장관리비 산출내역"/>
      <sheetName val="98수문일위"/>
      <sheetName val="증감내역서"/>
      <sheetName val="단가(반정1교-원주)"/>
      <sheetName val="주요자재단가"/>
      <sheetName val="각형맨홀"/>
      <sheetName val="본공사"/>
      <sheetName val="JUCKEYK"/>
      <sheetName val="S0"/>
      <sheetName val="인사자료총집계"/>
      <sheetName val="인건비"/>
      <sheetName val="마산방향"/>
      <sheetName val="진주방향"/>
      <sheetName val="경비2내역"/>
      <sheetName val="INPUT(덕도방향-시점)"/>
      <sheetName val="횡배수관"/>
      <sheetName val="품셈TABLE"/>
      <sheetName val="수량산출서"/>
      <sheetName val="시중노임단가"/>
      <sheetName val="날개벽"/>
      <sheetName val="DC-O-4-S(설명서)"/>
      <sheetName val="평균터파기고(1-2,ASP)"/>
      <sheetName val="밸브설치"/>
      <sheetName val="VXXXXXXX"/>
      <sheetName val="집계표(수배전제조구매)"/>
      <sheetName val="F4-F7"/>
      <sheetName val="장비당단가 (1)"/>
      <sheetName val="Sheet2 (2)"/>
      <sheetName val="업무"/>
      <sheetName val="50-4(2차)"/>
      <sheetName val="전기단가조사서"/>
      <sheetName val="설계기준"/>
      <sheetName val="내역1"/>
      <sheetName val="IW-LIST"/>
      <sheetName val="공정표 "/>
      <sheetName val="1.설계기준"/>
      <sheetName val="내역서01"/>
      <sheetName val="S12"/>
      <sheetName val="CPM챠트"/>
      <sheetName val="지우지마"/>
      <sheetName val="토목"/>
      <sheetName val="건축공사"/>
      <sheetName val="업무분장"/>
      <sheetName val="국내"/>
      <sheetName val="우석문틀"/>
      <sheetName val="Sheet9"/>
      <sheetName val="지급자재"/>
      <sheetName val="설-원가"/>
      <sheetName val="건축적용원가계산"/>
      <sheetName val="비교1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전체ﾴ엿서"/>
      <sheetName val="설내역서 "/>
      <sheetName val="산수배수"/>
      <sheetName val="건설성적"/>
      <sheetName val="앵커구조계산"/>
      <sheetName val="집 계 표"/>
      <sheetName val="역T형"/>
      <sheetName val="신우"/>
      <sheetName val="예산내역서"/>
      <sheetName val="TEST1"/>
      <sheetName val="수량집계표"/>
      <sheetName val="배수공"/>
      <sheetName val="별표 "/>
      <sheetName val="내역분기"/>
      <sheetName val="3F"/>
      <sheetName val="부대공Ⅱ"/>
      <sheetName val="맨홀(2호)"/>
      <sheetName val="2.건축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기계경비"/>
      <sheetName val="수입"/>
      <sheetName val="건축-물가변동"/>
      <sheetName val="실행(ALT1)"/>
      <sheetName val="세부내역서"/>
      <sheetName val="총괄"/>
      <sheetName val="base"/>
      <sheetName val="포설list원본"/>
      <sheetName val="공사비산출내역"/>
      <sheetName val="신공항A-;(원가수정)"/>
      <sheetName val="수 량 명 세 서 - 1"/>
      <sheetName val="견적조건"/>
      <sheetName val="CALCULATION"/>
      <sheetName val="차수"/>
      <sheetName val="FB25JN"/>
      <sheetName val="현경"/>
      <sheetName val="기초(1)"/>
      <sheetName val="참조"/>
      <sheetName val="정보"/>
      <sheetName val="8.PILE  (돌출)"/>
      <sheetName val="내   역"/>
      <sheetName val="자금청구"/>
      <sheetName val="프라임 강변역(4,236)"/>
      <sheetName val="機器明細(MC)"/>
      <sheetName val="장비별표(오거보링)(Ø400)(12M)"/>
      <sheetName val="울산자금"/>
      <sheetName val="변경후원본2"/>
      <sheetName val="강북라우터"/>
      <sheetName val="공사분석"/>
      <sheetName val="건집"/>
      <sheetName val="기집"/>
      <sheetName val="토집"/>
      <sheetName val="조집"/>
      <sheetName val="2000년 공정표"/>
      <sheetName val="입찰보고"/>
      <sheetName val="2.교량(신설)"/>
      <sheetName val="5.2코핑"/>
      <sheetName val="덕전리"/>
      <sheetName val="P.M 별"/>
      <sheetName val="산출근거"/>
      <sheetName val="TOT"/>
      <sheetName val="1호맨홀수량산출"/>
      <sheetName val="관련자료입력"/>
      <sheetName val="구조물철거타공정이월"/>
      <sheetName val="철근단면적"/>
      <sheetName val="코드"/>
      <sheetName val="위생기구"/>
      <sheetName val="기계실냉난방"/>
      <sheetName val="파이프류"/>
      <sheetName val="사통"/>
      <sheetName val="간접"/>
      <sheetName val="견적을지"/>
      <sheetName val="ITEM"/>
      <sheetName val="수토공단위당"/>
      <sheetName val="부안일위"/>
      <sheetName val="모래기초"/>
      <sheetName val="구조물터파기수량집계"/>
      <sheetName val="측구터파기공수량집계"/>
      <sheetName val="배수공 시멘트 및 골재량 산출"/>
      <sheetName val="7.PILE  (돌출)"/>
      <sheetName val="예산총괄표"/>
      <sheetName val="재료비"/>
      <sheetName val="대림경상68억"/>
      <sheetName val="일위대가목차"/>
      <sheetName val="DATA 입력부"/>
      <sheetName val="A"/>
      <sheetName val="식재수량표"/>
      <sheetName val="식재일위"/>
      <sheetName val="입찰"/>
      <sheetName val="실행(표지,갑,을)"/>
      <sheetName val="깨기"/>
      <sheetName val="구분자"/>
      <sheetName val="전기"/>
      <sheetName val="데이타"/>
      <sheetName val="TBN실행"/>
      <sheetName val="지중자재단가"/>
      <sheetName val="본부장"/>
      <sheetName val="현장별"/>
      <sheetName val="마산월령동골조물량변경"/>
      <sheetName val="Mc1"/>
      <sheetName val="10동"/>
      <sheetName val="sw1"/>
      <sheetName val="유림골조"/>
      <sheetName val="database"/>
      <sheetName val="식재"/>
      <sheetName val="시설물"/>
      <sheetName val="식재출력용"/>
      <sheetName val="유지관리"/>
      <sheetName val="적용토목"/>
      <sheetName val="식재인부"/>
      <sheetName val="평자재단가"/>
      <sheetName val="내역서(전기)"/>
      <sheetName val="INPUT"/>
      <sheetName val="설계변경내역서"/>
      <sheetName val="원가계산"/>
      <sheetName val="남양내역"/>
      <sheetName val="직공비"/>
      <sheetName val="NOMUBI"/>
      <sheetName val="벽체면적당일위대가"/>
      <sheetName val="작성기준"/>
      <sheetName val="샘플표지"/>
      <sheetName val="남양시작동010313100%"/>
      <sheetName val="CIP 공사"/>
      <sheetName val="5사남"/>
      <sheetName val="공통가설공사"/>
      <sheetName val="대우"/>
      <sheetName val="1맨AO"/>
      <sheetName val="CTEMCOST"/>
      <sheetName val="토량1-1"/>
      <sheetName val="PI"/>
      <sheetName val="견적의뢰서"/>
      <sheetName val="현장일반사항"/>
      <sheetName val="연부97-1"/>
      <sheetName val="갑지1"/>
      <sheetName val="간접경상비"/>
      <sheetName val="경상비"/>
      <sheetName val="1차설계변경내역"/>
      <sheetName val="96노임기준"/>
      <sheetName val="9-1차이내역"/>
      <sheetName val="상호참고자료"/>
      <sheetName val="발주처자료입력"/>
      <sheetName val="회사기본자료"/>
      <sheetName val="하자보증자료"/>
      <sheetName val="기술자관련자료"/>
      <sheetName val="다곡2교"/>
      <sheetName val="내역총괄"/>
      <sheetName val="내역총괄2"/>
      <sheetName val="내역총괄3"/>
      <sheetName val="기흥하도용"/>
      <sheetName val="출장내역"/>
      <sheetName val="광통신 견적내역서1"/>
      <sheetName val="전기실-1"/>
      <sheetName val="잡철물"/>
      <sheetName val="할증 "/>
      <sheetName val="EJ"/>
      <sheetName val="교통대책내역"/>
      <sheetName val="unit 4"/>
      <sheetName val="당초"/>
      <sheetName val="단중"/>
      <sheetName val="금융비용"/>
      <sheetName val="4.경비 5.영업외수지"/>
      <sheetName val="전체"/>
      <sheetName val="TS"/>
      <sheetName val="지급어음"/>
      <sheetName val="최종보고1"/>
      <sheetName val=" 견적서"/>
      <sheetName val="3월"/>
      <sheetName val="CJE"/>
      <sheetName val="표지 (2)"/>
      <sheetName val="명세서"/>
      <sheetName val="수량산출서 갑지"/>
      <sheetName val="아파트-가설"/>
      <sheetName val="일위대가목록"/>
      <sheetName val="마감사양"/>
      <sheetName val="기계경비일람"/>
      <sheetName val="보도경계블럭"/>
      <sheetName val="choose"/>
      <sheetName val="산출금액내역"/>
      <sheetName val="건축토목실행내역"/>
      <sheetName val="동원(3)"/>
      <sheetName val="표지 (3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대공종"/>
      <sheetName val="단가표"/>
      <sheetName val="조건"/>
      <sheetName val="Baby일위대가"/>
      <sheetName val="1,2공구원가계산서"/>
      <sheetName val="2공구산출내역"/>
      <sheetName val="1공구산출내역서"/>
      <sheetName val="조명율표"/>
      <sheetName val="8)중점관리장비현황"/>
      <sheetName val="돈암사업"/>
      <sheetName val="효율표"/>
      <sheetName val="전체기준Data"/>
      <sheetName val="주식"/>
      <sheetName val="원본"/>
      <sheetName val="BREAKDOWN(철거설치)"/>
      <sheetName val="SF내역및원가02"/>
      <sheetName val="XL4Poppy"/>
      <sheetName val="평3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 HIT-&gt;HMC 견적(3900)"/>
      <sheetName val="한전일위"/>
      <sheetName val="요율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유리"/>
      <sheetName val="금액결정"/>
      <sheetName val="인부신상자료"/>
      <sheetName val="장문교(대전)"/>
      <sheetName val="간접(90)"/>
      <sheetName val="우배수"/>
      <sheetName val="계산식"/>
      <sheetName val="INSTR"/>
      <sheetName val="조건표"/>
      <sheetName val="장비"/>
      <sheetName val="산근1"/>
      <sheetName val="노무"/>
      <sheetName val="설계가"/>
      <sheetName val="품셈총괄표"/>
      <sheetName val="교각토공 _2_"/>
      <sheetName val="본사인상전"/>
      <sheetName val="학생내역"/>
      <sheetName val="tggwan(mac)"/>
      <sheetName val="1.본부별"/>
      <sheetName val="C-노임단가"/>
      <sheetName val="수목단가"/>
      <sheetName val="시설수량표"/>
      <sheetName val="내역서변경성원"/>
      <sheetName val="소비자가"/>
      <sheetName val="내역서당초"/>
      <sheetName val="영업소실적"/>
      <sheetName val="000000"/>
      <sheetName val="guard(mac)"/>
      <sheetName val="변경후-SHEET"/>
      <sheetName val="일위대가D"/>
      <sheetName val="HRSG SMALL07220"/>
      <sheetName val="기본설계기준"/>
      <sheetName val="일위"/>
      <sheetName val="단가적용"/>
      <sheetName val="운반비요율"/>
      <sheetName val="6. 안전관리비"/>
      <sheetName val="유동표"/>
      <sheetName val="하도내역 (철콘)"/>
      <sheetName val="특기사항"/>
      <sheetName val="b_balju"/>
      <sheetName val="3.공통공사대비"/>
      <sheetName val="내역(한신APT)"/>
      <sheetName val="Macro2"/>
      <sheetName val="1단계"/>
      <sheetName val="일위총괄"/>
      <sheetName val="작업일보"/>
      <sheetName val="내역전기"/>
      <sheetName val="노무비 근거"/>
      <sheetName val="수정2"/>
      <sheetName val="표지1"/>
      <sheetName val="조건표 (2)"/>
      <sheetName val="10공구일위"/>
      <sheetName val="3개월-백데이타"/>
      <sheetName val="LG배관재단가"/>
      <sheetName val="다다수전류단가"/>
      <sheetName val="LG유통상품단가표"/>
      <sheetName val="임율 Data"/>
      <sheetName val="FORM-0"/>
      <sheetName val="작성방법"/>
      <sheetName val="안산기계장치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토공유동표(전체.당초)"/>
      <sheetName val="개거총"/>
      <sheetName val="일위대가목록표"/>
      <sheetName val="추가예산"/>
      <sheetName val="목차 "/>
      <sheetName val="일위산출근거"/>
      <sheetName val="단위단가"/>
      <sheetName val="예산총괄"/>
      <sheetName val="공정집계_국별"/>
      <sheetName val="표준건축비"/>
      <sheetName val="별표집계"/>
      <sheetName val="A1"/>
      <sheetName val="일위단가"/>
      <sheetName val="c_balju"/>
      <sheetName val="입력데이타"/>
      <sheetName val="ORIGIN"/>
      <sheetName val="노임조서"/>
      <sheetName val="48일위"/>
      <sheetName val="IT-BAT"/>
      <sheetName val="수문일위1"/>
      <sheetName val="중기"/>
      <sheetName val="U형개거"/>
      <sheetName val="인원"/>
      <sheetName val="약품공급2"/>
      <sheetName val="DHEQSUPT"/>
      <sheetName val="호안사석"/>
      <sheetName val="배수자집"/>
      <sheetName val="유입량"/>
      <sheetName val="표지_(3)"/>
      <sheetName val="표지_(2)"/>
      <sheetName val="교각집계_(2)"/>
      <sheetName val="교각토공_(2)"/>
      <sheetName val="교각철근_(2)"/>
      <sheetName val="외주대비_-석축"/>
      <sheetName val="외주대비-구조물_(2)"/>
      <sheetName val="견적표지_(3)"/>
      <sheetName val="_HIT-&gt;HMC_견적(3900)"/>
      <sheetName val="일__위__대__가__목__록"/>
      <sheetName val="교각토공__2_"/>
      <sheetName val="6__안전관리비"/>
      <sheetName val="3_공통공사대비"/>
      <sheetName val="HRSG_SMALL07220"/>
      <sheetName val="97년_추정"/>
      <sheetName val="이월"/>
      <sheetName val="2터널시점"/>
      <sheetName val="SLAB근거-1"/>
      <sheetName val="단면 (2)"/>
      <sheetName val="업체별기성내역"/>
      <sheetName val="포장(수량)-관로부"/>
      <sheetName val="기초1"/>
      <sheetName val="잡비"/>
      <sheetName val="음성방향"/>
      <sheetName val="유치원내역"/>
      <sheetName val="P_RPTB04_산근"/>
      <sheetName val="하도금액분계"/>
      <sheetName val="견적"/>
      <sheetName val="WORK"/>
      <sheetName val="토목품셈"/>
      <sheetName val="수량분개내역"/>
      <sheetName val="간선계산"/>
      <sheetName val="b_balju (2)"/>
      <sheetName val="b_gunmul"/>
      <sheetName val="내역(2000년)"/>
      <sheetName val="일일"/>
      <sheetName val="#2정산"/>
      <sheetName val="DANGA"/>
      <sheetName val="첨부1"/>
      <sheetName val="기본단가표"/>
      <sheetName val="8.현장관리비"/>
      <sheetName val="7.안전관리비"/>
      <sheetName val="7. 현장관리비 "/>
      <sheetName val="노무비 "/>
      <sheetName val="내역서 제출"/>
      <sheetName val="자료입력"/>
      <sheetName val="제경비산출서"/>
      <sheetName val="공사비증감"/>
      <sheetName val="BND"/>
      <sheetName val="공사내역서(을)실행"/>
      <sheetName val="환기시설"/>
      <sheetName val="조명"/>
      <sheetName val="점보전력사용"/>
      <sheetName val="단면"/>
      <sheetName val="배수처리"/>
      <sheetName val="입력자료(노무비)"/>
      <sheetName val="일위대가표48"/>
      <sheetName val="2000용수잠관-수량집계"/>
      <sheetName val="구조     ."/>
      <sheetName val="토공(1)"/>
      <sheetName val="차수공(1)"/>
      <sheetName val="전문하도급"/>
      <sheetName val="교량전기"/>
      <sheetName val="평가데이터"/>
      <sheetName val="인명부"/>
      <sheetName val="장비단가"/>
      <sheetName val="가스"/>
      <sheetName val="양수장(기계)"/>
      <sheetName val="직접비"/>
      <sheetName val="건장설비"/>
      <sheetName val="(당평)자재"/>
      <sheetName val="사업관리"/>
      <sheetName val="운반"/>
      <sheetName val="물가자료"/>
      <sheetName val="기성갑지"/>
      <sheetName val="간 지1"/>
      <sheetName val="일위(시설)"/>
      <sheetName val="콘크리트타설집계표"/>
      <sheetName val="화재 탐지 설비"/>
      <sheetName val="(원)기흥상갈"/>
      <sheetName val="4.일위대가집계"/>
      <sheetName val="날개벽수량표"/>
      <sheetName val="5. 현장관리비(new) "/>
      <sheetName val="Customer Databas"/>
      <sheetName val="예가표"/>
      <sheetName val="결재난"/>
      <sheetName val="방배동내역(리라)"/>
      <sheetName val="현장경비"/>
      <sheetName val="건축공사집계표"/>
      <sheetName val="방배동내역 (총괄)"/>
      <sheetName val="부대공사총괄"/>
      <sheetName val="만년달력"/>
      <sheetName val="단가산출(T)"/>
      <sheetName val="공사원가계산서"/>
      <sheetName val="인사자료"/>
      <sheetName val="맨홀수량산출"/>
      <sheetName val="재료집계표"/>
      <sheetName val="말고개터널조명전압강하"/>
      <sheetName val="2000.05"/>
      <sheetName val="cable-data"/>
      <sheetName val="노무비산출"/>
      <sheetName val="FI원가_1"/>
      <sheetName val="시운전연료"/>
      <sheetName val="포장공"/>
      <sheetName val="구조물"/>
      <sheetName val="도급표지_1"/>
      <sheetName val="도급표지__(4)1"/>
      <sheetName val="부대표지_(4)1"/>
      <sheetName val="도급표지__(3)1"/>
      <sheetName val="부대표지_(3)1"/>
      <sheetName val="도급표지__(2)1"/>
      <sheetName val="부대표지_(2)1"/>
      <sheetName val="토__목1"/>
      <sheetName val="조__경1"/>
      <sheetName val="전_기1"/>
      <sheetName val="건__축1"/>
      <sheetName val="1공구_건정토건_토공1"/>
      <sheetName val="1공구_건정토건_철콘1"/>
      <sheetName val="보도내역_(3)1"/>
      <sheetName val="준검_내역서1"/>
      <sheetName val="입출재고현황_(2)"/>
      <sheetName val="Sheet1_(2)"/>
      <sheetName val="근로자자료입력"/>
      <sheetName val="참고자료"/>
      <sheetName val="배수관공"/>
      <sheetName val="측구공"/>
      <sheetName val="1차3회-개소별명세서-빨간색-인쇄용(21873)"/>
      <sheetName val="투찰내역서"/>
      <sheetName val="1_수인터널1"/>
      <sheetName val="6PILE__(돌출)1"/>
      <sheetName val="AS포장복구_1"/>
      <sheetName val="2_대외공문1"/>
      <sheetName val="설_계1"/>
      <sheetName val="CIP_공사"/>
      <sheetName val="실행내역서_"/>
      <sheetName val="1_설계조건"/>
      <sheetName val="노원열병합__건축공사기성내역서"/>
      <sheetName val="1__설계조건_2_단면가정_3__하중계산"/>
      <sheetName val="DATA_입력란"/>
      <sheetName val="4_내진설계"/>
      <sheetName val="_총괄표"/>
      <sheetName val="인건비_"/>
      <sheetName val="BSD_(2)"/>
      <sheetName val="1_취수장"/>
      <sheetName val="전차선로_물량표"/>
      <sheetName val="96보완계획7_12"/>
      <sheetName val="콤보박스와_리스트박스의_연결"/>
      <sheetName val="제잡비_xls"/>
      <sheetName val="3BL공동구_수량"/>
      <sheetName val="부대입찰_내역서"/>
      <sheetName val="2_고용보험료산출근거"/>
      <sheetName val="설내역서_"/>
      <sheetName val="1공구_건정토건_토공2"/>
      <sheetName val="상수도토공집계표"/>
      <sheetName val="중기가격"/>
      <sheetName val="1.3.1절점좌표"/>
      <sheetName val="1.1설계기준"/>
      <sheetName val="기초입력 DATA"/>
      <sheetName val="#3E1_GCR"/>
      <sheetName val="소소총괄표"/>
      <sheetName val="기본DATA"/>
      <sheetName val="구단"/>
      <sheetName val="원가"/>
      <sheetName val="입찰내역"/>
      <sheetName val="1공구_건정토건_철콘2"/>
      <sheetName val="도급표지_2"/>
      <sheetName val="도급표지__(4)2"/>
      <sheetName val="부대표지_(4)2"/>
      <sheetName val="도급표지__(3)2"/>
      <sheetName val="부대표지_(3)2"/>
      <sheetName val="도급표지__(2)2"/>
      <sheetName val="부대표지_(2)2"/>
      <sheetName val="토__목2"/>
      <sheetName val="조__경2"/>
      <sheetName val="전_기2"/>
      <sheetName val="건__축2"/>
      <sheetName val="보도내역_(3)2"/>
      <sheetName val="준검_내역서2"/>
      <sheetName val="1_수인터널2"/>
      <sheetName val="AS포장복구_2"/>
      <sheetName val="2_대외공문2"/>
      <sheetName val="6PILE__(돌출)2"/>
      <sheetName val="설_계2"/>
      <sheetName val="내역(최종본4_5)2"/>
      <sheetName val="Sheet1_(2)1"/>
      <sheetName val="0_0ControlSheet2"/>
      <sheetName val="0_1keyAssumption2"/>
      <sheetName val="입출재고현황_(2)1"/>
      <sheetName val="부대입찰_내역서1"/>
      <sheetName val="전차선로_물량표1"/>
      <sheetName val="BSD_(2)1"/>
      <sheetName val="4_내진설계1"/>
      <sheetName val="3BL공동구_수량1"/>
      <sheetName val="토공(우물통,기타)_1"/>
      <sheetName val="96보완계획7_121"/>
      <sheetName val="1__설계조건_2_단면가정_3__하중계산1"/>
      <sheetName val="DATA_입력란1"/>
      <sheetName val="1_취수장1"/>
      <sheetName val="인건비_1"/>
      <sheetName val="_총괄표1"/>
      <sheetName val="제잡비_xls1"/>
      <sheetName val="2_고용보험료산출근거1"/>
      <sheetName val="Eq__Mobilization1"/>
      <sheetName val="원가계산_(2)1"/>
      <sheetName val="실행내역서_1"/>
      <sheetName val="노원열병합__건축공사기성내역서1"/>
      <sheetName val="97년_추정1"/>
      <sheetName val="현장관리비_산출내역1"/>
      <sheetName val="1_설계조건1"/>
      <sheetName val="현장별계약현황('98_10_31)1"/>
      <sheetName val="콤보박스와_리스트박스의_연결1"/>
      <sheetName val="플랜트_설치1"/>
      <sheetName val="내역(최종본4_5)1"/>
      <sheetName val="0_0ControlSheet1"/>
      <sheetName val="0_1keyAssumption1"/>
      <sheetName val="토공(우물통,기타)_"/>
      <sheetName val="Eq__Mobilization"/>
      <sheetName val="원가계산_(2)"/>
      <sheetName val="현장관리비_산출내역"/>
      <sheetName val="현장별계약현황('98_10_31)"/>
      <sheetName val="플랜트_설치"/>
      <sheetName val="현장지지물물량"/>
      <sheetName val="공통자료"/>
      <sheetName val="안전시설내역서"/>
      <sheetName val="총공사내역서"/>
      <sheetName val="49일위"/>
      <sheetName val="22일위"/>
      <sheetName val="배수문"/>
      <sheetName val="SUB일위대가"/>
      <sheetName val="EQUIP LIST"/>
      <sheetName val="교각"/>
      <sheetName val="개산공사비"/>
      <sheetName val="울산자동제어"/>
      <sheetName val="일위_파일"/>
      <sheetName val="일반부표"/>
      <sheetName val="가중치"/>
      <sheetName val="일반수량"/>
      <sheetName val="공통부대비"/>
      <sheetName val="빙100장비사양"/>
      <sheetName val="내부마감"/>
      <sheetName val="단가조사-2"/>
      <sheetName val="VE절감"/>
      <sheetName val="Macro(전동기)"/>
      <sheetName val="터파기및재료"/>
      <sheetName val="간접재료비산출표-27-30"/>
      <sheetName val="재활용 악취_먼지DUCT산출"/>
      <sheetName val="항목지정"/>
      <sheetName val="기기리스트"/>
      <sheetName val="시설물기초"/>
      <sheetName val="산출근거(S4)"/>
      <sheetName val="공문"/>
      <sheetName val="경비산출"/>
      <sheetName val="첨부1-1"/>
      <sheetName val="빙설"/>
      <sheetName val="기안"/>
      <sheetName val="설계명세"/>
      <sheetName val="정렬"/>
      <sheetName val="현장관리비데이타"/>
      <sheetName val="공정코드"/>
      <sheetName val="재료"/>
      <sheetName val="현장식당(1)"/>
      <sheetName val="CODE"/>
      <sheetName val="쌍송교"/>
      <sheetName val="말뚝지지력산정"/>
      <sheetName val="1안"/>
      <sheetName val="입력그림"/>
      <sheetName val="정부노임"/>
      <sheetName val="흄관기초"/>
      <sheetName val="인원현황"/>
      <sheetName val="기둥(원형)"/>
      <sheetName val="부산제일극장"/>
      <sheetName val="수주현황2월"/>
      <sheetName val="DATA2000"/>
      <sheetName val="5.정산서"/>
      <sheetName val="포장직선구간"/>
      <sheetName val="입력값"/>
      <sheetName val="설계기준 및 하중계산"/>
      <sheetName val="4.장비손료"/>
      <sheetName val="입력"/>
      <sheetName val="1062-X방향 "/>
      <sheetName val="TABLE DB"/>
      <sheetName val="쌍용 data base"/>
      <sheetName val="내역및원가02"/>
      <sheetName val="예정(3)"/>
      <sheetName val="기본사항"/>
      <sheetName val="유림콘도"/>
      <sheetName val="품셈(기초)"/>
      <sheetName val="증감분석"/>
      <sheetName val="이자율"/>
      <sheetName val="예산M12A"/>
      <sheetName val="예산M2"/>
      <sheetName val="송라터널총괄"/>
      <sheetName val="매원개착터널총괄"/>
      <sheetName val="점수계산1-2"/>
      <sheetName val="남양시작동자105노65기1.3화1.2"/>
      <sheetName val="관음목장(제출용)자105인97.5"/>
      <sheetName val="산출기준(파견전산실)"/>
      <sheetName val="1F"/>
      <sheetName val="설계내역"/>
      <sheetName val="제거식EA"/>
      <sheetName val="조명일위"/>
      <sheetName val="NAIL단가산출"/>
      <sheetName val="단중표"/>
      <sheetName val="단양 00 아파트-세부내역"/>
      <sheetName val="배명(단가)"/>
      <sheetName val="형틀공사"/>
      <sheetName val="대비표"/>
      <sheetName val="1-1호"/>
      <sheetName val="현금흐름"/>
      <sheetName val="전도품의"/>
      <sheetName val="969910( R)"/>
      <sheetName val="전계가"/>
      <sheetName val="방송(체육관)"/>
      <sheetName val="바닥판"/>
      <sheetName val="실행"/>
      <sheetName val="분전반일위대가"/>
      <sheetName val="단위중량"/>
      <sheetName val="TYPE1"/>
      <sheetName val="공사비"/>
      <sheetName val="배선(낙차)"/>
      <sheetName val="정의"/>
      <sheetName val="원내역서 그대로"/>
      <sheetName val="01"/>
      <sheetName val="은행"/>
      <sheetName val="소방사항"/>
      <sheetName val="전체내역 (2)"/>
      <sheetName val="Hyundai.Unit.cost.xls"/>
      <sheetName val="예총"/>
      <sheetName val="Sheet14"/>
      <sheetName val="Sheet13"/>
      <sheetName val="식재일위대가"/>
      <sheetName val="기초일위대가"/>
      <sheetName val="단가대비표"/>
      <sheetName val="검토현황"/>
      <sheetName val="증감내역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설계집계장"/>
      <sheetName val="실행집계장"/>
      <sheetName val="투찰집계장"/>
      <sheetName val="♣총괄내역서♣"/>
      <sheetName val="실행하도사항"/>
      <sheetName val="실행별지"/>
      <sheetName val="실행하도잡비"/>
      <sheetName val="실행토공하도"/>
      <sheetName val="실행철콘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설비"/>
      <sheetName val="PROJECT BRIEF"/>
      <sheetName val="감액총괄표"/>
      <sheetName val="수목데이타 "/>
      <sheetName val="소일위대가코드표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출자한도"/>
    </sheetNames>
    <sheetDataSet>
      <sheetData sheetId="0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dt"/>
      <sheetName val="총괄표"/>
      <sheetName val="현장"/>
      <sheetName val="특수2"/>
      <sheetName val="특수"/>
      <sheetName val="참고"/>
      <sheetName val="계획대비 (배부후)"/>
      <sheetName val="관계주식"/>
      <sheetName val="출자한도"/>
      <sheetName val="RECIMAKE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세대갯수표"/>
      <sheetName val="층고계산표"/>
      <sheetName val="주요자재계산표"/>
      <sheetName val="면적대비"/>
      <sheetName val="별첨리스트"/>
      <sheetName val="표지1"/>
      <sheetName val="갑지(공사비) "/>
      <sheetName val="부전지"/>
      <sheetName val="총괄표"/>
      <sheetName val="건축집계"/>
      <sheetName val="아파트내역"/>
      <sheetName val="공용시설내역"/>
      <sheetName val="공통가설"/>
      <sheetName val="경상비"/>
      <sheetName val="가설건물"/>
      <sheetName val="가설창고"/>
      <sheetName val="급여"/>
      <sheetName val="직원계획"/>
      <sheetName val="상용직계획"/>
      <sheetName val="직원조직도"/>
      <sheetName val="입찰안"/>
      <sheetName val="실행철강하도"/>
      <sheetName val="음료실행"/>
      <sheetName val="DATA1"/>
      <sheetName val="설계내역서"/>
      <sheetName val="신도림(한국타이어)보정"/>
      <sheetName val="약품공급2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AEYO"/>
      <sheetName val="INPUT"/>
      <sheetName val="개요"/>
      <sheetName val="Ext. Stone-P"/>
      <sheetName val="FURNITURE-01"/>
      <sheetName val="시화점실행"/>
      <sheetName val="천안IP공장자100노100물량110할증"/>
      <sheetName val="입찰안"/>
      <sheetName val="Sheet5"/>
      <sheetName val="Girder"/>
      <sheetName val="공문"/>
      <sheetName val="토목주소"/>
      <sheetName val="프랜트면허"/>
      <sheetName val="플랜트 설치"/>
      <sheetName val="CAT_5"/>
      <sheetName val="기본DATA"/>
      <sheetName val="BSD (2)"/>
      <sheetName val="ETC"/>
      <sheetName val="갑지(추정)"/>
      <sheetName val="FB25JN"/>
      <sheetName val="정부노임단가"/>
      <sheetName val="인사자료총집계"/>
      <sheetName val="I一般比"/>
      <sheetName val="DATE"/>
      <sheetName val="#REF"/>
      <sheetName val="ITEM"/>
      <sheetName val="노임이"/>
      <sheetName val="GAEYOXLS"/>
      <sheetName val="갑지"/>
      <sheetName val="직노"/>
      <sheetName val="기존"/>
      <sheetName val="APT"/>
      <sheetName val="부속동"/>
      <sheetName val="제출견적(을)"/>
      <sheetName val="6호기"/>
      <sheetName val="추가예산"/>
      <sheetName val="갑지1"/>
      <sheetName val="집행갑지"/>
      <sheetName val="내역서"/>
      <sheetName val="Parts"/>
      <sheetName val="Menu A"/>
      <sheetName val="간접경상비"/>
      <sheetName val="소요자재"/>
      <sheetName val="노무산출서"/>
      <sheetName val="설계조건"/>
      <sheetName val="경제성분석"/>
      <sheetName val="공사개요"/>
      <sheetName val="매입세율"/>
      <sheetName val="광혁기성"/>
      <sheetName val="원부자재"/>
      <sheetName val="일위대가"/>
      <sheetName val="양수장(기계)"/>
      <sheetName val="SUMMARY"/>
      <sheetName val="PAINT"/>
      <sheetName val="45,46"/>
      <sheetName val="공정코드"/>
      <sheetName val="XZLC004_PART2"/>
      <sheetName val="BID"/>
      <sheetName val="식재총괄"/>
      <sheetName val="예비품"/>
      <sheetName val="chitimc"/>
      <sheetName val="단가산출1"/>
      <sheetName val="데이타"/>
      <sheetName val="식재인부"/>
      <sheetName val="COMPOHP (2)"/>
      <sheetName val="Y-WORK"/>
      <sheetName val="대리점판정"/>
      <sheetName val="sw1"/>
      <sheetName val="NOMUBI"/>
      <sheetName val="적용률"/>
      <sheetName val="차액보증"/>
      <sheetName val="1공구산출내역서"/>
      <sheetName val="plan&amp;section of foundation"/>
      <sheetName val="design criteria"/>
      <sheetName val="Total"/>
      <sheetName val="포장복구집계"/>
      <sheetName val="EQUIPMENT -2"/>
      <sheetName val="ABUT수량-A1"/>
      <sheetName val="건축집계"/>
      <sheetName val="기존단가 (2)"/>
      <sheetName val="설 계"/>
      <sheetName val="전신환매도율"/>
      <sheetName val="PANEL"/>
      <sheetName val="Sheet1 (2)"/>
      <sheetName val="일위"/>
      <sheetName val="기흥하도용"/>
      <sheetName val="입출재고현황 (2)"/>
      <sheetName val="재료율"/>
      <sheetName val="4)유동표"/>
      <sheetName val="잡비"/>
      <sheetName val="코드"/>
      <sheetName val="목표세부명세"/>
      <sheetName val="설계내역서"/>
      <sheetName val="9GNG운반"/>
      <sheetName val="기존단가_(2)"/>
      <sheetName val="Ext__Stone-P"/>
      <sheetName val="플랜트_설치"/>
      <sheetName val="BSD_(2)"/>
      <sheetName val="Menu_A"/>
      <sheetName val="연부97-1"/>
      <sheetName val="연돌일위집계"/>
      <sheetName val="실행내역서 "/>
      <sheetName val="연습"/>
      <sheetName val="원가계산"/>
      <sheetName val="콘크리트타설집계표"/>
      <sheetName val="횡배수관토공수량"/>
      <sheetName val="내역"/>
      <sheetName val="TOTAL1"/>
      <sheetName val="예산"/>
      <sheetName val="실행철강하도"/>
      <sheetName val="Curves"/>
      <sheetName val="Tables"/>
      <sheetName val="A-4"/>
      <sheetName val="노원열병합  건축공사기성내역서"/>
      <sheetName val="단위세대물량"/>
      <sheetName val="PROJECT BRIEF(EX.NEW)"/>
      <sheetName val="C_d"/>
      <sheetName val="을"/>
      <sheetName val="EJ"/>
      <sheetName val="BSD _2_"/>
      <sheetName val="일반부표"/>
      <sheetName val="6동"/>
      <sheetName val="기안지"/>
      <sheetName val="금융"/>
      <sheetName val="Customer Databas"/>
      <sheetName val="산출내역서집계표"/>
      <sheetName val="70%"/>
      <sheetName val="집계표"/>
      <sheetName val="가압장(토목)"/>
      <sheetName val="Raw Data"/>
      <sheetName val="내역 누락분 수량산출서"/>
      <sheetName val="수입"/>
      <sheetName val="품셈TABLE"/>
      <sheetName val="마산월령동골조물량변경"/>
      <sheetName val="방수"/>
      <sheetName val="총괄내역서"/>
      <sheetName val="N賃率-職"/>
      <sheetName val="전차선로 물량표"/>
      <sheetName val="업무분장"/>
      <sheetName val="견"/>
      <sheetName val="일위대가표"/>
      <sheetName val="1.취수장"/>
      <sheetName val="금액"/>
      <sheetName val="XZLC003_PART1"/>
      <sheetName val="시멘트"/>
      <sheetName val="공통가설"/>
      <sheetName val="단가산출"/>
      <sheetName val="위치조서"/>
      <sheetName val="품종별-이름"/>
      <sheetName val="청천내"/>
      <sheetName val="전계가"/>
      <sheetName val="220 (2)"/>
      <sheetName val="소방사항"/>
      <sheetName val="산#3-2-2"/>
      <sheetName val="교통대책내역"/>
      <sheetName val="DATA"/>
      <sheetName val="01"/>
      <sheetName val="배수내역 (2)"/>
      <sheetName val="빗물받이(910-510-410)"/>
      <sheetName val="견적서"/>
      <sheetName val="원본"/>
      <sheetName val="별표집계"/>
      <sheetName val="말뚝물량"/>
      <sheetName val="실행내역"/>
      <sheetName val="_REF"/>
      <sheetName val="날개벽수량표"/>
      <sheetName val="심의위원명단"/>
      <sheetName val="7월11일"/>
      <sheetName val="STAND20"/>
      <sheetName val="1층"/>
      <sheetName val="자재단가"/>
      <sheetName val="상반기손익차2총괄"/>
      <sheetName val="평균터파기고(1-2,ASP)"/>
      <sheetName val="VLOOKUP"/>
      <sheetName val="cal-foamglass"/>
      <sheetName val="BQ List"/>
      <sheetName val="PipWT"/>
      <sheetName val="TTL"/>
      <sheetName val="7-2"/>
      <sheetName val="F-302"/>
      <sheetName val="F301.303"/>
      <sheetName val="공사설계서"/>
      <sheetName val="NYS"/>
      <sheetName val="EQUIP LIST"/>
      <sheetName val="HW일위"/>
      <sheetName val="ASP"/>
      <sheetName val="EACT10"/>
      <sheetName val="일반설비내역서"/>
      <sheetName val="IMPEADENCE MAP 취수장"/>
      <sheetName val="터파기및재료"/>
      <sheetName val="날개½_x0000_뜀표"/>
      <sheetName val="표지"/>
      <sheetName val="PIPE(UG)내역"/>
      <sheetName val="VENT"/>
      <sheetName val="견적을지"/>
      <sheetName val="명세서"/>
      <sheetName val="낙찰표"/>
      <sheetName val="COVER-P"/>
      <sheetName val="점수계산1-2"/>
      <sheetName val="다곡2교"/>
      <sheetName val="Sheet4"/>
      <sheetName val="노무비"/>
      <sheetName val="도급"/>
      <sheetName val="Note"/>
      <sheetName val="Heads"/>
      <sheetName val="Page 2"/>
      <sheetName val="Dbase"/>
      <sheetName val="가설공사"/>
      <sheetName val="VXXXXX"/>
      <sheetName val=" 갑지"/>
      <sheetName val="EXCHANGER-BEAM1"/>
      <sheetName val="EXCHANGER-COM"/>
      <sheetName val="EXCHANGER"/>
      <sheetName val="EXCHANGER-BEAM2"/>
      <sheetName val="원가계산서"/>
      <sheetName val="설계변경내역서"/>
      <sheetName val="부대공Ⅱ"/>
      <sheetName val="Lr"/>
      <sheetName val="소비자가"/>
      <sheetName val="cal"/>
      <sheetName val="처리단락"/>
      <sheetName val="입찰보고"/>
      <sheetName val="피벗테이블데이터분석"/>
      <sheetName val="적용단위길이"/>
      <sheetName val="특수기호강도거푸집"/>
      <sheetName val="종배수관면벽신"/>
      <sheetName val="종배수관(신)"/>
      <sheetName val="자료입력"/>
      <sheetName val="LD"/>
      <sheetName val="견적대비 견적서"/>
      <sheetName val="DB"/>
      <sheetName val="sheet1"/>
      <sheetName val="총원"/>
      <sheetName val="200"/>
      <sheetName val="골재산출"/>
      <sheetName val="경비"/>
      <sheetName val="조명시설"/>
      <sheetName val="진접"/>
      <sheetName val="DHEQSUPT"/>
      <sheetName val="수량산출"/>
      <sheetName val="HANDHOLE(2)"/>
      <sheetName val="품셈(기초)"/>
      <sheetName val="Sheet3"/>
      <sheetName val="수량산출서 갑지"/>
      <sheetName val="98수문일위"/>
      <sheetName val="상가지급현황"/>
      <sheetName val="예가표"/>
      <sheetName val="중기일위대가"/>
      <sheetName val="수전기기DATA"/>
      <sheetName val="CIVIL"/>
      <sheetName val="(C)원내역"/>
      <sheetName val="말뚝지지력산정"/>
      <sheetName val="총내역서"/>
      <sheetName val="제수"/>
      <sheetName val="공기"/>
      <sheetName val="단가"/>
      <sheetName val="간접1"/>
      <sheetName val="단가대비표"/>
      <sheetName val="매립"/>
      <sheetName val="D-경비1"/>
      <sheetName val="건축내역"/>
      <sheetName val="소요자재명세서"/>
      <sheetName val="노무비명세서"/>
      <sheetName val="방배동내역(리라)"/>
      <sheetName val="부대공사총괄"/>
      <sheetName val="현장경비"/>
      <sheetName val="건축공사집계표"/>
      <sheetName val="9609추"/>
      <sheetName val="CTEMCOST"/>
      <sheetName val="Ext__Stone-P1"/>
      <sheetName val="플랜트_설치1"/>
      <sheetName val="BSD_(2)1"/>
      <sheetName val="Menu_A1"/>
      <sheetName val="기존단가_(2)1"/>
      <sheetName val="COMPOHP_(2)"/>
      <sheetName val="plan&amp;section_of_foundation"/>
      <sheetName val="design_criteria"/>
      <sheetName val="EQUIPMENT_-2"/>
      <sheetName val="입출재고현황_(2)"/>
      <sheetName val="설_계"/>
      <sheetName val="Sheet1_(2)"/>
      <sheetName val="노원열병합__건축공사기성내역서"/>
      <sheetName val="PROJECT_BRIEF(EX_NEW)"/>
      <sheetName val="실행내역서_"/>
      <sheetName val="BSD__2_"/>
      <sheetName val="Customer_Databas"/>
      <sheetName val="Raw_Data"/>
      <sheetName val="배수내역_(2)"/>
      <sheetName val="220_(2)"/>
      <sheetName val="1_취수장"/>
      <sheetName val="약품설비"/>
      <sheetName val="식음료"/>
      <sheetName val="종단계산"/>
      <sheetName val="7방수수량"/>
      <sheetName val="열린교실"/>
      <sheetName val="설비원가"/>
      <sheetName val="D"/>
      <sheetName val="배수통관토공수량"/>
      <sheetName val="별표 "/>
      <sheetName val="조명율표"/>
      <sheetName val="단가조사-2"/>
      <sheetName val="VE절감"/>
      <sheetName val="청주(철골발주의뢰서)"/>
      <sheetName val="정렬"/>
      <sheetName val="분전함신설"/>
      <sheetName val="접지1종"/>
      <sheetName val="금액내역서"/>
      <sheetName val="날개½"/>
      <sheetName val="FORM-0"/>
      <sheetName val="실행"/>
      <sheetName val="현장관리비"/>
      <sheetName val="asd"/>
      <sheetName val="월별수입"/>
      <sheetName val="Feuil1"/>
      <sheetName val="개산공사비"/>
      <sheetName val="전익자재"/>
      <sheetName val="건축2"/>
      <sheetName val="TOWER 10TON"/>
      <sheetName val="AC-01-원본"/>
      <sheetName val="와동25-3(변경)"/>
      <sheetName val="덕전리"/>
      <sheetName val="날개½_x005f_x0000_뜀표"/>
      <sheetName val="견적대비표"/>
      <sheetName val="98지급계획"/>
      <sheetName val="기초일위"/>
      <sheetName val="시설일위"/>
      <sheetName val="조명일위"/>
      <sheetName val="공량산출근거서"/>
      <sheetName val="문화재토적"/>
      <sheetName val="개요입력"/>
      <sheetName val="수량기준"/>
      <sheetName val="단가기준"/>
      <sheetName val="직공비"/>
      <sheetName val="운반"/>
      <sheetName val="현장일반사항"/>
      <sheetName val="국내"/>
      <sheetName val="사업성분석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JOKUN"/>
      <sheetName val="GAEYO"/>
      <sheetName val="갑지(추정)"/>
      <sheetName val="Sheet5"/>
      <sheetName val="BSD (2)"/>
      <sheetName val="입찰안"/>
      <sheetName val="노임이"/>
      <sheetName val="입력"/>
      <sheetName val="SUMMARY"/>
      <sheetName val="PAINT"/>
      <sheetName val="직노"/>
      <sheetName val="갑지1"/>
      <sheetName val="기계내역서"/>
      <sheetName val="FURNITURE-01"/>
      <sheetName val="시화점실행"/>
      <sheetName val="Curves"/>
      <sheetName val="DATA"/>
      <sheetName val="Tables"/>
      <sheetName val="내역"/>
      <sheetName val="인사자료총집계"/>
      <sheetName val="SUM-PLT"/>
      <sheetName val="전력"/>
      <sheetName val="PANEL"/>
      <sheetName val="I一般比"/>
      <sheetName val="개요"/>
      <sheetName val="입출재고현황 (2)"/>
      <sheetName val="잡비"/>
      <sheetName val="물량표"/>
      <sheetName val="공문"/>
      <sheetName val="건축집계"/>
      <sheetName val="원효펌프교체020812"/>
      <sheetName val="천안IP공장자100노100물량110할증"/>
      <sheetName val="옹벽"/>
      <sheetName val="손익분석"/>
      <sheetName val="200"/>
      <sheetName val="연돌일위집계"/>
      <sheetName val="출자한도"/>
      <sheetName val="프랜트면허"/>
      <sheetName val="토목주소"/>
      <sheetName val="BID"/>
      <sheetName val="설계내역서"/>
      <sheetName val="주식"/>
      <sheetName val="Sheet1 (2)"/>
      <sheetName val="APT"/>
      <sheetName val="부속동"/>
      <sheetName val="부하계산서"/>
      <sheetName val="전기"/>
      <sheetName val="적용률"/>
      <sheetName val="VL"/>
      <sheetName val="ND"/>
      <sheetName val="ST창호"/>
      <sheetName val="금액내역서"/>
      <sheetName val="일위대가"/>
      <sheetName val="경비"/>
      <sheetName val="소비자가"/>
      <sheetName val="TEST1"/>
      <sheetName val="Sheet4"/>
      <sheetName val="EVALUATION"/>
      <sheetName val="을"/>
      <sheetName val="수리결과"/>
      <sheetName val="내역서"/>
      <sheetName val="ELECTRIC"/>
      <sheetName val="CTEMCOST"/>
      <sheetName val="SCHEDULE"/>
      <sheetName val="소요자재"/>
      <sheetName val="노무산출서"/>
      <sheetName val="수량명세서"/>
      <sheetName val="노임단가"/>
      <sheetName val="Sheet2"/>
      <sheetName val="0226"/>
      <sheetName val="방배동내역(리라)"/>
      <sheetName val="부대공사총괄"/>
      <sheetName val="현장경비"/>
      <sheetName val="건축공사집계표"/>
      <sheetName val="금융"/>
      <sheetName val="Sheet1_(2)"/>
      <sheetName val="영동(D)"/>
      <sheetName val="J直材4"/>
      <sheetName val="갑지_추정_"/>
      <sheetName val="Total"/>
      <sheetName val="콘크리트타설집계표"/>
      <sheetName val="목록"/>
      <sheetName val="중기"/>
      <sheetName val="ASALTOTA"/>
      <sheetName val="갑지"/>
      <sheetName val="Wl. Fin."/>
      <sheetName val="Piping Design Data"/>
      <sheetName val="#REF"/>
      <sheetName val="6호기"/>
      <sheetName val="Ext. Stone-P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견적총괄표"/>
      <sheetName val="표지"/>
      <sheetName val="실행"/>
      <sheetName val="견적"/>
      <sheetName val="외주"/>
      <sheetName val="내역"/>
      <sheetName val=" 소방공사 산출근거"/>
      <sheetName val="입찰안"/>
      <sheetName val="#REF"/>
      <sheetName val="Customer Databas"/>
      <sheetName val="예산서"/>
      <sheetName val="요율"/>
      <sheetName val="일위목록"/>
      <sheetName val="원가"/>
      <sheetName val="일위"/>
      <sheetName val="당초"/>
      <sheetName val="내역(가지)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"/>
      <sheetName val="LEGEND"/>
      <sheetName val="SECL-C"/>
      <sheetName val="CCC"/>
      <sheetName val="REFER"/>
      <sheetName val="CAB-SCH"/>
      <sheetName val="SIZING"/>
      <sheetName val="C-LV-300"/>
      <sheetName val="C-LV-304"/>
      <sheetName val="C-LV-305"/>
      <sheetName val="C-LV-401"/>
      <sheetName val="C-ATS-01"/>
      <sheetName val="P-LV-300"/>
      <sheetName val="P-LV-301"/>
      <sheetName val="P-LV-302"/>
      <sheetName val="P-LV-303"/>
      <sheetName val="P-LV-304"/>
      <sheetName val="P-LV-401"/>
      <sheetName val="P-LV-402"/>
      <sheetName val="P-LV-403"/>
      <sheetName val="P-ATS-01"/>
      <sheetName val="TB1"/>
      <sheetName val="TB2"/>
      <sheetName val="T11"/>
      <sheetName val="T12"/>
      <sheetName val="T13"/>
      <sheetName val="T14"/>
      <sheetName val="T14A"/>
      <sheetName val="T24"/>
      <sheetName val="T25"/>
      <sheetName val="T27"/>
      <sheetName val="T31"/>
      <sheetName val="T32"/>
      <sheetName val="T33"/>
      <sheetName val="T34"/>
      <sheetName val="T41"/>
      <sheetName val="T43"/>
      <sheetName val="T43A"/>
      <sheetName val="T44"/>
      <sheetName val="T45"/>
      <sheetName val="R01"/>
      <sheetName val="G21"/>
      <sheetName val="G22"/>
      <sheetName val="G23"/>
      <sheetName val="G24"/>
      <sheetName val="U11"/>
      <sheetName val="U12"/>
      <sheetName val="교각1"/>
      <sheetName val="입찰안"/>
    </sheetNames>
    <sheetDataSet>
      <sheetData sheetId="0"/>
      <sheetData sheetId="1"/>
      <sheetData sheetId="2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창호수정"/>
      <sheetName val="BLASTDOOR"/>
      <sheetName val="Sheet3"/>
      <sheetName val="#REF"/>
      <sheetName val="시추주상도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총괄"/>
      <sheetName val="건원"/>
      <sheetName val="토원"/>
      <sheetName val="설원"/>
      <sheetName val="집계"/>
      <sheetName val="집계토"/>
      <sheetName val="요율"/>
      <sheetName val="관급"/>
      <sheetName val="dbox-항목데이타"/>
      <sheetName val="d-box"/>
      <sheetName val="Chart1"/>
      <sheetName val="갑지2"/>
      <sheetName val="갑지"/>
      <sheetName val="study"/>
      <sheetName val="총괄표"/>
      <sheetName val="건설집계"/>
      <sheetName val="토목집계"/>
      <sheetName val="조경집계"/>
      <sheetName val="원가"/>
      <sheetName val="자금집행 현황"/>
      <sheetName val="총괄장"/>
      <sheetName val="현장관리비집행(갑)"/>
      <sheetName val="현장관리비(을)"/>
      <sheetName val="가설공사"/>
      <sheetName val="안전관리비(갑)"/>
      <sheetName val="안전관리비(을)"/>
      <sheetName val="식비"/>
      <sheetName val="간식비"/>
      <sheetName val="노임대장"/>
      <sheetName val="노임대장 (2)"/>
      <sheetName val="장비"/>
      <sheetName val="노임대장 (3)"/>
      <sheetName val="총괄(관리비)"/>
      <sheetName val="전체공사"/>
      <sheetName val="인천4(총괄표)"/>
      <sheetName val="기계갑"/>
      <sheetName val="기계집계"/>
      <sheetName val="기계내역"/>
      <sheetName val="소방계갑 "/>
      <sheetName val="소방집계1"/>
      <sheetName val="소방내역"/>
      <sheetName val="원가계산서"/>
      <sheetName val="내역서 (2)"/>
      <sheetName val="일위대가  (2)"/>
      <sheetName val="원가계산서(최초) (2)"/>
      <sheetName val="집계표 (2)"/>
      <sheetName val="일위대가목록표 (2)"/>
      <sheetName val="Sheet1"/>
      <sheetName val="Sheet2"/>
      <sheetName val="Sheet3"/>
      <sheetName val="1월"/>
      <sheetName val="3월"/>
      <sheetName val="EMST10"/>
      <sheetName val="중기가격"/>
      <sheetName val="2000년1차"/>
      <sheetName val="전기"/>
      <sheetName val="CODE"/>
      <sheetName val="건축미장"/>
      <sheetName val="건축미장내역"/>
      <sheetName val="1-1"/>
      <sheetName val="공통가설"/>
      <sheetName val="설계"/>
      <sheetName val="SLAB&quot;1&quot;"/>
      <sheetName val="단가"/>
      <sheetName val="200"/>
      <sheetName val="직공비"/>
      <sheetName val="토공사"/>
      <sheetName val="input"/>
      <sheetName val="M1"/>
      <sheetName val="횡배수관토공수량"/>
      <sheetName val="CPM챠트 "/>
      <sheetName val="원가입력"/>
      <sheetName val="토목"/>
      <sheetName val="1-4일위대가목차"/>
      <sheetName val="입찰안"/>
      <sheetName val="1호인버트수량"/>
      <sheetName val="일위목록"/>
      <sheetName val="목록"/>
      <sheetName val="기본DATA"/>
      <sheetName val="남양시작동자105노65기1.3화1.2"/>
      <sheetName val="gyun"/>
      <sheetName val="간선계산"/>
      <sheetName val="별표집계"/>
      <sheetName val="오억미만"/>
      <sheetName val="건축-물가변동"/>
      <sheetName val="품셈표"/>
      <sheetName val="COPING"/>
      <sheetName val="Sheet5"/>
      <sheetName val="노임"/>
      <sheetName val="Hw-CV"/>
      <sheetName val="삼성전기"/>
      <sheetName val="Sheet1 (2)"/>
      <sheetName val="내역표지"/>
      <sheetName val="간접비내역-1"/>
      <sheetName val="기자재비"/>
      <sheetName val="SILICATE"/>
      <sheetName val="철콘공사"/>
      <sheetName val="guard(mac)"/>
      <sheetName val="부대내역"/>
      <sheetName val="부안일위"/>
      <sheetName val="토목내역서"/>
      <sheetName val="점수계산1-2"/>
      <sheetName val="결재판"/>
      <sheetName val="Total"/>
      <sheetName val="을지"/>
      <sheetName val="물가자료"/>
      <sheetName val="공사내역"/>
      <sheetName val="내역서"/>
      <sheetName val="조건표"/>
      <sheetName val="건축내역"/>
      <sheetName val="총 원가계산"/>
      <sheetName val="교각1"/>
      <sheetName val="일반부표"/>
      <sheetName val="총괄내역서"/>
      <sheetName val="산출내역서집계표"/>
      <sheetName val="을"/>
      <sheetName val="코드표"/>
      <sheetName val="관기성공.내"/>
      <sheetName val="집계표"/>
      <sheetName val="COA-17"/>
      <sheetName val="C-18"/>
      <sheetName val="관음목장(제출용)자105인97.5"/>
      <sheetName val="세부내역"/>
      <sheetName val="b_balju"/>
      <sheetName val="자재co"/>
      <sheetName val="1공구 건정토건 토공"/>
      <sheetName val="PROJECT BRIEF(EX.NEW)"/>
      <sheetName val="#REF"/>
      <sheetName val="재료집계"/>
      <sheetName val="표지"/>
      <sheetName val="CAT_5"/>
      <sheetName val="전신환매도율"/>
      <sheetName val="일위대가(가설)"/>
      <sheetName val="giathanh1"/>
      <sheetName val="식재총괄"/>
      <sheetName val="UPRI"/>
      <sheetName val="내역분기"/>
      <sheetName val="일위대가내역"/>
      <sheetName val="DATA"/>
      <sheetName val="연부97-1"/>
      <sheetName val="갑지1"/>
      <sheetName val="맨홀토공산출"/>
      <sheetName val="가스"/>
      <sheetName val="Macro(ST)"/>
      <sheetName val="Macro(AT)"/>
      <sheetName val="적용단가"/>
      <sheetName val="내역서적용수량"/>
      <sheetName val="전장품(관리용)"/>
      <sheetName val="와동25-3(변경)"/>
      <sheetName val="개요입력"/>
      <sheetName val="수량기준"/>
      <sheetName val="단가기준"/>
      <sheetName val="Macro(전선)"/>
      <sheetName val="기둥"/>
      <sheetName val="저판(버림100)"/>
      <sheetName val="부속동"/>
      <sheetName val="토목주소"/>
      <sheetName val="프랜트면허"/>
      <sheetName val="투찰가"/>
      <sheetName val="공사비예산서(토목분)"/>
      <sheetName val="CPM챠트"/>
      <sheetName val="6동"/>
      <sheetName val="가설공사내역"/>
      <sheetName val="일위대가"/>
      <sheetName val="사급자재"/>
      <sheetName val="정부노임단가"/>
      <sheetName val="ETC"/>
      <sheetName val="시추주상도"/>
      <sheetName val="11.자재단가"/>
      <sheetName val="BSD (2)"/>
      <sheetName val="제경비"/>
      <sheetName val="내역서(총괄)"/>
      <sheetName val="Project Brief"/>
      <sheetName val="S058FL01"/>
      <sheetName val="준검 내역서"/>
      <sheetName val="서울산업대(토)"/>
      <sheetName val="PBS"/>
      <sheetName val="우수받이"/>
      <sheetName val="안정검토"/>
      <sheetName val="단면설계"/>
      <sheetName val="적현로"/>
      <sheetName val="산출내역"/>
      <sheetName val="1.설계조건"/>
      <sheetName val="FAX"/>
      <sheetName val="포장복구집계"/>
      <sheetName val="수로교총재료집계"/>
      <sheetName val="MOTOR"/>
      <sheetName val="Mc1"/>
      <sheetName val="내역(중앙)"/>
      <sheetName val="내역(창신)"/>
      <sheetName val="I一般比"/>
      <sheetName val="96보완계획7.12"/>
      <sheetName val="일위대가(계측기설치)"/>
      <sheetName val="단가조사"/>
      <sheetName val="단가표"/>
      <sheetName val="UNIT"/>
      <sheetName val="공량산출서"/>
      <sheetName val="주방환기"/>
      <sheetName val="CIVIL4"/>
      <sheetName val="기본"/>
      <sheetName val="외상매"/>
      <sheetName val="인건비"/>
      <sheetName val="장비명"/>
      <sheetName val="품목"/>
      <sheetName val="EACT10"/>
      <sheetName val="LIST"/>
      <sheetName val="DANGA"/>
      <sheetName val="eq_data"/>
      <sheetName val="SUMMARY"/>
      <sheetName val="PAINT"/>
      <sheetName val="B1(반포1차)"/>
      <sheetName val="2000전체분"/>
      <sheetName val="대전-교대(A1-A2)"/>
      <sheetName val="수량산출내역1115"/>
      <sheetName val="지급자재"/>
      <sheetName val="타공종이기"/>
      <sheetName val="자재단가비교표"/>
      <sheetName val="단가보완"/>
      <sheetName val="단위가격"/>
      <sheetName val="슬래브(유곡)"/>
      <sheetName val="증감대비"/>
      <sheetName val="배수장공사비명세서"/>
      <sheetName val="일위목록-기"/>
      <sheetName val="계양가시설"/>
      <sheetName val="양산물금"/>
      <sheetName val="계화배수"/>
      <sheetName val="CODE(2)"/>
      <sheetName val="금액내역서"/>
      <sheetName val="conv전장품"/>
      <sheetName val="MCC제원"/>
      <sheetName val="TEST1"/>
      <sheetName val="IMPEADENCE MAP 취수장"/>
      <sheetName val="Summary Sheets"/>
      <sheetName val="가스내역"/>
      <sheetName val="품셈TABLE"/>
      <sheetName val="뜃맟뭁돽띿맟?-BLDG"/>
      <sheetName val="결재판(삭제하지말아주세요)"/>
      <sheetName val="산정표"/>
      <sheetName val="노무비 경비"/>
      <sheetName val="산재 안전"/>
      <sheetName val="세부내역서"/>
      <sheetName val="소요자재"/>
      <sheetName val="노무산출서"/>
      <sheetName val="입출재고현황 (2)"/>
      <sheetName val="기성내역서표지"/>
      <sheetName val="단위수량"/>
      <sheetName val="MANUFACTORY"/>
      <sheetName val="기기점검"/>
      <sheetName val="ABUT수량-A1"/>
      <sheetName val="철근콘크리트"/>
      <sheetName val="파일항타"/>
      <sheetName val="파일항타 (2)"/>
      <sheetName val="단가조사서"/>
      <sheetName val="단중표"/>
      <sheetName val="예산M11A"/>
      <sheetName val="바.한일양산"/>
      <sheetName val="GAEYO"/>
      <sheetName val="3.바닥판설계"/>
      <sheetName val="2.가정단면"/>
      <sheetName val="교통대책내역"/>
      <sheetName val="실행철강하도"/>
      <sheetName val="TUAS"/>
      <sheetName val="금액"/>
      <sheetName val="기계 도급내역서"/>
      <sheetName val="제품"/>
      <sheetName val="부산4"/>
      <sheetName val="Bid_Detail"/>
      <sheetName val="001"/>
      <sheetName val="일위대가(건축)"/>
      <sheetName val="간접비"/>
      <sheetName val="문학간접"/>
      <sheetName val="간접"/>
      <sheetName val="하조서"/>
      <sheetName val="일위대가-2"/>
      <sheetName val="단면 (2)"/>
      <sheetName val="노임단가"/>
      <sheetName val="견적조건"/>
      <sheetName val="적용률"/>
      <sheetName val="단가대비표"/>
      <sheetName val="자  재"/>
      <sheetName val="건축외주"/>
      <sheetName val="추정BS"/>
      <sheetName val="추정PL"/>
      <sheetName val="약품설비"/>
      <sheetName val="LABTOTAL"/>
      <sheetName val="Macro1"/>
      <sheetName val="자판실행"/>
      <sheetName val="진주방향"/>
      <sheetName val="매입세"/>
      <sheetName val="에너지동"/>
      <sheetName val="VXXXXXXX"/>
      <sheetName val="일위대가-1"/>
      <sheetName val="CAP"/>
      <sheetName val="ELECTRIC"/>
      <sheetName val="9GNG운반"/>
      <sheetName val="견적내용입력"/>
      <sheetName val="3.공통공사대비"/>
      <sheetName val="비용"/>
      <sheetName val="견적대비표"/>
      <sheetName val="역T형"/>
      <sheetName val="1995년 섹터별 매출"/>
      <sheetName val="법면"/>
      <sheetName val="부대공"/>
      <sheetName val="구조물공"/>
      <sheetName val="중기일위대가"/>
      <sheetName val="포장공"/>
      <sheetName val="토공"/>
      <sheetName val="배수공1"/>
      <sheetName val="기성2"/>
      <sheetName val="골조시행"/>
      <sheetName val="Sheet4"/>
      <sheetName val="갑지(추정)"/>
      <sheetName val="교각계산"/>
      <sheetName val="SG"/>
      <sheetName val="tggwan(mac)"/>
      <sheetName val="일위대가목록"/>
      <sheetName val="손익분석"/>
      <sheetName val="잡비"/>
      <sheetName val="버스운행안내"/>
      <sheetName val="예방접종계획"/>
      <sheetName val="근태계획서"/>
      <sheetName val="c_balju"/>
      <sheetName val="중기조종사 단위단가"/>
      <sheetName val="건축"/>
      <sheetName val="상수도토공집계표"/>
      <sheetName val="별표 "/>
      <sheetName val="A-4"/>
      <sheetName val="실행내역"/>
      <sheetName val="날개벽수량표"/>
      <sheetName val="샘플표지"/>
      <sheetName val="부대공Ⅱ"/>
      <sheetName val="설 계"/>
      <sheetName val="대비(전체)"/>
      <sheetName val="공사비집계"/>
      <sheetName val="EQUIP-H"/>
      <sheetName val="BID"/>
      <sheetName val="송라터널총괄"/>
      <sheetName val="현대물량"/>
      <sheetName val="중동상가"/>
      <sheetName val="TOTAL_BOQ"/>
      <sheetName val="WEON"/>
      <sheetName val="부하계산서"/>
      <sheetName val="화전내"/>
      <sheetName val="대전노은1차_조적_집계표"/>
      <sheetName val="가공비"/>
      <sheetName val="말뚝물량"/>
      <sheetName val="수량산출근거"/>
      <sheetName val="단위집계표"/>
      <sheetName val="노임이"/>
      <sheetName val="단가및재료비"/>
      <sheetName val="중기사용료"/>
      <sheetName val="공사수행방안"/>
      <sheetName val="품셈총괄표"/>
      <sheetName val="목창호"/>
      <sheetName val="CPI"/>
      <sheetName val="CV"/>
      <sheetName val="통합"/>
      <sheetName val="총내역서"/>
      <sheetName val="차액보증"/>
      <sheetName val="성남여성복지내역"/>
      <sheetName val="열린교실"/>
      <sheetName val="전체도급"/>
      <sheetName val="제수"/>
      <sheetName val="공기"/>
      <sheetName val="각종양식"/>
      <sheetName val="수원BOM-원본"/>
      <sheetName val="정렬"/>
      <sheetName val="우배수"/>
      <sheetName val="자료입력"/>
      <sheetName val="직노"/>
      <sheetName val="04.계약내역서.xlsx"/>
      <sheetName val="배수장공사비"/>
      <sheetName val="계약서"/>
      <sheetName val="정공공사"/>
      <sheetName val="내  역  서"/>
      <sheetName val="설계명세서"/>
      <sheetName val="기초자료입력"/>
      <sheetName val="MAT"/>
      <sheetName val="시산표"/>
      <sheetName val="coll#"/>
      <sheetName val="INS-SHEET"/>
      <sheetName val="설계내역"/>
      <sheetName val="교량전기"/>
      <sheetName val="전기일위대가"/>
      <sheetName val="계산내역"/>
      <sheetName val="하수실행"/>
      <sheetName val="식재"/>
      <sheetName val="시설물"/>
      <sheetName val="식재출력용"/>
      <sheetName val="유지관리"/>
      <sheetName val="1단계"/>
      <sheetName val="단가산출"/>
      <sheetName val="공조기"/>
      <sheetName val="대전월평내역"/>
      <sheetName val="경비"/>
      <sheetName val="esc"/>
      <sheetName val="경비_원본"/>
      <sheetName val="단"/>
      <sheetName val="2.유지보수비"/>
      <sheetName val="토적계산"/>
      <sheetName val="목차"/>
      <sheetName val="예상"/>
      <sheetName val="메서,변+증"/>
      <sheetName val="퇴직금(울산천상)"/>
      <sheetName val="미드수량"/>
      <sheetName val="공작물조직표(용배수)"/>
      <sheetName val="전선"/>
      <sheetName val="CABLE"/>
      <sheetName val="대비표(토공1안)"/>
      <sheetName val="전산소모"/>
      <sheetName val="VV보온LINK"/>
      <sheetName val="FIT보온LINK"/>
      <sheetName val="현황"/>
      <sheetName val="방송일위대가"/>
      <sheetName val="부표총괄"/>
      <sheetName val="TRE TABLE"/>
      <sheetName val="설정"/>
      <sheetName val="시노"/>
      <sheetName val="노무비"/>
      <sheetName val="단면가정"/>
      <sheetName val="기둥(원형)"/>
      <sheetName val="돌담교 상부수량"/>
      <sheetName val="dg"/>
      <sheetName val="건축집계표"/>
      <sheetName val="산업"/>
      <sheetName val="982월원안"/>
      <sheetName val="S14"/>
      <sheetName val="일위_파일"/>
      <sheetName val="제-노임"/>
      <sheetName val="제직재"/>
      <sheetName val="예정(3)"/>
      <sheetName val="CC16-내역서"/>
      <sheetName val="MEXICO-C"/>
      <sheetName val="2.3지지력"/>
      <sheetName val="4.하중산정"/>
      <sheetName val="대목"/>
      <sheetName val="하중계산"/>
      <sheetName val="계산"/>
      <sheetName val="Sens&amp;Anal"/>
      <sheetName val="관급자재"/>
      <sheetName val="Y-WORK"/>
      <sheetName val="월별수입"/>
      <sheetName val="조작대(1연)"/>
      <sheetName val="내역서을지"/>
      <sheetName val="수입"/>
      <sheetName val="COST"/>
      <sheetName val="BASIC (2)"/>
      <sheetName val="백암비스타내역"/>
      <sheetName val="견"/>
      <sheetName val="실행"/>
      <sheetName val="약품공급2"/>
      <sheetName val="중갑지"/>
      <sheetName val="제출내역 (2)"/>
      <sheetName val="O＆P"/>
      <sheetName val="신우"/>
      <sheetName val="내역입력"/>
      <sheetName val="소방일위 "/>
      <sheetName val="예산명세서"/>
      <sheetName val="암거공"/>
      <sheetName val="화전입력"/>
      <sheetName val="단가적용"/>
      <sheetName val="설계변경원가계산총괄표"/>
      <sheetName val="국공유지및사유지"/>
      <sheetName val="TH VL, NC, DDHT Thanhphuoc"/>
      <sheetName val="LEGEND"/>
      <sheetName val="토 적 표"/>
      <sheetName val="입력시트"/>
      <sheetName val="CLAUSE"/>
      <sheetName val="가로등"/>
      <sheetName val="설계예시"/>
      <sheetName val="구의33고"/>
      <sheetName val="TG9504"/>
      <sheetName val="실행품의서"/>
      <sheetName val="차선도색현황"/>
      <sheetName val="산출근거"/>
      <sheetName val="AILC004"/>
      <sheetName val="Curves"/>
      <sheetName val="Tables"/>
      <sheetName val="말뚝지지력산정"/>
      <sheetName val="기계경비(시간당)"/>
      <sheetName val="램머"/>
      <sheetName val="96노임기준"/>
      <sheetName val="매원개착터널총괄"/>
      <sheetName val="소방"/>
      <sheetName val="D-3109"/>
      <sheetName val="99 조정금액"/>
      <sheetName val="조도계산서 (도서)"/>
      <sheetName val="P.M 별"/>
      <sheetName val="수량"/>
      <sheetName val="Sheet1 (3)"/>
      <sheetName val="sw1"/>
      <sheetName val="NOMUBI"/>
      <sheetName val="뜃맟뭁돽띿맟_-BLDG"/>
      <sheetName val="예산대비"/>
      <sheetName val="DESIGN CRITERIA"/>
      <sheetName val="H-pile(298x299)"/>
      <sheetName val="H-pile(250x250)"/>
      <sheetName val="TOWER 12TON"/>
      <sheetName val="TOWER 10TON"/>
      <sheetName val="공사비총괄표"/>
      <sheetName val="시점부일반수량"/>
      <sheetName val="기초단가"/>
      <sheetName val="특이사항"/>
      <sheetName val="조건입력"/>
      <sheetName val="조건입력(2)"/>
      <sheetName val="장비선정"/>
      <sheetName val="공사개요"/>
      <sheetName val="조직"/>
      <sheetName val="CON"/>
      <sheetName val="사회복지관"/>
      <sheetName val="개산공사비"/>
      <sheetName val="견적서"/>
      <sheetName val="주식"/>
      <sheetName val="2003하반기노임기준"/>
      <sheetName val="석축단"/>
      <sheetName val="법면수집"/>
      <sheetName val="석축설면"/>
      <sheetName val="법면단"/>
      <sheetName val="아파트"/>
      <sheetName val="단열-자재"/>
      <sheetName val="일위"/>
      <sheetName val="1.취수장"/>
      <sheetName val="공사비"/>
      <sheetName val="토공총괄집계"/>
      <sheetName val="부하(성남)"/>
      <sheetName val="부대대비"/>
      <sheetName val="냉연집계"/>
      <sheetName val="s.v"/>
      <sheetName val="J直材4"/>
      <sheetName val="대비"/>
      <sheetName val="자금집행_현황"/>
      <sheetName val="노임대장_(2)"/>
      <sheetName val="노임대장_(3)"/>
      <sheetName val="소방계갑_"/>
      <sheetName val="내역서_(2)"/>
      <sheetName val="일위대가__(2)"/>
      <sheetName val="원가계산서(최초)_(2)"/>
      <sheetName val="집계표_(2)"/>
      <sheetName val="일위대가목록표_(2)"/>
      <sheetName val="Sheet1_(2)"/>
      <sheetName val="남양시작동자105노65기1_3화1_2"/>
      <sheetName val="관기성공_내"/>
      <sheetName val="CPM챠트_"/>
      <sheetName val="총_원가계산"/>
      <sheetName val="1공구_건정토건_토공"/>
      <sheetName val="Project_Brief"/>
      <sheetName val="BSD_(2)"/>
      <sheetName val="준검_내역서"/>
      <sheetName val="기계_도급내역서"/>
      <sheetName val="11_자재단가"/>
      <sheetName val="관음목장(제출용)자105인97_5"/>
      <sheetName val="PROJECT_BRIEF(EX_NEW)"/>
      <sheetName val="1_설계조건"/>
      <sheetName val="입출재고현황_(2)"/>
      <sheetName val="Summary_Sheets"/>
      <sheetName val="단면_(2)"/>
      <sheetName val="96보완계획7_12"/>
      <sheetName val="3_공통공사대비"/>
      <sheetName val="노무비_경비"/>
      <sheetName val="산재_안전"/>
      <sheetName val="IMPEADENCE_MAP_취수장"/>
      <sheetName val="2공구산출내역"/>
      <sheetName val="품셈1-17"/>
      <sheetName val="토목내역"/>
      <sheetName val="백호우계수"/>
      <sheetName val="사유서제출현황-2"/>
      <sheetName val="측구공"/>
      <sheetName val="배수관공"/>
      <sheetName val="내역(구조물)"/>
      <sheetName val="평야부원가총괄"/>
      <sheetName val="원가계산하도"/>
      <sheetName val="경율산정.XLS"/>
      <sheetName val="FORM-0"/>
      <sheetName val="Data&amp;Result"/>
      <sheetName val="밸브설치"/>
      <sheetName val="거래처등록"/>
      <sheetName val="국내총괄"/>
      <sheetName val="입찰내역"/>
      <sheetName val="날개벽"/>
      <sheetName val="변경품셈"/>
      <sheetName val="앨범표지"/>
      <sheetName val="B1"/>
      <sheetName val="평가데이터"/>
      <sheetName val="수원공"/>
      <sheetName val="시중노임단가"/>
      <sheetName val="전차선로 물량표"/>
      <sheetName val="1.우편집중내역서"/>
      <sheetName val="내촌육교방음벽수량집계표"/>
      <sheetName val="2"/>
      <sheetName val="내역서01"/>
      <sheetName val="6PILE  (돌출)"/>
      <sheetName val="공문"/>
      <sheetName val="SULKEA"/>
      <sheetName val="Cost_File"/>
      <sheetName val="COPING-1"/>
      <sheetName val="역T형교대-2수량"/>
      <sheetName val="AS복구"/>
      <sheetName val="중기터파기"/>
      <sheetName val="변수값"/>
      <sheetName val="중기상차"/>
      <sheetName val="1,2공구원가계산서"/>
      <sheetName val="1공구산출내역서"/>
      <sheetName val="부관맨홀조서"/>
      <sheetName val="견적"/>
      <sheetName val="영흥TL(UP,DOWN) "/>
      <sheetName val="맨홀토공수량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/>
      <sheetData sheetId="251"/>
      <sheetData sheetId="252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Sheet4"/>
      <sheetName val="Sheet5"/>
      <sheetName val="Sheet6"/>
      <sheetName val="유용원석량소요시기검토안"/>
      <sheetName val="1차설계변경내역"/>
      <sheetName val="공사수행방안"/>
      <sheetName val="단면가정"/>
      <sheetName val="내역서 "/>
      <sheetName val="전기"/>
      <sheetName val="조경"/>
      <sheetName val="Y-WORK"/>
      <sheetName val="토공사(단지)"/>
      <sheetName val="EKOG10건축"/>
      <sheetName val="시추주상도"/>
    </sheetNames>
    <sheetDataSet>
      <sheetData sheetId="0"/>
      <sheetData sheetId="1" refreshError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원가(건축)"/>
      <sheetName val="할증(단가)"/>
      <sheetName val="(1)촐괄집계표"/>
      <sheetName val="(2)우편공종집계표"/>
      <sheetName val="(2)운송교환공종집계표"/>
      <sheetName val="(3)연결통로공종집계표"/>
      <sheetName val="(4)부대공사공종집계표"/>
      <sheetName val="(5)토목공사공종집계표"/>
      <sheetName val="1.우편집중내역서"/>
      <sheetName val="2.운송교환내역서"/>
      <sheetName val="3.연결통로내역서"/>
      <sheetName val="4.부대공사내역서"/>
      <sheetName val="5.토목공사내역서"/>
      <sheetName val="(              )"/>
      <sheetName val="입찰표지(A4)"/>
      <sheetName val="부대입찰간지(A4세로)"/>
      <sheetName val="하도급사항(A4) (2)"/>
      <sheetName val="부대입찰확약서(A4)"/>
      <sheetName val="간지표지(A4가로)"/>
      <sheetName val="간지표지(A4세로)"/>
      <sheetName val="관급자재금액(VAT포함)"/>
      <sheetName val="(       철     콘       )"/>
      <sheetName val="철콘부대원가대비표"/>
      <sheetName val="철콘부대(도급)원가"/>
      <sheetName val="철콘(도급)내역서"/>
      <sheetName val="철콘부대(하도급)원가"/>
      <sheetName val="철콘(하도급)내역서"/>
      <sheetName val="(         철골          )"/>
      <sheetName val="철골부대원가대비표"/>
      <sheetName val="철골부대(도급)원가"/>
      <sheetName val="철골(도급)내역서"/>
      <sheetName val="철골부대(하도급)원가 "/>
      <sheetName val="철골(하도급)내역서"/>
      <sheetName val="EMST10"/>
      <sheetName val="표지-공사실행"/>
      <sheetName val="2.기구조직도"/>
      <sheetName val="개략견적HISTORY"/>
      <sheetName val="1_공사개요"/>
      <sheetName val="실행조건(건축)"/>
      <sheetName val="실행기준(기계)"/>
      <sheetName val="실행기준(전기)"/>
      <sheetName val="실행예산변경총괄표(적용안함)"/>
      <sheetName val="03차 견적실행총괄표"/>
      <sheetName val="대비표"/>
      <sheetName val="집계표"/>
      <sheetName val="---"/>
      <sheetName val="아파트 "/>
      <sheetName val="감액대비표"/>
      <sheetName val="공종별감액대비표"/>
      <sheetName val="개략공사비집계표"/>
      <sheetName val="실행검토의견서"/>
      <sheetName val="직원"/>
      <sheetName val="개략견적대비실행분석"/>
      <sheetName val="발주율분석"/>
      <sheetName val="조정항목"/>
      <sheetName val="내역"/>
      <sheetName val="9811"/>
      <sheetName val="단가표"/>
      <sheetName val="Y-WORK"/>
      <sheetName val="실행내역"/>
      <sheetName val="표준건축비"/>
      <sheetName val="공통가설"/>
      <sheetName val="을"/>
      <sheetName val="손익분석"/>
      <sheetName val="DATA"/>
      <sheetName val="조경"/>
      <sheetName val="목록"/>
      <sheetName val="1-1"/>
      <sheetName val="금액"/>
      <sheetName val="c_balju"/>
      <sheetName val="Sheet3"/>
      <sheetName val="WORK"/>
      <sheetName val="일위대가시트"/>
      <sheetName val="주경기-오배수"/>
      <sheetName val="직공비"/>
      <sheetName val="기둥(원형)"/>
      <sheetName val="CODE"/>
      <sheetName val="2000년1차"/>
      <sheetName val="9509"/>
      <sheetName val="내역서 "/>
      <sheetName val="단면가정"/>
      <sheetName val="총괄"/>
      <sheetName val="재료집계"/>
      <sheetName val="설비내역서"/>
      <sheetName val="건축내역서"/>
      <sheetName val="전기내역서"/>
      <sheetName val="기초일위"/>
      <sheetName val="시설일위"/>
      <sheetName val="조명일위"/>
      <sheetName val="danga"/>
      <sheetName val="ilch"/>
      <sheetName val="대비"/>
      <sheetName val="직노"/>
      <sheetName val="#REF"/>
      <sheetName val="관급"/>
      <sheetName val="전기"/>
      <sheetName val="개요"/>
      <sheetName val="단가대비"/>
      <sheetName val="견적대비 견적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>
        <row r="3">
          <cell r="A3" t="str">
            <v>대전우편집중국및운송교환센터 신축공사</v>
          </cell>
        </row>
        <row r="4">
          <cell r="A4" t="str">
            <v>01 우편집중국공사</v>
          </cell>
        </row>
        <row r="5">
          <cell r="A5" t="str">
            <v>02 운송교환센터</v>
          </cell>
        </row>
        <row r="6">
          <cell r="A6" t="str">
            <v>03 연결통로공사</v>
          </cell>
        </row>
        <row r="7">
          <cell r="A7" t="str">
            <v>04 부대 공 사</v>
          </cell>
        </row>
        <row r="8">
          <cell r="A8" t="str">
            <v>05 토목 공 사</v>
          </cell>
        </row>
        <row r="18">
          <cell r="A18" t="str">
            <v xml:space="preserve">  [ 합               계 ]</v>
          </cell>
        </row>
        <row r="19">
          <cell r="A19" t="str">
            <v>01 공통 가설 공 사</v>
          </cell>
          <cell r="C19" t="str">
            <v>식</v>
          </cell>
          <cell r="D19">
            <v>1</v>
          </cell>
        </row>
        <row r="20">
          <cell r="A20" t="str">
            <v>02 가 설 공 사</v>
          </cell>
          <cell r="C20" t="str">
            <v>식</v>
          </cell>
          <cell r="D20">
            <v>1</v>
          </cell>
        </row>
        <row r="21">
          <cell r="A21" t="str">
            <v>03 토 공 사</v>
          </cell>
          <cell r="C21" t="str">
            <v>식</v>
          </cell>
          <cell r="D21">
            <v>1</v>
          </cell>
        </row>
        <row r="22">
          <cell r="A22" t="str">
            <v>04 철근콘크리트공사</v>
          </cell>
          <cell r="C22" t="str">
            <v>식</v>
          </cell>
          <cell r="D22">
            <v>1</v>
          </cell>
        </row>
        <row r="23">
          <cell r="A23" t="str">
            <v>05 철 골 공 사</v>
          </cell>
          <cell r="C23" t="str">
            <v>식</v>
          </cell>
          <cell r="D23">
            <v>1</v>
          </cell>
        </row>
        <row r="24">
          <cell r="A24" t="str">
            <v>06 조 적 공 사</v>
          </cell>
          <cell r="C24" t="str">
            <v>식</v>
          </cell>
          <cell r="D24">
            <v>1</v>
          </cell>
        </row>
        <row r="25">
          <cell r="A25" t="str">
            <v>07 방 수 공 사</v>
          </cell>
          <cell r="C25" t="str">
            <v>식</v>
          </cell>
          <cell r="D25">
            <v>1</v>
          </cell>
        </row>
        <row r="26">
          <cell r="A26" t="str">
            <v>08 타 일 공 사</v>
          </cell>
          <cell r="C26" t="str">
            <v>식</v>
          </cell>
          <cell r="D26">
            <v>1</v>
          </cell>
        </row>
        <row r="27">
          <cell r="A27" t="str">
            <v>09 석 공 사</v>
          </cell>
          <cell r="C27" t="str">
            <v>식</v>
          </cell>
          <cell r="D27">
            <v>1</v>
          </cell>
        </row>
        <row r="28">
          <cell r="A28" t="str">
            <v>10 목 공 사</v>
          </cell>
          <cell r="C28" t="str">
            <v>식</v>
          </cell>
          <cell r="D28">
            <v>1</v>
          </cell>
        </row>
        <row r="29">
          <cell r="A29" t="str">
            <v>11 금 속 공 사</v>
          </cell>
          <cell r="C29" t="str">
            <v>식</v>
          </cell>
          <cell r="D29">
            <v>1</v>
          </cell>
        </row>
        <row r="30">
          <cell r="A30" t="str">
            <v>12 미 장 공 사</v>
          </cell>
          <cell r="C30" t="str">
            <v>식</v>
          </cell>
          <cell r="D30">
            <v>1</v>
          </cell>
        </row>
        <row r="31">
          <cell r="A31" t="str">
            <v>13 창 호  공 사</v>
          </cell>
          <cell r="C31" t="str">
            <v>식</v>
          </cell>
          <cell r="D31">
            <v>1</v>
          </cell>
        </row>
        <row r="32">
          <cell r="A32" t="str">
            <v>14 유 리 공 사</v>
          </cell>
          <cell r="C32" t="str">
            <v>식</v>
          </cell>
          <cell r="D32">
            <v>1</v>
          </cell>
        </row>
        <row r="33">
          <cell r="A33" t="str">
            <v>15 도 장 공 사</v>
          </cell>
          <cell r="C33" t="str">
            <v>식</v>
          </cell>
          <cell r="D33">
            <v>1</v>
          </cell>
        </row>
        <row r="34">
          <cell r="A34" t="str">
            <v>16 수 장 공 사</v>
          </cell>
          <cell r="C34" t="str">
            <v>식</v>
          </cell>
          <cell r="D34">
            <v>1</v>
          </cell>
        </row>
        <row r="35">
          <cell r="A35" t="str">
            <v>17 지붕 및 홈통공사</v>
          </cell>
          <cell r="C35" t="str">
            <v>식</v>
          </cell>
          <cell r="D35">
            <v>1</v>
          </cell>
        </row>
        <row r="36">
          <cell r="A36" t="str">
            <v>18 자재비 및 운반공사</v>
          </cell>
          <cell r="C36" t="str">
            <v>식</v>
          </cell>
          <cell r="D36">
            <v>1</v>
          </cell>
        </row>
        <row r="37">
          <cell r="A37" t="str">
            <v xml:space="preserve">   [합             계]</v>
          </cell>
        </row>
        <row r="38">
          <cell r="A38" t="str">
            <v>93 관  급  자  재</v>
          </cell>
        </row>
        <row r="51">
          <cell r="A51" t="str">
            <v>01 공통 가설 공 사</v>
          </cell>
        </row>
        <row r="52">
          <cell r="A52" t="str">
            <v>조립식품질시험실</v>
          </cell>
          <cell r="B52" t="str">
            <v>24 개월</v>
          </cell>
          <cell r="C52" t="str">
            <v>M2</v>
          </cell>
          <cell r="D52" t="str">
            <v>120</v>
          </cell>
        </row>
        <row r="53">
          <cell r="A53" t="str">
            <v>조립식가설사무소</v>
          </cell>
          <cell r="B53" t="str">
            <v>24 개월</v>
          </cell>
          <cell r="C53" t="str">
            <v>M2</v>
          </cell>
          <cell r="D53" t="str">
            <v>195</v>
          </cell>
        </row>
        <row r="54">
          <cell r="A54" t="str">
            <v>조립식시멘트창고</v>
          </cell>
          <cell r="B54" t="str">
            <v>24 개월</v>
          </cell>
          <cell r="C54" t="str">
            <v>M2</v>
          </cell>
          <cell r="D54" t="str">
            <v>263</v>
          </cell>
        </row>
        <row r="55">
          <cell r="A55" t="str">
            <v>조립식 가설 창고</v>
          </cell>
          <cell r="B55" t="str">
            <v>24 개월</v>
          </cell>
          <cell r="C55" t="str">
            <v>M2</v>
          </cell>
          <cell r="D55" t="str">
            <v>60</v>
          </cell>
        </row>
        <row r="56">
          <cell r="A56" t="str">
            <v>조립식 작업 헛간</v>
          </cell>
          <cell r="B56" t="str">
            <v>1년이상</v>
          </cell>
          <cell r="C56" t="str">
            <v>M2</v>
          </cell>
          <cell r="D56" t="str">
            <v>120</v>
          </cell>
        </row>
        <row r="57">
          <cell r="A57" t="str">
            <v>가설울타리</v>
          </cell>
          <cell r="B57" t="str">
            <v>24개월</v>
          </cell>
          <cell r="C57" t="str">
            <v>M</v>
          </cell>
          <cell r="D57" t="str">
            <v>436</v>
          </cell>
        </row>
        <row r="58">
          <cell r="A58" t="str">
            <v>세  륜  장</v>
          </cell>
          <cell r="B58" t="str">
            <v>3 * 6 M</v>
          </cell>
          <cell r="C58" t="str">
            <v>식</v>
          </cell>
          <cell r="D58" t="str">
            <v>1</v>
          </cell>
        </row>
        <row r="59">
          <cell r="A59" t="str">
            <v>전  력</v>
          </cell>
          <cell r="C59" t="str">
            <v>KWH</v>
          </cell>
          <cell r="D59" t="str">
            <v>22248</v>
          </cell>
        </row>
        <row r="60">
          <cell r="A60" t="str">
            <v>투시도</v>
          </cell>
          <cell r="C60" t="str">
            <v>EA</v>
          </cell>
          <cell r="D60" t="str">
            <v>1</v>
          </cell>
        </row>
        <row r="61">
          <cell r="A61" t="str">
            <v>준공표시판</v>
          </cell>
          <cell r="C61" t="str">
            <v>EA</v>
          </cell>
          <cell r="D61">
            <v>1</v>
          </cell>
        </row>
        <row r="62">
          <cell r="A62" t="str">
            <v>완전이동식화장실</v>
          </cell>
          <cell r="B62" t="str">
            <v>대소변겸용</v>
          </cell>
          <cell r="C62" t="str">
            <v>조</v>
          </cell>
          <cell r="D62" t="str">
            <v>2</v>
          </cell>
        </row>
        <row r="66">
          <cell r="A66" t="str">
            <v xml:space="preserve">   [합               계]</v>
          </cell>
        </row>
        <row r="67">
          <cell r="A67" t="str">
            <v>02 가  설  공  사</v>
          </cell>
        </row>
        <row r="68">
          <cell r="A68" t="str">
            <v>규 준 틀  설 치</v>
          </cell>
          <cell r="B68" t="str">
            <v>면  적  당</v>
          </cell>
          <cell r="C68" t="str">
            <v>M2</v>
          </cell>
          <cell r="D68" t="str">
            <v>11934</v>
          </cell>
        </row>
        <row r="69">
          <cell r="A69" t="str">
            <v>이동식강관말비게</v>
          </cell>
          <cell r="B69" t="str">
            <v>6 개월</v>
          </cell>
          <cell r="C69" t="str">
            <v>1대</v>
          </cell>
          <cell r="D69" t="str">
            <v>20</v>
          </cell>
        </row>
        <row r="70">
          <cell r="A70" t="str">
            <v>강 관  동 바 리</v>
          </cell>
          <cell r="B70" t="str">
            <v>3개월H4.2M이하</v>
          </cell>
          <cell r="C70" t="str">
            <v>M2</v>
          </cell>
          <cell r="D70" t="str">
            <v>1064</v>
          </cell>
        </row>
        <row r="71">
          <cell r="A71" t="str">
            <v>강 관  동 바 리</v>
          </cell>
          <cell r="B71" t="str">
            <v>3개월H4.2M이상</v>
          </cell>
          <cell r="C71" t="str">
            <v>M2</v>
          </cell>
          <cell r="D71" t="str">
            <v>11531</v>
          </cell>
        </row>
        <row r="72">
          <cell r="A72" t="str">
            <v>강관 비계 매기</v>
          </cell>
          <cell r="B72" t="str">
            <v>30M이하.12개월</v>
          </cell>
          <cell r="C72" t="str">
            <v>M2</v>
          </cell>
          <cell r="D72" t="str">
            <v>4499</v>
          </cell>
        </row>
        <row r="73">
          <cell r="A73" t="str">
            <v>강관 비계다리</v>
          </cell>
          <cell r="B73" t="str">
            <v>H=30이하.1년</v>
          </cell>
          <cell r="C73" t="str">
            <v>M2</v>
          </cell>
          <cell r="D73" t="str">
            <v>56</v>
          </cell>
        </row>
        <row r="74">
          <cell r="A74" t="str">
            <v>먹   매   김</v>
          </cell>
          <cell r="B74" t="str">
            <v>사  무  소</v>
          </cell>
          <cell r="C74" t="str">
            <v>M2</v>
          </cell>
          <cell r="D74" t="str">
            <v>18826</v>
          </cell>
        </row>
        <row r="75">
          <cell r="A75" t="str">
            <v>콘크리트 보양</v>
          </cell>
          <cell r="B75" t="str">
            <v>살    수</v>
          </cell>
          <cell r="C75" t="str">
            <v>M2</v>
          </cell>
          <cell r="D75" t="str">
            <v>19682</v>
          </cell>
        </row>
        <row r="76">
          <cell r="A76" t="str">
            <v>타일 석재면 보양</v>
          </cell>
          <cell r="B76" t="str">
            <v>바  닥 (톱밥)</v>
          </cell>
          <cell r="C76" t="str">
            <v>M2</v>
          </cell>
          <cell r="D76" t="str">
            <v>882</v>
          </cell>
        </row>
        <row r="77">
          <cell r="A77" t="str">
            <v>현 장 정 리</v>
          </cell>
          <cell r="B77" t="str">
            <v>R.C  조</v>
          </cell>
          <cell r="C77" t="str">
            <v>M2</v>
          </cell>
          <cell r="D77" t="str">
            <v>18826</v>
          </cell>
        </row>
        <row r="82">
          <cell r="A82" t="str">
            <v xml:space="preserve">   [합               계]</v>
          </cell>
        </row>
        <row r="83">
          <cell r="A83" t="str">
            <v>03 토    공    사</v>
          </cell>
        </row>
        <row r="84">
          <cell r="A84" t="str">
            <v>터 파 기  토 사</v>
          </cell>
          <cell r="C84" t="str">
            <v>M3</v>
          </cell>
          <cell r="D84" t="str">
            <v>33829</v>
          </cell>
        </row>
        <row r="85">
          <cell r="A85" t="str">
            <v>되메우기  토사</v>
          </cell>
          <cell r="C85" t="str">
            <v>M3</v>
          </cell>
          <cell r="D85" t="str">
            <v>11113</v>
          </cell>
        </row>
        <row r="86">
          <cell r="A86" t="str">
            <v>잔토처리 15 T D</v>
          </cell>
          <cell r="C86" t="str">
            <v>M3</v>
          </cell>
          <cell r="D86" t="str">
            <v>18089</v>
          </cell>
        </row>
        <row r="87">
          <cell r="A87" t="str">
            <v>잡석깔기 지정</v>
          </cell>
          <cell r="B87" t="str">
            <v>큰달구 다짐</v>
          </cell>
          <cell r="C87" t="str">
            <v>M3</v>
          </cell>
          <cell r="D87" t="str">
            <v>1950</v>
          </cell>
        </row>
        <row r="88">
          <cell r="A88" t="str">
            <v>P.E 필름 깔기</v>
          </cell>
          <cell r="B88" t="str">
            <v>바닥0.03MM*2겹</v>
          </cell>
          <cell r="C88" t="str">
            <v>M2</v>
          </cell>
          <cell r="D88" t="str">
            <v>2797</v>
          </cell>
        </row>
        <row r="89">
          <cell r="A89" t="str">
            <v>건 사  채 우 기</v>
          </cell>
          <cell r="C89" t="str">
            <v>M3</v>
          </cell>
          <cell r="D89" t="str">
            <v>214</v>
          </cell>
        </row>
        <row r="90">
          <cell r="A90" t="str">
            <v>콘크리트 파일</v>
          </cell>
          <cell r="B90" t="str">
            <v>PHC ø400* 3 M</v>
          </cell>
          <cell r="C90" t="str">
            <v>본</v>
          </cell>
          <cell r="D90" t="str">
            <v>327</v>
          </cell>
        </row>
        <row r="91">
          <cell r="A91" t="str">
            <v>콘크리트 파일</v>
          </cell>
          <cell r="B91" t="str">
            <v>PHC ø400* 6 M</v>
          </cell>
          <cell r="C91" t="str">
            <v>본</v>
          </cell>
          <cell r="D91" t="str">
            <v>736</v>
          </cell>
        </row>
        <row r="92">
          <cell r="A92" t="str">
            <v>파일 항타</v>
          </cell>
          <cell r="B92" t="str">
            <v>ø400, L= 2 M</v>
          </cell>
          <cell r="C92" t="str">
            <v>본</v>
          </cell>
          <cell r="D92" t="str">
            <v>327</v>
          </cell>
        </row>
        <row r="93">
          <cell r="A93" t="str">
            <v>파일 항타</v>
          </cell>
          <cell r="B93" t="str">
            <v>ø400, L= 5 M</v>
          </cell>
          <cell r="C93" t="str">
            <v>본</v>
          </cell>
          <cell r="D93" t="str">
            <v>736</v>
          </cell>
        </row>
        <row r="94">
          <cell r="A94" t="str">
            <v>PILE 두부정리</v>
          </cell>
          <cell r="B94" t="str">
            <v>ø400</v>
          </cell>
          <cell r="C94" t="str">
            <v>개소</v>
          </cell>
          <cell r="D94" t="str">
            <v>1063</v>
          </cell>
        </row>
        <row r="98">
          <cell r="A98" t="str">
            <v xml:space="preserve">   [합               계]</v>
          </cell>
        </row>
        <row r="99">
          <cell r="A99" t="str">
            <v>04 철근콘크리트공사</v>
          </cell>
        </row>
        <row r="100">
          <cell r="A100" t="str">
            <v>레  미  콘</v>
          </cell>
          <cell r="B100" t="str">
            <v>40*180*8</v>
          </cell>
          <cell r="C100" t="str">
            <v>M3</v>
          </cell>
          <cell r="D100" t="str">
            <v>1212</v>
          </cell>
        </row>
        <row r="101">
          <cell r="A101" t="str">
            <v>레  미  콘</v>
          </cell>
          <cell r="B101" t="str">
            <v>25*180*12</v>
          </cell>
          <cell r="C101" t="str">
            <v>M3</v>
          </cell>
          <cell r="D101" t="str">
            <v>1001</v>
          </cell>
        </row>
        <row r="102">
          <cell r="A102" t="str">
            <v>레  미  콘</v>
          </cell>
          <cell r="B102" t="str">
            <v>25*240*15</v>
          </cell>
          <cell r="C102" t="str">
            <v>M3</v>
          </cell>
          <cell r="D102" t="str">
            <v>12278</v>
          </cell>
        </row>
        <row r="103">
          <cell r="A103" t="str">
            <v>펌프카붐타설무근</v>
          </cell>
          <cell r="B103" t="str">
            <v>CONC 100M3이상</v>
          </cell>
          <cell r="C103" t="str">
            <v>M3</v>
          </cell>
          <cell r="D103" t="str">
            <v>2170</v>
          </cell>
        </row>
        <row r="104">
          <cell r="A104" t="str">
            <v>펌프카붐타설철근</v>
          </cell>
          <cell r="B104" t="str">
            <v>CONC 100M3이상</v>
          </cell>
          <cell r="C104" t="str">
            <v>M3</v>
          </cell>
          <cell r="D104" t="str">
            <v>12157</v>
          </cell>
        </row>
        <row r="105">
          <cell r="A105" t="str">
            <v>진 동 기  손 료</v>
          </cell>
          <cell r="B105" t="str">
            <v>엔진식 3.5 HP</v>
          </cell>
          <cell r="C105" t="str">
            <v>M3</v>
          </cell>
          <cell r="D105" t="str">
            <v>12157</v>
          </cell>
        </row>
        <row r="106">
          <cell r="A106" t="str">
            <v>철      근</v>
          </cell>
          <cell r="B106" t="str">
            <v>D  10</v>
          </cell>
          <cell r="C106" t="str">
            <v>TON</v>
          </cell>
          <cell r="D106" t="str">
            <v>104.23</v>
          </cell>
        </row>
        <row r="107">
          <cell r="A107" t="str">
            <v>철      근</v>
          </cell>
          <cell r="B107" t="str">
            <v>D  13</v>
          </cell>
          <cell r="C107" t="str">
            <v>TON</v>
          </cell>
          <cell r="D107" t="str">
            <v>647.91</v>
          </cell>
        </row>
        <row r="108">
          <cell r="A108" t="str">
            <v>철      근</v>
          </cell>
          <cell r="B108" t="str">
            <v>HD 16</v>
          </cell>
          <cell r="C108" t="str">
            <v>TON</v>
          </cell>
          <cell r="D108" t="str">
            <v>231.37</v>
          </cell>
        </row>
        <row r="109">
          <cell r="A109" t="str">
            <v>철      근</v>
          </cell>
          <cell r="B109" t="str">
            <v>HD 19</v>
          </cell>
          <cell r="C109" t="str">
            <v>TON</v>
          </cell>
          <cell r="D109" t="str">
            <v>160.47</v>
          </cell>
        </row>
        <row r="110">
          <cell r="A110" t="str">
            <v>철      근</v>
          </cell>
          <cell r="B110" t="str">
            <v>HD 22</v>
          </cell>
          <cell r="C110" t="str">
            <v>TON</v>
          </cell>
          <cell r="D110" t="str">
            <v>70.84</v>
          </cell>
        </row>
        <row r="111">
          <cell r="A111" t="str">
            <v>철      근</v>
          </cell>
          <cell r="B111" t="str">
            <v>HD 25</v>
          </cell>
          <cell r="C111" t="str">
            <v>TON</v>
          </cell>
          <cell r="D111" t="str">
            <v>750.91</v>
          </cell>
        </row>
        <row r="112">
          <cell r="A112" t="str">
            <v>철근 가공 조립</v>
          </cell>
          <cell r="B112" t="str">
            <v>보    통</v>
          </cell>
          <cell r="C112" t="str">
            <v>TON</v>
          </cell>
          <cell r="D112" t="str">
            <v>1908.49</v>
          </cell>
        </row>
        <row r="113">
          <cell r="A113" t="str">
            <v>합 판 거 푸 집</v>
          </cell>
          <cell r="B113" t="str">
            <v>3 회</v>
          </cell>
          <cell r="C113" t="str">
            <v>M2</v>
          </cell>
          <cell r="D113" t="str">
            <v>23765</v>
          </cell>
        </row>
        <row r="114">
          <cell r="A114" t="str">
            <v>합 판 거 푸 집</v>
          </cell>
          <cell r="B114" t="str">
            <v>4 회</v>
          </cell>
          <cell r="C114" t="str">
            <v>M2</v>
          </cell>
          <cell r="D114" t="str">
            <v>15704</v>
          </cell>
        </row>
        <row r="115">
          <cell r="A115" t="str">
            <v>유  로  폼</v>
          </cell>
          <cell r="B115" t="str">
            <v>벽</v>
          </cell>
          <cell r="C115" t="str">
            <v>M2</v>
          </cell>
          <cell r="D115" t="str">
            <v>9281</v>
          </cell>
        </row>
        <row r="116">
          <cell r="A116" t="str">
            <v>데크플레이트설치</v>
          </cell>
          <cell r="B116" t="str">
            <v>T:1.6</v>
          </cell>
          <cell r="C116" t="str">
            <v>M2</v>
          </cell>
          <cell r="D116" t="str">
            <v>701</v>
          </cell>
        </row>
        <row r="117">
          <cell r="A117" t="str">
            <v>스 페 이 샤</v>
          </cell>
          <cell r="B117" t="str">
            <v>슬라브 상부용</v>
          </cell>
          <cell r="C117" t="str">
            <v>EA</v>
          </cell>
          <cell r="D117" t="str">
            <v>16765</v>
          </cell>
        </row>
        <row r="118">
          <cell r="A118" t="str">
            <v>스 페 이 샤</v>
          </cell>
          <cell r="B118" t="str">
            <v>슬라브 하부용</v>
          </cell>
          <cell r="C118" t="str">
            <v>EA</v>
          </cell>
          <cell r="D118" t="str">
            <v>16765</v>
          </cell>
        </row>
        <row r="119">
          <cell r="A119" t="str">
            <v>스 페 이 샤</v>
          </cell>
          <cell r="B119" t="str">
            <v>보,기둥,옹벽</v>
          </cell>
          <cell r="C119" t="str">
            <v>EA</v>
          </cell>
          <cell r="D119" t="str">
            <v>65745</v>
          </cell>
        </row>
        <row r="120">
          <cell r="A120" t="str">
            <v>세 퍼 레 이 터</v>
          </cell>
          <cell r="B120" t="str">
            <v>옹벽용</v>
          </cell>
          <cell r="C120" t="str">
            <v>EA</v>
          </cell>
          <cell r="D120" t="str">
            <v>20807</v>
          </cell>
        </row>
        <row r="130">
          <cell r="A130" t="str">
            <v xml:space="preserve">   [합               계]</v>
          </cell>
        </row>
        <row r="131">
          <cell r="A131" t="str">
            <v>05 철  골  공  사</v>
          </cell>
        </row>
        <row r="132">
          <cell r="A132" t="str">
            <v>[SS 490 A]</v>
          </cell>
        </row>
        <row r="133">
          <cell r="A133" t="str">
            <v>H-800*300*14*26</v>
          </cell>
          <cell r="C133" t="str">
            <v>TON</v>
          </cell>
          <cell r="D133" t="str">
            <v>3.13</v>
          </cell>
        </row>
        <row r="134">
          <cell r="A134" t="str">
            <v>H-700*300*13*24</v>
          </cell>
          <cell r="C134" t="str">
            <v>TON</v>
          </cell>
          <cell r="D134" t="str">
            <v>5.66</v>
          </cell>
        </row>
        <row r="135">
          <cell r="A135" t="str">
            <v>H-692*300*13*20</v>
          </cell>
          <cell r="C135" t="str">
            <v>TON</v>
          </cell>
          <cell r="D135" t="str">
            <v>3.56</v>
          </cell>
        </row>
        <row r="136">
          <cell r="A136" t="str">
            <v>H-612*202*13*23</v>
          </cell>
          <cell r="C136" t="str">
            <v>TON</v>
          </cell>
          <cell r="D136" t="str">
            <v>1.32</v>
          </cell>
        </row>
        <row r="137">
          <cell r="A137" t="str">
            <v>H-600*300*16*28</v>
          </cell>
          <cell r="C137" t="str">
            <v>TON</v>
          </cell>
          <cell r="D137" t="str">
            <v>13.74</v>
          </cell>
        </row>
        <row r="138">
          <cell r="A138" t="str">
            <v>H-588*300*12*20</v>
          </cell>
          <cell r="C138" t="str">
            <v>TON</v>
          </cell>
          <cell r="D138" t="str">
            <v>1.24</v>
          </cell>
        </row>
        <row r="139">
          <cell r="A139" t="str">
            <v>H-400*200*8*13</v>
          </cell>
          <cell r="C139" t="str">
            <v>TON</v>
          </cell>
          <cell r="D139" t="str">
            <v>1.7</v>
          </cell>
        </row>
        <row r="140">
          <cell r="A140" t="str">
            <v>강    판</v>
          </cell>
          <cell r="B140" t="str">
            <v>T:34 MM</v>
          </cell>
          <cell r="C140" t="str">
            <v>TON</v>
          </cell>
          <cell r="D140" t="str">
            <v>11.97</v>
          </cell>
        </row>
        <row r="141">
          <cell r="A141" t="str">
            <v>강    판</v>
          </cell>
          <cell r="B141" t="str">
            <v>T:28 MM</v>
          </cell>
          <cell r="C141" t="str">
            <v>TON</v>
          </cell>
          <cell r="D141" t="str">
            <v>3.14</v>
          </cell>
        </row>
        <row r="142">
          <cell r="A142" t="str">
            <v>강    판</v>
          </cell>
          <cell r="B142" t="str">
            <v>T:22 MM</v>
          </cell>
          <cell r="C142" t="str">
            <v>TON</v>
          </cell>
          <cell r="D142" t="str">
            <v>61.17</v>
          </cell>
        </row>
        <row r="143">
          <cell r="A143" t="str">
            <v>강    판</v>
          </cell>
          <cell r="B143" t="str">
            <v>T:20 MM</v>
          </cell>
          <cell r="C143" t="str">
            <v>TON</v>
          </cell>
          <cell r="D143" t="str">
            <v>13.29</v>
          </cell>
        </row>
        <row r="144">
          <cell r="A144" t="str">
            <v>강    판</v>
          </cell>
          <cell r="B144" t="str">
            <v>T:16 MM</v>
          </cell>
          <cell r="C144" t="str">
            <v>TON</v>
          </cell>
          <cell r="D144" t="str">
            <v>110.11</v>
          </cell>
        </row>
        <row r="145">
          <cell r="A145" t="str">
            <v>강    판</v>
          </cell>
          <cell r="B145" t="str">
            <v>T: 9 MM</v>
          </cell>
          <cell r="C145" t="str">
            <v>TON</v>
          </cell>
          <cell r="D145" t="str">
            <v>1.62</v>
          </cell>
        </row>
        <row r="146">
          <cell r="A146" t="str">
            <v>강    판</v>
          </cell>
          <cell r="B146" t="str">
            <v>T:42 MM</v>
          </cell>
          <cell r="C146" t="str">
            <v>TON</v>
          </cell>
          <cell r="D146" t="str">
            <v>1.53</v>
          </cell>
        </row>
        <row r="147">
          <cell r="A147" t="str">
            <v>강    판</v>
          </cell>
          <cell r="B147" t="str">
            <v>T:35 MM</v>
          </cell>
          <cell r="C147" t="str">
            <v>TON</v>
          </cell>
          <cell r="D147" t="str">
            <v>0.29</v>
          </cell>
        </row>
        <row r="148">
          <cell r="A148" t="str">
            <v>강    판</v>
          </cell>
          <cell r="B148" t="str">
            <v>T:34 MM</v>
          </cell>
          <cell r="C148" t="str">
            <v>TON</v>
          </cell>
          <cell r="D148" t="str">
            <v>5.5</v>
          </cell>
        </row>
        <row r="149">
          <cell r="A149" t="str">
            <v>강    판</v>
          </cell>
          <cell r="B149" t="str">
            <v>T:28 MM</v>
          </cell>
          <cell r="C149" t="str">
            <v>TON</v>
          </cell>
          <cell r="D149" t="str">
            <v>5.18</v>
          </cell>
        </row>
        <row r="150">
          <cell r="A150" t="str">
            <v>강    판</v>
          </cell>
          <cell r="B150" t="str">
            <v>T:26 MM</v>
          </cell>
          <cell r="C150" t="str">
            <v>TON</v>
          </cell>
          <cell r="D150">
            <v>1.26</v>
          </cell>
        </row>
        <row r="151">
          <cell r="A151" t="str">
            <v>강    판</v>
          </cell>
          <cell r="B151" t="str">
            <v>T:24 MM</v>
          </cell>
          <cell r="C151" t="str">
            <v>TON</v>
          </cell>
          <cell r="D151" t="str">
            <v>1.28</v>
          </cell>
        </row>
        <row r="152">
          <cell r="A152" t="str">
            <v>강    판</v>
          </cell>
          <cell r="B152" t="str">
            <v>T:23 MM</v>
          </cell>
          <cell r="C152" t="str">
            <v>TON</v>
          </cell>
          <cell r="D152" t="str">
            <v>0.77</v>
          </cell>
        </row>
        <row r="153">
          <cell r="A153" t="str">
            <v>강    판</v>
          </cell>
          <cell r="B153" t="str">
            <v>T:20 MM</v>
          </cell>
          <cell r="C153" t="str">
            <v>TON</v>
          </cell>
          <cell r="D153" t="str">
            <v>1.52</v>
          </cell>
        </row>
        <row r="154">
          <cell r="A154" t="str">
            <v>강    판</v>
          </cell>
          <cell r="B154" t="str">
            <v>T:17 MM</v>
          </cell>
          <cell r="C154" t="str">
            <v>TON</v>
          </cell>
          <cell r="D154" t="str">
            <v>2.25</v>
          </cell>
        </row>
        <row r="155">
          <cell r="A155" t="str">
            <v>강    판</v>
          </cell>
          <cell r="B155" t="str">
            <v>T:15 MM</v>
          </cell>
          <cell r="C155" t="str">
            <v>TON</v>
          </cell>
          <cell r="D155" t="str">
            <v>0.23</v>
          </cell>
        </row>
        <row r="156">
          <cell r="A156" t="str">
            <v>강    판</v>
          </cell>
          <cell r="B156" t="str">
            <v>T:13 MM</v>
          </cell>
          <cell r="C156" t="str">
            <v>TON</v>
          </cell>
          <cell r="D156" t="str">
            <v>0.34</v>
          </cell>
        </row>
        <row r="157">
          <cell r="A157" t="str">
            <v>강    판</v>
          </cell>
          <cell r="B157" t="str">
            <v>T:10 MM</v>
          </cell>
          <cell r="C157" t="str">
            <v>TON</v>
          </cell>
          <cell r="D157" t="str">
            <v>0.12</v>
          </cell>
        </row>
        <row r="158">
          <cell r="A158" t="str">
            <v>[SS 400 ]</v>
          </cell>
        </row>
        <row r="159">
          <cell r="A159" t="str">
            <v>H-800*300*14*26</v>
          </cell>
          <cell r="C159" t="str">
            <v>TON</v>
          </cell>
          <cell r="D159" t="str">
            <v>18.42</v>
          </cell>
        </row>
        <row r="160">
          <cell r="A160" t="str">
            <v>H-700*300*13*24</v>
          </cell>
          <cell r="C160" t="str">
            <v>TON</v>
          </cell>
          <cell r="D160" t="str">
            <v>54.51</v>
          </cell>
        </row>
        <row r="161">
          <cell r="A161" t="str">
            <v>H-692*300*13*20</v>
          </cell>
          <cell r="C161" t="str">
            <v>TON</v>
          </cell>
          <cell r="D161" t="str">
            <v>21.91</v>
          </cell>
        </row>
        <row r="162">
          <cell r="A162" t="str">
            <v>H-612*202*13*23</v>
          </cell>
          <cell r="C162" t="str">
            <v>TON</v>
          </cell>
          <cell r="D162" t="str">
            <v>28.75</v>
          </cell>
        </row>
        <row r="163">
          <cell r="A163" t="str">
            <v>H-600*200*11*17</v>
          </cell>
          <cell r="C163" t="str">
            <v>TON</v>
          </cell>
          <cell r="D163" t="str">
            <v>202.2</v>
          </cell>
        </row>
        <row r="164">
          <cell r="A164" t="str">
            <v>H-588*300*12*20</v>
          </cell>
          <cell r="C164" t="str">
            <v>TON</v>
          </cell>
          <cell r="D164" t="str">
            <v>23.19</v>
          </cell>
        </row>
        <row r="165">
          <cell r="A165" t="str">
            <v>H-500*200*10*16</v>
          </cell>
          <cell r="C165" t="str">
            <v>TON</v>
          </cell>
          <cell r="D165" t="str">
            <v>2.29</v>
          </cell>
        </row>
        <row r="166">
          <cell r="A166" t="str">
            <v>H-400*200*8*13</v>
          </cell>
          <cell r="C166" t="str">
            <v>TON</v>
          </cell>
          <cell r="D166" t="str">
            <v>7.79</v>
          </cell>
        </row>
        <row r="167">
          <cell r="A167" t="str">
            <v>H-396*199*7*11</v>
          </cell>
          <cell r="C167" t="str">
            <v>TON</v>
          </cell>
          <cell r="D167" t="str">
            <v>111.48</v>
          </cell>
        </row>
        <row r="168">
          <cell r="A168" t="str">
            <v>H-300*150*6.5*9</v>
          </cell>
          <cell r="C168" t="str">
            <v>TON</v>
          </cell>
          <cell r="D168" t="str">
            <v>4.12</v>
          </cell>
        </row>
        <row r="169">
          <cell r="A169" t="str">
            <v>H-250*125*6*9</v>
          </cell>
          <cell r="C169" t="str">
            <v>TON</v>
          </cell>
          <cell r="D169" t="str">
            <v>5.22</v>
          </cell>
        </row>
        <row r="170">
          <cell r="A170" t="str">
            <v>강    판</v>
          </cell>
          <cell r="B170" t="str">
            <v>T:34 MM</v>
          </cell>
          <cell r="C170" t="str">
            <v>TON</v>
          </cell>
          <cell r="D170" t="str">
            <v>134.11</v>
          </cell>
        </row>
        <row r="171">
          <cell r="A171" t="str">
            <v>강    판</v>
          </cell>
          <cell r="B171" t="str">
            <v>T:28 MM</v>
          </cell>
          <cell r="C171" t="str">
            <v>TON</v>
          </cell>
          <cell r="D171" t="str">
            <v>50.23</v>
          </cell>
        </row>
        <row r="172">
          <cell r="A172" t="str">
            <v>강    판</v>
          </cell>
          <cell r="B172" t="str">
            <v>T:20 MM</v>
          </cell>
          <cell r="C172" t="str">
            <v>TON</v>
          </cell>
          <cell r="D172" t="str">
            <v>137.32</v>
          </cell>
        </row>
        <row r="173">
          <cell r="A173" t="str">
            <v>강    판</v>
          </cell>
          <cell r="B173" t="str">
            <v>T:18 MM</v>
          </cell>
          <cell r="C173" t="str">
            <v>TON</v>
          </cell>
          <cell r="D173" t="str">
            <v>7.67</v>
          </cell>
        </row>
        <row r="174">
          <cell r="A174" t="str">
            <v>강    판</v>
          </cell>
          <cell r="B174" t="str">
            <v>T:16 MM</v>
          </cell>
          <cell r="C174" t="str">
            <v>TON</v>
          </cell>
          <cell r="D174" t="str">
            <v>31.56</v>
          </cell>
        </row>
        <row r="175">
          <cell r="A175" t="str">
            <v>강    판</v>
          </cell>
          <cell r="B175" t="str">
            <v>T:25 MM</v>
          </cell>
          <cell r="C175" t="str">
            <v>TON</v>
          </cell>
          <cell r="D175" t="str">
            <v>1</v>
          </cell>
        </row>
        <row r="176">
          <cell r="A176" t="str">
            <v>강    판</v>
          </cell>
          <cell r="B176" t="str">
            <v>T:22 MM</v>
          </cell>
          <cell r="C176" t="str">
            <v>TON</v>
          </cell>
          <cell r="D176" t="str">
            <v>15.58</v>
          </cell>
        </row>
        <row r="177">
          <cell r="A177" t="str">
            <v>강    판</v>
          </cell>
          <cell r="B177" t="str">
            <v>T:20 MM</v>
          </cell>
          <cell r="C177" t="str">
            <v>TON</v>
          </cell>
          <cell r="D177" t="str">
            <v>1.1</v>
          </cell>
        </row>
        <row r="178">
          <cell r="A178" t="str">
            <v>강    판</v>
          </cell>
          <cell r="B178" t="str">
            <v>T:19 MM</v>
          </cell>
          <cell r="C178" t="str">
            <v>TON</v>
          </cell>
          <cell r="D178" t="str">
            <v>15.04</v>
          </cell>
        </row>
        <row r="179">
          <cell r="A179" t="str">
            <v>강    판</v>
          </cell>
          <cell r="B179" t="str">
            <v>T:18 MM</v>
          </cell>
          <cell r="C179" t="str">
            <v>TON</v>
          </cell>
          <cell r="D179" t="str">
            <v>6.64</v>
          </cell>
        </row>
        <row r="180">
          <cell r="A180" t="str">
            <v>강    판</v>
          </cell>
          <cell r="B180" t="str">
            <v>T:16 MM</v>
          </cell>
          <cell r="C180" t="str">
            <v>TON</v>
          </cell>
          <cell r="D180" t="str">
            <v>10.94</v>
          </cell>
        </row>
        <row r="181">
          <cell r="A181" t="str">
            <v>강    판</v>
          </cell>
          <cell r="B181" t="str">
            <v>T:13 MM</v>
          </cell>
          <cell r="C181" t="str">
            <v>TON</v>
          </cell>
          <cell r="D181" t="str">
            <v>1.02</v>
          </cell>
        </row>
        <row r="182">
          <cell r="A182" t="str">
            <v>강    판</v>
          </cell>
          <cell r="B182" t="str">
            <v>T:12 MM</v>
          </cell>
          <cell r="C182" t="str">
            <v>TON</v>
          </cell>
          <cell r="D182" t="str">
            <v>3.23</v>
          </cell>
        </row>
        <row r="183">
          <cell r="A183" t="str">
            <v>강    판</v>
          </cell>
          <cell r="B183" t="str">
            <v>T:11 MM</v>
          </cell>
          <cell r="C183" t="str">
            <v>TON</v>
          </cell>
          <cell r="D183" t="str">
            <v>3.03</v>
          </cell>
        </row>
        <row r="184">
          <cell r="A184" t="str">
            <v>강    판</v>
          </cell>
          <cell r="B184" t="str">
            <v>T:10 MM</v>
          </cell>
          <cell r="C184" t="str">
            <v>TON</v>
          </cell>
          <cell r="D184" t="str">
            <v>0.07</v>
          </cell>
        </row>
        <row r="185">
          <cell r="A185" t="str">
            <v>강    판</v>
          </cell>
          <cell r="B185" t="str">
            <v>T: 9 MM</v>
          </cell>
          <cell r="C185" t="str">
            <v>TON</v>
          </cell>
          <cell r="D185" t="str">
            <v>10.94</v>
          </cell>
        </row>
        <row r="186">
          <cell r="A186" t="str">
            <v>강    판</v>
          </cell>
          <cell r="B186" t="str">
            <v>T: 8 MM</v>
          </cell>
          <cell r="C186" t="str">
            <v>TON</v>
          </cell>
          <cell r="D186" t="str">
            <v>0.28</v>
          </cell>
        </row>
        <row r="187">
          <cell r="A187" t="str">
            <v>강    판</v>
          </cell>
          <cell r="B187" t="str">
            <v>T: 7 MM</v>
          </cell>
          <cell r="C187" t="str">
            <v>TON</v>
          </cell>
          <cell r="D187" t="str">
            <v>2.44</v>
          </cell>
        </row>
        <row r="188">
          <cell r="A188" t="str">
            <v>강    판</v>
          </cell>
          <cell r="B188" t="str">
            <v>T: 6 MM</v>
          </cell>
          <cell r="C188" t="str">
            <v>TON</v>
          </cell>
          <cell r="D188" t="str">
            <v>3.88</v>
          </cell>
        </row>
        <row r="189">
          <cell r="A189" t="str">
            <v>L- 75*75*9</v>
          </cell>
          <cell r="C189" t="str">
            <v>TON</v>
          </cell>
          <cell r="D189" t="str">
            <v>1.4</v>
          </cell>
        </row>
        <row r="190">
          <cell r="A190" t="str">
            <v>L- 75*75*6</v>
          </cell>
          <cell r="C190" t="str">
            <v>TON</v>
          </cell>
          <cell r="D190" t="str">
            <v>3.21</v>
          </cell>
        </row>
        <row r="191">
          <cell r="A191" t="str">
            <v>C- 100*50*20*2</v>
          </cell>
          <cell r="C191" t="str">
            <v>TON</v>
          </cell>
          <cell r="D191" t="str">
            <v>31.8</v>
          </cell>
        </row>
        <row r="192">
          <cell r="A192" t="str">
            <v>고장력 볼트</v>
          </cell>
          <cell r="B192" t="str">
            <v>M20 * 110 MM</v>
          </cell>
          <cell r="C192" t="str">
            <v>EA</v>
          </cell>
          <cell r="D192" t="str">
            <v>11305</v>
          </cell>
        </row>
        <row r="193">
          <cell r="A193" t="str">
            <v>고장력 볼트</v>
          </cell>
          <cell r="B193" t="str">
            <v>M20 * 105 MM</v>
          </cell>
          <cell r="C193" t="str">
            <v>EA</v>
          </cell>
          <cell r="D193" t="str">
            <v>1038</v>
          </cell>
        </row>
        <row r="194">
          <cell r="A194" t="str">
            <v>고장력 볼트</v>
          </cell>
          <cell r="B194" t="str">
            <v>M20 * 100 MM</v>
          </cell>
          <cell r="C194" t="str">
            <v>EA</v>
          </cell>
          <cell r="D194" t="str">
            <v>2224</v>
          </cell>
        </row>
        <row r="195">
          <cell r="A195" t="str">
            <v>고장력 볼트</v>
          </cell>
          <cell r="B195" t="str">
            <v>M20 *  95 MM</v>
          </cell>
          <cell r="C195" t="str">
            <v>EA</v>
          </cell>
          <cell r="D195" t="str">
            <v>3979</v>
          </cell>
        </row>
        <row r="196">
          <cell r="A196" t="str">
            <v>고장력 볼트</v>
          </cell>
          <cell r="B196" t="str">
            <v>M20 *  90 MM</v>
          </cell>
          <cell r="C196" t="str">
            <v>EA</v>
          </cell>
          <cell r="D196" t="str">
            <v>1697</v>
          </cell>
        </row>
        <row r="197">
          <cell r="A197" t="str">
            <v>고장력 볼트</v>
          </cell>
          <cell r="B197" t="str">
            <v>M20 *  85 MM</v>
          </cell>
          <cell r="C197" t="str">
            <v>EA</v>
          </cell>
          <cell r="D197" t="str">
            <v>5463</v>
          </cell>
        </row>
        <row r="198">
          <cell r="A198" t="str">
            <v>고장력 볼트</v>
          </cell>
          <cell r="B198" t="str">
            <v>M20 *  80 MM</v>
          </cell>
          <cell r="C198" t="str">
            <v>EA</v>
          </cell>
          <cell r="D198" t="str">
            <v>247</v>
          </cell>
        </row>
        <row r="199">
          <cell r="A199" t="str">
            <v>고장력 볼트</v>
          </cell>
          <cell r="B199" t="str">
            <v>M20 *  75 MM</v>
          </cell>
          <cell r="C199" t="str">
            <v>EA</v>
          </cell>
          <cell r="D199" t="str">
            <v>515</v>
          </cell>
        </row>
        <row r="200">
          <cell r="A200" t="str">
            <v>고장력 볼트</v>
          </cell>
          <cell r="B200" t="str">
            <v>M20 *  70 MM</v>
          </cell>
          <cell r="C200" t="str">
            <v>EA</v>
          </cell>
          <cell r="D200" t="str">
            <v>3728</v>
          </cell>
        </row>
        <row r="201">
          <cell r="A201" t="str">
            <v>고장력 볼트</v>
          </cell>
          <cell r="B201" t="str">
            <v>M20 *  65 MM</v>
          </cell>
          <cell r="C201" t="str">
            <v>EA</v>
          </cell>
          <cell r="D201" t="str">
            <v>6929</v>
          </cell>
        </row>
        <row r="202">
          <cell r="A202" t="str">
            <v>고장력 볼트</v>
          </cell>
          <cell r="B202" t="str">
            <v>M20 *  60 MM</v>
          </cell>
          <cell r="C202" t="str">
            <v>EA</v>
          </cell>
          <cell r="D202" t="str">
            <v>247</v>
          </cell>
        </row>
        <row r="203">
          <cell r="A203" t="str">
            <v>고장력 볼트</v>
          </cell>
          <cell r="B203" t="str">
            <v>M20 *  55 MM</v>
          </cell>
          <cell r="C203" t="str">
            <v>EA</v>
          </cell>
          <cell r="D203" t="str">
            <v>5152</v>
          </cell>
        </row>
        <row r="204">
          <cell r="A204" t="str">
            <v>고장력 볼트</v>
          </cell>
          <cell r="B204" t="str">
            <v>M20 *  50 MM</v>
          </cell>
          <cell r="C204" t="str">
            <v>EA</v>
          </cell>
          <cell r="D204" t="str">
            <v>30</v>
          </cell>
        </row>
        <row r="205">
          <cell r="A205" t="str">
            <v>고장력 볼트</v>
          </cell>
          <cell r="B205" t="str">
            <v>M16 *  45 MM</v>
          </cell>
          <cell r="C205" t="str">
            <v>EA</v>
          </cell>
          <cell r="D205" t="str">
            <v>1095</v>
          </cell>
        </row>
        <row r="206">
          <cell r="A206" t="str">
            <v>앙 카 볼 트</v>
          </cell>
          <cell r="B206" t="str">
            <v>Φ22*1100MM</v>
          </cell>
          <cell r="C206" t="str">
            <v>EA</v>
          </cell>
          <cell r="D206" t="str">
            <v>289</v>
          </cell>
        </row>
        <row r="207">
          <cell r="A207" t="str">
            <v>스 터 드 볼 트</v>
          </cell>
          <cell r="B207" t="str">
            <v>Φ16*120  MM</v>
          </cell>
          <cell r="C207" t="str">
            <v>EA</v>
          </cell>
          <cell r="D207" t="str">
            <v>8127</v>
          </cell>
        </row>
        <row r="208">
          <cell r="A208" t="str">
            <v>스 터 드 볼 트</v>
          </cell>
          <cell r="B208" t="str">
            <v>Φ19*120  MM</v>
          </cell>
          <cell r="C208" t="str">
            <v>EA</v>
          </cell>
          <cell r="D208" t="str">
            <v>5471</v>
          </cell>
        </row>
        <row r="209">
          <cell r="A209" t="str">
            <v>브레이스</v>
          </cell>
          <cell r="B209" t="str">
            <v>Φ22</v>
          </cell>
          <cell r="C209" t="str">
            <v>M</v>
          </cell>
          <cell r="D209" t="str">
            <v>1313</v>
          </cell>
        </row>
        <row r="210">
          <cell r="A210" t="str">
            <v>턴버클</v>
          </cell>
          <cell r="B210" t="str">
            <v>Φ22</v>
          </cell>
          <cell r="C210" t="str">
            <v>EA</v>
          </cell>
          <cell r="D210" t="str">
            <v>190</v>
          </cell>
        </row>
        <row r="211">
          <cell r="A211" t="str">
            <v>강 판 용 접</v>
          </cell>
          <cell r="B211" t="str">
            <v>T:22 MM</v>
          </cell>
          <cell r="C211" t="str">
            <v>M</v>
          </cell>
          <cell r="D211" t="str">
            <v>743</v>
          </cell>
        </row>
        <row r="212">
          <cell r="A212" t="str">
            <v>강 판 용 접</v>
          </cell>
          <cell r="B212" t="str">
            <v>T:20 MM</v>
          </cell>
          <cell r="C212" t="str">
            <v>M</v>
          </cell>
          <cell r="D212" t="str">
            <v>3081</v>
          </cell>
        </row>
        <row r="213">
          <cell r="A213" t="str">
            <v>강 판 용 접</v>
          </cell>
          <cell r="B213" t="str">
            <v>T:18 MM</v>
          </cell>
          <cell r="C213" t="str">
            <v>M</v>
          </cell>
          <cell r="D213" t="str">
            <v>234</v>
          </cell>
        </row>
        <row r="214">
          <cell r="A214" t="str">
            <v>강 판 용 접</v>
          </cell>
          <cell r="B214" t="str">
            <v>T:16 MM</v>
          </cell>
          <cell r="C214" t="str">
            <v>M</v>
          </cell>
          <cell r="D214" t="str">
            <v>3281</v>
          </cell>
        </row>
        <row r="215">
          <cell r="A215" t="str">
            <v>강 판 용 접</v>
          </cell>
          <cell r="B215" t="str">
            <v>T: 9 MM</v>
          </cell>
          <cell r="C215" t="str">
            <v>M</v>
          </cell>
          <cell r="D215" t="str">
            <v>72</v>
          </cell>
        </row>
        <row r="216">
          <cell r="A216" t="str">
            <v>철골 가공 조립</v>
          </cell>
          <cell r="B216" t="str">
            <v>공    장</v>
          </cell>
          <cell r="C216" t="str">
            <v>TON</v>
          </cell>
          <cell r="D216" t="str">
            <v>1109.07</v>
          </cell>
        </row>
        <row r="217">
          <cell r="A217" t="str">
            <v>철 골  세 우 기</v>
          </cell>
          <cell r="B217" t="str">
            <v>저    층</v>
          </cell>
          <cell r="C217" t="str">
            <v>TON</v>
          </cell>
          <cell r="D217" t="str">
            <v>1109.07</v>
          </cell>
        </row>
        <row r="218">
          <cell r="A218" t="str">
            <v>고장력볼트 조임</v>
          </cell>
          <cell r="B218" t="str">
            <v>30 본/TON</v>
          </cell>
          <cell r="C218" t="str">
            <v>TON</v>
          </cell>
          <cell r="D218" t="str">
            <v>1109.07</v>
          </cell>
        </row>
        <row r="219">
          <cell r="A219" t="str">
            <v>그라우팅 몰탈</v>
          </cell>
          <cell r="B219" t="str">
            <v>주각 몰탈충진</v>
          </cell>
          <cell r="C219" t="str">
            <v>M3</v>
          </cell>
          <cell r="D219" t="str">
            <v>1.91</v>
          </cell>
        </row>
        <row r="220">
          <cell r="A220" t="str">
            <v>조 합  페 인 트</v>
          </cell>
          <cell r="B220" t="str">
            <v>철재면 2 회칠</v>
          </cell>
          <cell r="C220" t="str">
            <v>M2</v>
          </cell>
          <cell r="D220" t="str">
            <v>21063</v>
          </cell>
        </row>
        <row r="221">
          <cell r="A221" t="str">
            <v>방 청  페 인 트</v>
          </cell>
          <cell r="B221" t="str">
            <v>철부 1 회</v>
          </cell>
          <cell r="C221" t="str">
            <v>M2</v>
          </cell>
          <cell r="D221" t="str">
            <v>21063</v>
          </cell>
        </row>
        <row r="222">
          <cell r="A222" t="str">
            <v>트 럭  크 레 인</v>
          </cell>
          <cell r="B222" t="str">
            <v>25 톤</v>
          </cell>
          <cell r="C222" t="str">
            <v>HR</v>
          </cell>
          <cell r="D222" t="str">
            <v>328</v>
          </cell>
        </row>
        <row r="226">
          <cell r="A226" t="str">
            <v xml:space="preserve">   [합               계]</v>
          </cell>
        </row>
        <row r="227">
          <cell r="A227" t="str">
            <v>06 조  적  공  사</v>
          </cell>
        </row>
        <row r="228">
          <cell r="A228" t="str">
            <v>시 멘 트 벽 돌</v>
          </cell>
          <cell r="B228" t="str">
            <v>190*90*57</v>
          </cell>
          <cell r="C228" t="str">
            <v>매</v>
          </cell>
          <cell r="D228" t="str">
            <v>829006</v>
          </cell>
        </row>
        <row r="229">
          <cell r="A229" t="str">
            <v>적벽돌 변색1급</v>
          </cell>
          <cell r="B229" t="str">
            <v>190*90*57</v>
          </cell>
          <cell r="C229" t="str">
            <v>매</v>
          </cell>
          <cell r="D229" t="str">
            <v>3409</v>
          </cell>
        </row>
        <row r="230">
          <cell r="A230" t="str">
            <v>벽돌쌓기 0.5B</v>
          </cell>
          <cell r="B230" t="str">
            <v>만매 이상</v>
          </cell>
          <cell r="C230" t="str">
            <v>천매</v>
          </cell>
          <cell r="D230" t="str">
            <v>72.67</v>
          </cell>
        </row>
        <row r="231">
          <cell r="A231" t="str">
            <v>벽돌쌓기 공간</v>
          </cell>
          <cell r="B231" t="str">
            <v>0.5B 만매이상</v>
          </cell>
          <cell r="C231" t="str">
            <v>천매</v>
          </cell>
          <cell r="D231" t="str">
            <v>42.55</v>
          </cell>
        </row>
        <row r="232">
          <cell r="A232" t="str">
            <v>벽돌쌓기 1.0B</v>
          </cell>
          <cell r="B232" t="str">
            <v>만매 이상</v>
          </cell>
          <cell r="C232" t="str">
            <v>천매</v>
          </cell>
          <cell r="D232">
            <v>674.31</v>
          </cell>
        </row>
        <row r="233">
          <cell r="A233" t="str">
            <v>벽돌치장쌓기0.5B</v>
          </cell>
          <cell r="B233" t="str">
            <v>한면오천매미만</v>
          </cell>
          <cell r="C233" t="str">
            <v>천매</v>
          </cell>
          <cell r="D233" t="str">
            <v>3.31</v>
          </cell>
        </row>
        <row r="234">
          <cell r="A234" t="str">
            <v>베이스판넬</v>
          </cell>
          <cell r="C234" t="str">
            <v>M2</v>
          </cell>
          <cell r="D234">
            <v>599</v>
          </cell>
        </row>
        <row r="235">
          <cell r="A235" t="str">
            <v>블 럭  쌓 기</v>
          </cell>
          <cell r="B235" t="str">
            <v>6"  바름벽</v>
          </cell>
          <cell r="C235" t="str">
            <v>M2</v>
          </cell>
          <cell r="D235" t="str">
            <v>989</v>
          </cell>
        </row>
        <row r="236">
          <cell r="A236" t="str">
            <v>불럭한면치장줄눈</v>
          </cell>
          <cell r="B236" t="str">
            <v>기  본  형</v>
          </cell>
          <cell r="C236" t="str">
            <v>M2</v>
          </cell>
          <cell r="D236" t="str">
            <v>989</v>
          </cell>
        </row>
        <row r="237">
          <cell r="A237" t="str">
            <v>불럭메쉬 넣기</v>
          </cell>
          <cell r="B237" t="str">
            <v>6" #8 W100</v>
          </cell>
          <cell r="C237" t="str">
            <v>M</v>
          </cell>
          <cell r="D237" t="str">
            <v>1763</v>
          </cell>
        </row>
        <row r="238">
          <cell r="A238" t="str">
            <v>스치로폴 설치</v>
          </cell>
          <cell r="B238" t="str">
            <v>벽공간 T=50 MM</v>
          </cell>
          <cell r="C238" t="str">
            <v>M2</v>
          </cell>
          <cell r="D238" t="str">
            <v>567</v>
          </cell>
        </row>
        <row r="239">
          <cell r="A239" t="str">
            <v>인방  설치비</v>
          </cell>
          <cell r="C239" t="str">
            <v>M</v>
          </cell>
          <cell r="D239" t="str">
            <v>284</v>
          </cell>
        </row>
        <row r="240">
          <cell r="A240" t="str">
            <v>벽 돌  소 운 반</v>
          </cell>
          <cell r="B240" t="str">
            <v>1 층</v>
          </cell>
          <cell r="C240" t="str">
            <v>천매</v>
          </cell>
          <cell r="D240" t="str">
            <v>337.96</v>
          </cell>
        </row>
        <row r="241">
          <cell r="A241" t="str">
            <v>벽 돌  소 운 반</v>
          </cell>
          <cell r="B241" t="str">
            <v>2 층</v>
          </cell>
          <cell r="C241" t="str">
            <v>천매</v>
          </cell>
          <cell r="D241" t="str">
            <v>413.95</v>
          </cell>
        </row>
        <row r="242">
          <cell r="A242" t="str">
            <v>벽 돌  소 운 반</v>
          </cell>
          <cell r="B242" t="str">
            <v>3 층</v>
          </cell>
          <cell r="C242" t="str">
            <v>천매</v>
          </cell>
          <cell r="D242" t="str">
            <v>40.94</v>
          </cell>
        </row>
        <row r="258">
          <cell r="A258" t="str">
            <v xml:space="preserve">   [합               계]</v>
          </cell>
        </row>
        <row r="259">
          <cell r="A259" t="str">
            <v>07 방  수  공  사</v>
          </cell>
        </row>
        <row r="260">
          <cell r="A260" t="str">
            <v>쉬 트  방 수</v>
          </cell>
          <cell r="B260" t="str">
            <v>바닥 3 MM</v>
          </cell>
          <cell r="C260" t="str">
            <v>M2</v>
          </cell>
          <cell r="D260" t="str">
            <v>2442</v>
          </cell>
        </row>
        <row r="261">
          <cell r="A261" t="str">
            <v>쉬 트  방 수</v>
          </cell>
          <cell r="B261" t="str">
            <v>벽   3 MM</v>
          </cell>
          <cell r="C261" t="str">
            <v>M2</v>
          </cell>
          <cell r="D261" t="str">
            <v>220</v>
          </cell>
        </row>
        <row r="262">
          <cell r="A262" t="str">
            <v>시멘트 액체방수</v>
          </cell>
          <cell r="B262" t="str">
            <v>C  종</v>
          </cell>
          <cell r="C262" t="str">
            <v>M2</v>
          </cell>
          <cell r="D262" t="str">
            <v>13308</v>
          </cell>
        </row>
        <row r="263">
          <cell r="A263" t="str">
            <v>방수 몰탈 바름</v>
          </cell>
          <cell r="B263" t="str">
            <v>바닥 24 MM 1;3</v>
          </cell>
          <cell r="C263" t="str">
            <v>M2</v>
          </cell>
          <cell r="D263" t="str">
            <v>83</v>
          </cell>
        </row>
        <row r="264">
          <cell r="A264" t="str">
            <v>신 축  줄 눈</v>
          </cell>
          <cell r="B264" t="str">
            <v>PVC H50</v>
          </cell>
          <cell r="C264" t="str">
            <v>M</v>
          </cell>
          <cell r="D264" t="str">
            <v>1620</v>
          </cell>
        </row>
        <row r="265">
          <cell r="A265" t="str">
            <v>실리콘코킹 복층</v>
          </cell>
          <cell r="B265" t="str">
            <v>5  * 5  MM</v>
          </cell>
          <cell r="C265" t="str">
            <v>M</v>
          </cell>
          <cell r="D265" t="str">
            <v>6429</v>
          </cell>
        </row>
        <row r="266">
          <cell r="A266" t="str">
            <v>실 리 콘  코 킹</v>
          </cell>
          <cell r="B266" t="str">
            <v>5  * 5 MM</v>
          </cell>
          <cell r="C266" t="str">
            <v>M</v>
          </cell>
          <cell r="D266" t="str">
            <v>1623</v>
          </cell>
        </row>
        <row r="267">
          <cell r="A267" t="str">
            <v>실 리 콘  코 킹</v>
          </cell>
          <cell r="B267" t="str">
            <v>10 * 10 MM</v>
          </cell>
          <cell r="C267" t="str">
            <v>M</v>
          </cell>
          <cell r="D267" t="str">
            <v>3019</v>
          </cell>
        </row>
        <row r="274">
          <cell r="A274" t="str">
            <v xml:space="preserve">   [합               계]</v>
          </cell>
        </row>
        <row r="275">
          <cell r="A275" t="str">
            <v>08 타  일   공 사</v>
          </cell>
        </row>
        <row r="276">
          <cell r="A276" t="str">
            <v>자기질 타일 붙임</v>
          </cell>
          <cell r="B276" t="str">
            <v>바닥 150*150</v>
          </cell>
          <cell r="C276" t="str">
            <v>M2</v>
          </cell>
          <cell r="D276" t="str">
            <v>540</v>
          </cell>
        </row>
        <row r="277">
          <cell r="A277" t="str">
            <v>석재 타일 붙이기</v>
          </cell>
          <cell r="B277" t="str">
            <v>바닥 150*150</v>
          </cell>
          <cell r="C277" t="str">
            <v>M2</v>
          </cell>
          <cell r="D277" t="str">
            <v>115</v>
          </cell>
        </row>
        <row r="278">
          <cell r="A278" t="str">
            <v>논스립타일붙이기</v>
          </cell>
          <cell r="B278" t="str">
            <v>석기질200*200</v>
          </cell>
          <cell r="C278" t="str">
            <v>M2</v>
          </cell>
          <cell r="D278" t="str">
            <v>110</v>
          </cell>
        </row>
        <row r="279">
          <cell r="A279" t="str">
            <v>도기질 타일 붙임</v>
          </cell>
          <cell r="B279" t="str">
            <v>벽150*200</v>
          </cell>
          <cell r="C279" t="str">
            <v>M2</v>
          </cell>
          <cell r="D279" t="str">
            <v>1176</v>
          </cell>
        </row>
        <row r="280">
          <cell r="A280" t="str">
            <v>외장용타일붙이기</v>
          </cell>
          <cell r="B280" t="str">
            <v>자기질90*190</v>
          </cell>
          <cell r="C280" t="str">
            <v>M2</v>
          </cell>
          <cell r="D280" t="str">
            <v>3976</v>
          </cell>
        </row>
        <row r="290">
          <cell r="A290" t="str">
            <v xml:space="preserve">   [합               계]</v>
          </cell>
        </row>
        <row r="291">
          <cell r="A291" t="str">
            <v>09 석    공    사</v>
          </cell>
        </row>
        <row r="292">
          <cell r="A292" t="str">
            <v>화강석 연마 바닥</v>
          </cell>
          <cell r="B292" t="str">
            <v>포천석 T=30 MM</v>
          </cell>
          <cell r="C292" t="str">
            <v>M2</v>
          </cell>
          <cell r="D292" t="str">
            <v>126</v>
          </cell>
        </row>
        <row r="293">
          <cell r="A293" t="str">
            <v>화강석 버너 바닥</v>
          </cell>
          <cell r="B293" t="str">
            <v>포천석 T=30 MM</v>
          </cell>
          <cell r="C293" t="str">
            <v>M2</v>
          </cell>
          <cell r="D293" t="str">
            <v>1</v>
          </cell>
        </row>
        <row r="294">
          <cell r="A294" t="str">
            <v>화강석잔다듬바닥</v>
          </cell>
          <cell r="B294" t="str">
            <v>포천석 T=30 MM</v>
          </cell>
          <cell r="C294" t="str">
            <v>M2</v>
          </cell>
          <cell r="D294" t="str">
            <v>69</v>
          </cell>
        </row>
        <row r="295">
          <cell r="A295" t="str">
            <v>화강석 연마 바닥</v>
          </cell>
          <cell r="B295" t="str">
            <v>포천석 T=50 MM</v>
          </cell>
          <cell r="C295" t="str">
            <v>M2</v>
          </cell>
          <cell r="D295" t="str">
            <v>3</v>
          </cell>
        </row>
        <row r="296">
          <cell r="A296" t="str">
            <v>화강석 연마 바닥</v>
          </cell>
          <cell r="B296" t="str">
            <v>마천석 T=30 MM</v>
          </cell>
          <cell r="C296" t="str">
            <v>M2</v>
          </cell>
          <cell r="D296" t="str">
            <v>26</v>
          </cell>
        </row>
        <row r="297">
          <cell r="A297" t="str">
            <v>화강석 연마  벽</v>
          </cell>
          <cell r="B297" t="str">
            <v>포천석 T=24 MM</v>
          </cell>
          <cell r="C297" t="str">
            <v>M2</v>
          </cell>
          <cell r="D297" t="str">
            <v>64</v>
          </cell>
        </row>
        <row r="298">
          <cell r="A298" t="str">
            <v>화강석 버너  벽</v>
          </cell>
          <cell r="B298" t="str">
            <v>포천석 T=24 MM</v>
          </cell>
          <cell r="C298" t="str">
            <v>M2</v>
          </cell>
          <cell r="D298" t="str">
            <v>8</v>
          </cell>
        </row>
        <row r="299">
          <cell r="A299" t="str">
            <v>화강석연마징두리</v>
          </cell>
          <cell r="B299" t="str">
            <v>마천석 T=20 MM</v>
          </cell>
          <cell r="C299" t="str">
            <v>M2</v>
          </cell>
          <cell r="D299" t="str">
            <v>2</v>
          </cell>
        </row>
        <row r="300">
          <cell r="A300" t="str">
            <v>창대,두겁돌 연마</v>
          </cell>
          <cell r="B300" t="str">
            <v>포천석 36*150</v>
          </cell>
          <cell r="C300" t="str">
            <v>M</v>
          </cell>
          <cell r="D300" t="str">
            <v>4</v>
          </cell>
        </row>
        <row r="301">
          <cell r="A301" t="str">
            <v>창대,두겁돌 연마</v>
          </cell>
          <cell r="B301" t="str">
            <v>포천석 36*230</v>
          </cell>
          <cell r="C301" t="str">
            <v>M</v>
          </cell>
          <cell r="D301" t="str">
            <v>151</v>
          </cell>
        </row>
        <row r="302">
          <cell r="A302" t="str">
            <v>창대,두겁돌 연마</v>
          </cell>
          <cell r="B302" t="str">
            <v>포천석 36*400</v>
          </cell>
          <cell r="C302" t="str">
            <v>M</v>
          </cell>
          <cell r="D302" t="str">
            <v>2</v>
          </cell>
        </row>
        <row r="303">
          <cell r="A303" t="str">
            <v>창대,두겁돌 연마</v>
          </cell>
          <cell r="B303" t="str">
            <v>포천석 36*500</v>
          </cell>
          <cell r="C303" t="str">
            <v>M</v>
          </cell>
          <cell r="D303" t="str">
            <v>4</v>
          </cell>
        </row>
        <row r="304">
          <cell r="A304" t="str">
            <v>화강석버너구이</v>
          </cell>
          <cell r="B304" t="str">
            <v>두겁석 W=200</v>
          </cell>
          <cell r="C304" t="str">
            <v>M</v>
          </cell>
          <cell r="D304" t="str">
            <v>478</v>
          </cell>
        </row>
        <row r="305">
          <cell r="A305" t="str">
            <v>화강석버너구이</v>
          </cell>
          <cell r="B305" t="str">
            <v>두겁석 W=260</v>
          </cell>
          <cell r="C305" t="str">
            <v>M</v>
          </cell>
          <cell r="D305" t="str">
            <v>54</v>
          </cell>
        </row>
        <row r="306">
          <cell r="A306" t="str">
            <v>화강석계단통돌</v>
          </cell>
          <cell r="B306" t="str">
            <v>포천석150*300</v>
          </cell>
          <cell r="C306" t="str">
            <v>M</v>
          </cell>
          <cell r="D306" t="str">
            <v>108</v>
          </cell>
        </row>
        <row r="322">
          <cell r="A322" t="str">
            <v xml:space="preserve">   [합               계]</v>
          </cell>
        </row>
        <row r="323">
          <cell r="A323" t="str">
            <v>10 목    공    사</v>
          </cell>
        </row>
        <row r="324">
          <cell r="A324" t="str">
            <v>라왕몰딩설치</v>
          </cell>
          <cell r="B324" t="str">
            <v>18*32락카포함</v>
          </cell>
          <cell r="C324" t="str">
            <v>M</v>
          </cell>
          <cell r="D324" t="str">
            <v>70</v>
          </cell>
        </row>
        <row r="325">
          <cell r="A325" t="str">
            <v>라왕몰딩설치</v>
          </cell>
          <cell r="B325" t="str">
            <v>18*18락카포함</v>
          </cell>
          <cell r="C325" t="str">
            <v>M</v>
          </cell>
          <cell r="D325" t="str">
            <v>151</v>
          </cell>
        </row>
        <row r="326">
          <cell r="A326" t="str">
            <v>라왕몰딩설치</v>
          </cell>
          <cell r="B326" t="str">
            <v>32*100락카포함</v>
          </cell>
          <cell r="C326" t="str">
            <v>M</v>
          </cell>
          <cell r="D326" t="str">
            <v>33</v>
          </cell>
        </row>
        <row r="327">
          <cell r="A327" t="str">
            <v>목재걸래받이설치</v>
          </cell>
          <cell r="B327" t="str">
            <v>라왕  24*100MM</v>
          </cell>
          <cell r="C327" t="str">
            <v>M</v>
          </cell>
          <cell r="D327" t="str">
            <v>43</v>
          </cell>
        </row>
        <row r="328">
          <cell r="A328" t="str">
            <v>방 턱  설 치</v>
          </cell>
          <cell r="B328" t="str">
            <v>라왕 45*120 MM</v>
          </cell>
          <cell r="C328" t="str">
            <v>M</v>
          </cell>
          <cell r="D328" t="str">
            <v>14</v>
          </cell>
        </row>
        <row r="329">
          <cell r="A329" t="str">
            <v>무대바닥설치</v>
          </cell>
          <cell r="C329" t="str">
            <v>M2</v>
          </cell>
          <cell r="D329" t="str">
            <v>28</v>
          </cell>
        </row>
        <row r="330">
          <cell r="A330" t="str">
            <v>무대벽(띠장포함)</v>
          </cell>
          <cell r="C330" t="str">
            <v>M2</v>
          </cell>
          <cell r="D330" t="str">
            <v>52</v>
          </cell>
        </row>
        <row r="338">
          <cell r="A338" t="str">
            <v xml:space="preserve">   [합               계]</v>
          </cell>
        </row>
        <row r="339">
          <cell r="A339" t="str">
            <v>11 금  속  공  사</v>
          </cell>
        </row>
        <row r="340">
          <cell r="A340" t="str">
            <v>경량철골 천정틀</v>
          </cell>
          <cell r="B340" t="str">
            <v>M-BAR</v>
          </cell>
          <cell r="C340" t="str">
            <v>M2</v>
          </cell>
          <cell r="D340" t="str">
            <v>3059</v>
          </cell>
        </row>
        <row r="341">
          <cell r="A341" t="str">
            <v>경량철골 천정틀</v>
          </cell>
          <cell r="B341" t="str">
            <v>T.H-BAR</v>
          </cell>
          <cell r="C341" t="str">
            <v>M2</v>
          </cell>
          <cell r="D341" t="str">
            <v>3659</v>
          </cell>
        </row>
        <row r="342">
          <cell r="A342" t="str">
            <v>칼라AL스판드럴</v>
          </cell>
          <cell r="B342" t="str">
            <v>W:300</v>
          </cell>
          <cell r="C342" t="str">
            <v>M2</v>
          </cell>
          <cell r="D342" t="str">
            <v>168</v>
          </cell>
        </row>
        <row r="343">
          <cell r="A343" t="str">
            <v>칼라알미늄 타일</v>
          </cell>
          <cell r="B343" t="str">
            <v>450*450</v>
          </cell>
          <cell r="C343" t="str">
            <v>M2</v>
          </cell>
          <cell r="D343" t="str">
            <v>50</v>
          </cell>
        </row>
        <row r="344">
          <cell r="A344" t="str">
            <v>악세스후로아</v>
          </cell>
          <cell r="B344" t="str">
            <v>전도성타일포함</v>
          </cell>
          <cell r="C344" t="str">
            <v>M2</v>
          </cell>
          <cell r="D344" t="str">
            <v>543</v>
          </cell>
        </row>
        <row r="345">
          <cell r="A345" t="str">
            <v>SST헤어라인접기</v>
          </cell>
          <cell r="B345" t="str">
            <v>T=1.2 MM</v>
          </cell>
          <cell r="C345" t="str">
            <v>M2</v>
          </cell>
          <cell r="D345" t="str">
            <v>209</v>
          </cell>
        </row>
        <row r="346">
          <cell r="A346" t="str">
            <v>슬라브하부보측면</v>
          </cell>
          <cell r="B346" t="str">
            <v>앵글</v>
          </cell>
          <cell r="C346" t="str">
            <v>M2</v>
          </cell>
          <cell r="D346" t="str">
            <v>71</v>
          </cell>
        </row>
        <row r="347">
          <cell r="A347" t="str">
            <v>슬라브하부보측면</v>
          </cell>
          <cell r="B347" t="str">
            <v>아연도철판T1.2</v>
          </cell>
          <cell r="C347" t="str">
            <v>M2</v>
          </cell>
          <cell r="D347" t="str">
            <v>152</v>
          </cell>
        </row>
        <row r="348">
          <cell r="A348" t="str">
            <v>철제몰딩(강당)</v>
          </cell>
          <cell r="B348" t="str">
            <v>T:1.2 W:150</v>
          </cell>
          <cell r="C348" t="str">
            <v>M</v>
          </cell>
          <cell r="D348" t="str">
            <v>48</v>
          </cell>
        </row>
        <row r="349">
          <cell r="A349" t="str">
            <v>AL.몰딩 설치</v>
          </cell>
          <cell r="B349" t="str">
            <v>W형</v>
          </cell>
          <cell r="C349" t="str">
            <v>M</v>
          </cell>
          <cell r="D349" t="str">
            <v>2171</v>
          </cell>
        </row>
        <row r="350">
          <cell r="A350" t="str">
            <v>와이아메쉬 깔기</v>
          </cell>
          <cell r="B350" t="str">
            <v>#8-150*150</v>
          </cell>
          <cell r="C350" t="str">
            <v>M2</v>
          </cell>
          <cell r="D350" t="str">
            <v>5589</v>
          </cell>
        </row>
        <row r="351">
          <cell r="A351" t="str">
            <v>논 스 립  설 치</v>
          </cell>
          <cell r="B351" t="str">
            <v>SST50 + PVC 캡</v>
          </cell>
          <cell r="C351" t="str">
            <v>M</v>
          </cell>
          <cell r="D351" t="str">
            <v>553</v>
          </cell>
        </row>
        <row r="352">
          <cell r="A352" t="str">
            <v>걸레받이 비드</v>
          </cell>
          <cell r="B352" t="str">
            <v>아연도</v>
          </cell>
          <cell r="C352" t="str">
            <v>M</v>
          </cell>
          <cell r="D352" t="str">
            <v>2584</v>
          </cell>
        </row>
        <row r="353">
          <cell r="A353" t="str">
            <v>코너비드설치</v>
          </cell>
          <cell r="B353" t="str">
            <v>아연도</v>
          </cell>
          <cell r="C353" t="str">
            <v>M</v>
          </cell>
          <cell r="D353" t="str">
            <v>500</v>
          </cell>
        </row>
        <row r="354">
          <cell r="A354" t="str">
            <v>조이너비드설치</v>
          </cell>
          <cell r="B354" t="str">
            <v>-자형 아연도</v>
          </cell>
          <cell r="C354" t="str">
            <v>M</v>
          </cell>
          <cell r="D354" t="str">
            <v>160</v>
          </cell>
        </row>
        <row r="355">
          <cell r="A355" t="str">
            <v>조이너비드설치</v>
          </cell>
          <cell r="B355" t="str">
            <v>L 자형 아연도</v>
          </cell>
          <cell r="C355" t="str">
            <v>M</v>
          </cell>
          <cell r="D355" t="str">
            <v>310</v>
          </cell>
        </row>
        <row r="356">
          <cell r="A356" t="str">
            <v>충돌방지용철물</v>
          </cell>
          <cell r="C356" t="str">
            <v>M</v>
          </cell>
          <cell r="D356" t="str">
            <v>233</v>
          </cell>
        </row>
        <row r="357">
          <cell r="A357" t="str">
            <v>스틸 핸드레일</v>
          </cell>
          <cell r="B357" t="str">
            <v>ø50      H900</v>
          </cell>
          <cell r="C357" t="str">
            <v>M</v>
          </cell>
          <cell r="D357">
            <v>228</v>
          </cell>
        </row>
        <row r="358">
          <cell r="A358" t="str">
            <v>스텐 핸드레일</v>
          </cell>
          <cell r="B358" t="str">
            <v>ø50*ø25 H900</v>
          </cell>
          <cell r="C358" t="str">
            <v>M</v>
          </cell>
          <cell r="D358" t="str">
            <v>144</v>
          </cell>
        </row>
        <row r="359">
          <cell r="A359" t="str">
            <v>스텐 핸드레일</v>
          </cell>
          <cell r="B359" t="str">
            <v>Φ100    H:150</v>
          </cell>
          <cell r="C359" t="str">
            <v>M</v>
          </cell>
          <cell r="D359" t="str">
            <v>17</v>
          </cell>
        </row>
        <row r="360">
          <cell r="A360" t="str">
            <v>스텐 재료분리대</v>
          </cell>
          <cell r="B360" t="str">
            <v>1.5*20*40  MM</v>
          </cell>
          <cell r="C360" t="str">
            <v>M</v>
          </cell>
          <cell r="D360" t="str">
            <v>120</v>
          </cell>
        </row>
        <row r="361">
          <cell r="A361" t="str">
            <v>스텐레스 트렌치</v>
          </cell>
          <cell r="B361" t="str">
            <v>SST.PL T3*100</v>
          </cell>
          <cell r="C361" t="str">
            <v>M</v>
          </cell>
          <cell r="D361" t="str">
            <v>44</v>
          </cell>
        </row>
        <row r="362">
          <cell r="A362" t="str">
            <v>스텐레스 트렌찌</v>
          </cell>
          <cell r="B362" t="str">
            <v>SST.PL T3*300</v>
          </cell>
          <cell r="C362" t="str">
            <v>M</v>
          </cell>
          <cell r="D362" t="str">
            <v>25</v>
          </cell>
        </row>
        <row r="363">
          <cell r="A363" t="str">
            <v>스텐레스 트렌찌</v>
          </cell>
          <cell r="B363" t="str">
            <v>SST.PL T3*500</v>
          </cell>
          <cell r="C363" t="str">
            <v>M</v>
          </cell>
          <cell r="D363" t="str">
            <v>1</v>
          </cell>
        </row>
        <row r="364">
          <cell r="A364" t="str">
            <v>스틸 그레이팅</v>
          </cell>
          <cell r="B364" t="str">
            <v>F-B 25*5 W200</v>
          </cell>
          <cell r="C364" t="str">
            <v>M</v>
          </cell>
          <cell r="D364" t="str">
            <v>34</v>
          </cell>
        </row>
        <row r="365">
          <cell r="A365" t="str">
            <v>무늬강판트랜치</v>
          </cell>
          <cell r="B365" t="str">
            <v>T 4.5 * W 400</v>
          </cell>
          <cell r="C365" t="str">
            <v>M</v>
          </cell>
          <cell r="D365" t="str">
            <v>14</v>
          </cell>
        </row>
        <row r="366">
          <cell r="A366" t="str">
            <v>무늬강판트랜치</v>
          </cell>
          <cell r="B366" t="str">
            <v>T 4.5 * W 600</v>
          </cell>
          <cell r="C366" t="str">
            <v>M</v>
          </cell>
          <cell r="D366" t="str">
            <v>39</v>
          </cell>
        </row>
        <row r="367">
          <cell r="A367" t="str">
            <v>철제앵글대기</v>
          </cell>
          <cell r="B367" t="str">
            <v>L-25*25*4</v>
          </cell>
          <cell r="C367" t="str">
            <v>M</v>
          </cell>
          <cell r="D367" t="str">
            <v>152</v>
          </cell>
        </row>
        <row r="368">
          <cell r="A368" t="str">
            <v>철제앵글대기</v>
          </cell>
          <cell r="B368" t="str">
            <v>L-90*90*6</v>
          </cell>
          <cell r="C368" t="str">
            <v>M</v>
          </cell>
          <cell r="D368" t="str">
            <v>162</v>
          </cell>
        </row>
        <row r="369">
          <cell r="A369" t="str">
            <v>스텐주방배식대</v>
          </cell>
          <cell r="B369" t="str">
            <v>T 1.5*500 MM</v>
          </cell>
          <cell r="C369" t="str">
            <v>M</v>
          </cell>
          <cell r="D369" t="str">
            <v>8</v>
          </cell>
        </row>
        <row r="370">
          <cell r="A370" t="str">
            <v>무늬강판뚜껑</v>
          </cell>
          <cell r="B370" t="str">
            <v>T4.5*500*500</v>
          </cell>
          <cell r="C370" t="str">
            <v>EA</v>
          </cell>
          <cell r="D370" t="str">
            <v>4</v>
          </cell>
        </row>
        <row r="371">
          <cell r="A371" t="str">
            <v>무늬강판뚜껑</v>
          </cell>
          <cell r="B371" t="str">
            <v>T4.5*1000*1000</v>
          </cell>
          <cell r="C371" t="str">
            <v>EA</v>
          </cell>
          <cell r="D371" t="str">
            <v>1</v>
          </cell>
        </row>
        <row r="372">
          <cell r="A372" t="str">
            <v>장비반입구</v>
          </cell>
          <cell r="B372" t="str">
            <v>6.65*7.15*2.3T</v>
          </cell>
          <cell r="C372" t="str">
            <v>EA</v>
          </cell>
          <cell r="D372" t="str">
            <v>1</v>
          </cell>
        </row>
        <row r="373">
          <cell r="A373" t="str">
            <v>스텐 청소용고리</v>
          </cell>
          <cell r="B373" t="str">
            <v>ø19*ø120</v>
          </cell>
          <cell r="C373" t="str">
            <v>EA</v>
          </cell>
          <cell r="D373" t="str">
            <v>25</v>
          </cell>
        </row>
        <row r="374">
          <cell r="A374" t="str">
            <v>EXP.JOINT 스텐</v>
          </cell>
          <cell r="B374" t="str">
            <v>T=3*93*50 바닥</v>
          </cell>
          <cell r="C374" t="str">
            <v>M</v>
          </cell>
          <cell r="D374" t="str">
            <v>79</v>
          </cell>
        </row>
        <row r="375">
          <cell r="A375" t="str">
            <v>EXP.JOINT 스텐</v>
          </cell>
          <cell r="B375" t="str">
            <v>T=3*100*30바닥</v>
          </cell>
          <cell r="C375" t="str">
            <v>M</v>
          </cell>
          <cell r="D375" t="str">
            <v>34</v>
          </cell>
        </row>
        <row r="376">
          <cell r="A376" t="str">
            <v>EXP.JOINT 스텐</v>
          </cell>
          <cell r="B376" t="str">
            <v>T=2*93*50 벽</v>
          </cell>
          <cell r="C376" t="str">
            <v>M</v>
          </cell>
          <cell r="D376" t="str">
            <v>12</v>
          </cell>
        </row>
        <row r="377">
          <cell r="A377" t="str">
            <v>EXP.JOINT 스텐</v>
          </cell>
          <cell r="B377" t="str">
            <v>T=2*166   벽</v>
          </cell>
          <cell r="C377" t="str">
            <v>M</v>
          </cell>
          <cell r="D377" t="str">
            <v>12</v>
          </cell>
        </row>
        <row r="378">
          <cell r="A378" t="str">
            <v>커 텐 박 스 코팅</v>
          </cell>
          <cell r="B378" t="str">
            <v>ST 150*150*1.2</v>
          </cell>
          <cell r="C378" t="str">
            <v>M</v>
          </cell>
          <cell r="D378" t="str">
            <v>322</v>
          </cell>
        </row>
        <row r="379">
          <cell r="A379" t="str">
            <v>커 텐 박 스 코팅</v>
          </cell>
          <cell r="B379" t="str">
            <v>ST 150*380*1.2</v>
          </cell>
          <cell r="C379" t="str">
            <v>M</v>
          </cell>
          <cell r="D379" t="str">
            <v>8</v>
          </cell>
        </row>
        <row r="380">
          <cell r="A380" t="str">
            <v>창선반</v>
          </cell>
          <cell r="B380" t="str">
            <v>ST 75*36*1.2</v>
          </cell>
          <cell r="C380" t="str">
            <v>M</v>
          </cell>
          <cell r="D380" t="str">
            <v>137</v>
          </cell>
        </row>
        <row r="381">
          <cell r="A381" t="str">
            <v>조 명 LOUVER</v>
          </cell>
          <cell r="C381" t="str">
            <v>M2</v>
          </cell>
          <cell r="D381" t="str">
            <v>10</v>
          </cell>
        </row>
        <row r="382">
          <cell r="A382" t="str">
            <v>스틸휀코일박스</v>
          </cell>
          <cell r="B382" t="str">
            <v>W550*H 620 MM</v>
          </cell>
          <cell r="C382" t="str">
            <v>M</v>
          </cell>
          <cell r="D382" t="str">
            <v>171</v>
          </cell>
        </row>
        <row r="386">
          <cell r="A386" t="str">
            <v xml:space="preserve">   [합               계]</v>
          </cell>
        </row>
        <row r="387">
          <cell r="A387" t="str">
            <v>12 미  장  공  사</v>
          </cell>
        </row>
        <row r="388">
          <cell r="A388" t="str">
            <v>시멘트 몰탈</v>
          </cell>
          <cell r="B388" t="str">
            <v>바닥 15 MM</v>
          </cell>
          <cell r="C388" t="str">
            <v>M2</v>
          </cell>
          <cell r="D388" t="str">
            <v>2442</v>
          </cell>
        </row>
        <row r="389">
          <cell r="A389" t="str">
            <v>시멘트 몰탈</v>
          </cell>
          <cell r="B389" t="str">
            <v>바닥 24 MM</v>
          </cell>
          <cell r="C389" t="str">
            <v>M2</v>
          </cell>
          <cell r="D389" t="str">
            <v>6914</v>
          </cell>
        </row>
        <row r="390">
          <cell r="A390" t="str">
            <v>시멘트 몰탈</v>
          </cell>
          <cell r="B390" t="str">
            <v>바닥 27 MM</v>
          </cell>
          <cell r="C390" t="str">
            <v>M2</v>
          </cell>
          <cell r="D390" t="str">
            <v>5611</v>
          </cell>
        </row>
        <row r="391">
          <cell r="A391" t="str">
            <v>시멘트 몰탈</v>
          </cell>
          <cell r="B391" t="str">
            <v>바닥24MM줄눈유</v>
          </cell>
          <cell r="C391" t="str">
            <v>M2</v>
          </cell>
          <cell r="D391" t="str">
            <v>720</v>
          </cell>
        </row>
        <row r="392">
          <cell r="A392" t="str">
            <v>시멘트 몰탈</v>
          </cell>
          <cell r="B392" t="str">
            <v>내벽 18 MM</v>
          </cell>
          <cell r="C392" t="str">
            <v>M2</v>
          </cell>
          <cell r="D392" t="str">
            <v>11355</v>
          </cell>
        </row>
        <row r="393">
          <cell r="A393" t="str">
            <v>시멘트 몰탈</v>
          </cell>
          <cell r="B393" t="str">
            <v>외벽 24 MM</v>
          </cell>
          <cell r="C393" t="str">
            <v>M2</v>
          </cell>
          <cell r="D393" t="str">
            <v>1438</v>
          </cell>
        </row>
        <row r="394">
          <cell r="A394" t="str">
            <v>시멘트 몰탈</v>
          </cell>
          <cell r="B394" t="str">
            <v>천정  9 MM</v>
          </cell>
          <cell r="C394" t="str">
            <v>M2</v>
          </cell>
          <cell r="D394" t="str">
            <v>268</v>
          </cell>
        </row>
        <row r="395">
          <cell r="A395" t="str">
            <v>쇠 흙 손 마 감</v>
          </cell>
          <cell r="B395" t="str">
            <v>콘크리트면</v>
          </cell>
          <cell r="C395" t="str">
            <v>M2</v>
          </cell>
          <cell r="D395" t="str">
            <v>11382</v>
          </cell>
        </row>
        <row r="396">
          <cell r="A396" t="str">
            <v>콘크리트면 처리</v>
          </cell>
          <cell r="C396" t="str">
            <v>M2</v>
          </cell>
          <cell r="D396" t="str">
            <v>5469</v>
          </cell>
        </row>
        <row r="397">
          <cell r="A397" t="str">
            <v>후로아 하드너</v>
          </cell>
          <cell r="B397" t="str">
            <v>CONC.타설동시</v>
          </cell>
          <cell r="C397" t="str">
            <v>M2</v>
          </cell>
          <cell r="D397" t="str">
            <v>2432</v>
          </cell>
        </row>
        <row r="398">
          <cell r="A398" t="str">
            <v>창틀주위충진몰탈</v>
          </cell>
          <cell r="C398" t="str">
            <v>M</v>
          </cell>
          <cell r="D398" t="str">
            <v>2570</v>
          </cell>
        </row>
        <row r="402">
          <cell r="A402" t="str">
            <v xml:space="preserve">   [합               계]</v>
          </cell>
        </row>
        <row r="403">
          <cell r="A403" t="str">
            <v>13 창  호  공  사</v>
          </cell>
        </row>
        <row r="404">
          <cell r="A404" t="str">
            <v>SSD-1</v>
          </cell>
          <cell r="B404" t="str">
            <v>7.75*3</v>
          </cell>
          <cell r="C404" t="str">
            <v>EA</v>
          </cell>
          <cell r="D404" t="str">
            <v>2</v>
          </cell>
        </row>
        <row r="405">
          <cell r="A405" t="str">
            <v>SSD-2</v>
          </cell>
          <cell r="B405" t="str">
            <v>4.014*2.45</v>
          </cell>
          <cell r="C405" t="str">
            <v>EA</v>
          </cell>
          <cell r="D405" t="str">
            <v>1</v>
          </cell>
        </row>
        <row r="406">
          <cell r="A406" t="str">
            <v>SSD-3</v>
          </cell>
          <cell r="B406" t="str">
            <v>2.49*3</v>
          </cell>
          <cell r="C406" t="str">
            <v>EA</v>
          </cell>
          <cell r="D406" t="str">
            <v>1</v>
          </cell>
        </row>
        <row r="407">
          <cell r="A407" t="str">
            <v>SSD-3A</v>
          </cell>
          <cell r="B407" t="str">
            <v>2.554*3</v>
          </cell>
          <cell r="C407" t="str">
            <v>EA</v>
          </cell>
          <cell r="D407" t="str">
            <v>1</v>
          </cell>
        </row>
        <row r="408">
          <cell r="A408" t="str">
            <v>SSD-3B</v>
          </cell>
          <cell r="B408" t="str">
            <v>2.494*3</v>
          </cell>
          <cell r="C408" t="str">
            <v>EA</v>
          </cell>
          <cell r="D408" t="str">
            <v>1</v>
          </cell>
        </row>
        <row r="409">
          <cell r="A409" t="str">
            <v>SSD-3C</v>
          </cell>
          <cell r="B409" t="str">
            <v>2.462*3</v>
          </cell>
          <cell r="C409" t="str">
            <v>EA</v>
          </cell>
          <cell r="D409" t="str">
            <v>1</v>
          </cell>
        </row>
        <row r="410">
          <cell r="A410" t="str">
            <v>SSD-4</v>
          </cell>
          <cell r="B410" t="str">
            <v>2.004*2.45</v>
          </cell>
          <cell r="C410" t="str">
            <v>EA</v>
          </cell>
          <cell r="D410" t="str">
            <v>2</v>
          </cell>
        </row>
        <row r="411">
          <cell r="A411" t="str">
            <v>SSD-5</v>
          </cell>
          <cell r="B411" t="str">
            <v>2.997*2.45</v>
          </cell>
          <cell r="C411" t="str">
            <v>EA</v>
          </cell>
          <cell r="D411" t="str">
            <v>1</v>
          </cell>
        </row>
        <row r="412">
          <cell r="A412" t="str">
            <v>SSD-6</v>
          </cell>
          <cell r="B412" t="str">
            <v>1.99*3</v>
          </cell>
          <cell r="C412" t="str">
            <v>EA</v>
          </cell>
          <cell r="D412" t="str">
            <v>2</v>
          </cell>
        </row>
        <row r="413">
          <cell r="A413" t="str">
            <v>SSD-6A</v>
          </cell>
          <cell r="B413" t="str">
            <v>2.054*3</v>
          </cell>
          <cell r="C413" t="str">
            <v>EA</v>
          </cell>
          <cell r="D413" t="str">
            <v>2</v>
          </cell>
        </row>
        <row r="414">
          <cell r="A414" t="str">
            <v>SSD-7</v>
          </cell>
          <cell r="B414" t="str">
            <v>2.26*2.45</v>
          </cell>
          <cell r="C414" t="str">
            <v>EA</v>
          </cell>
          <cell r="D414" t="str">
            <v>1</v>
          </cell>
        </row>
        <row r="415">
          <cell r="A415" t="str">
            <v>SSD-8</v>
          </cell>
          <cell r="B415" t="str">
            <v>1.525*2.45</v>
          </cell>
          <cell r="C415" t="str">
            <v>EA</v>
          </cell>
          <cell r="D415" t="str">
            <v>1</v>
          </cell>
        </row>
        <row r="416">
          <cell r="A416" t="str">
            <v>SSD-9</v>
          </cell>
          <cell r="B416" t="str">
            <v>0.9*2.35</v>
          </cell>
          <cell r="C416" t="str">
            <v>EA</v>
          </cell>
          <cell r="D416">
            <v>4</v>
          </cell>
        </row>
        <row r="417">
          <cell r="A417" t="str">
            <v>SSD-10</v>
          </cell>
          <cell r="B417" t="str">
            <v>0.6*0.6</v>
          </cell>
          <cell r="C417" t="str">
            <v>EA</v>
          </cell>
          <cell r="D417" t="str">
            <v>13</v>
          </cell>
        </row>
        <row r="418">
          <cell r="A418" t="str">
            <v>SSD-10A</v>
          </cell>
          <cell r="B418" t="str">
            <v>0.3*0.3</v>
          </cell>
          <cell r="C418" t="str">
            <v>EA</v>
          </cell>
          <cell r="D418" t="str">
            <v>2</v>
          </cell>
        </row>
        <row r="419">
          <cell r="A419" t="str">
            <v>SSD-11</v>
          </cell>
          <cell r="B419" t="str">
            <v>13.238*2.45</v>
          </cell>
          <cell r="C419" t="str">
            <v>EA</v>
          </cell>
          <cell r="D419" t="str">
            <v>1</v>
          </cell>
        </row>
        <row r="420">
          <cell r="A420" t="str">
            <v>SSD-12</v>
          </cell>
          <cell r="B420" t="str">
            <v>8.1*2.45</v>
          </cell>
          <cell r="C420" t="str">
            <v>EA</v>
          </cell>
          <cell r="D420" t="str">
            <v>1</v>
          </cell>
        </row>
        <row r="421">
          <cell r="A421" t="str">
            <v>SD-1</v>
          </cell>
          <cell r="B421" t="str">
            <v>1.8*2.1</v>
          </cell>
          <cell r="C421" t="str">
            <v>EA</v>
          </cell>
          <cell r="D421">
            <v>32</v>
          </cell>
        </row>
        <row r="422">
          <cell r="A422" t="str">
            <v>SD-2</v>
          </cell>
          <cell r="B422" t="str">
            <v>0.9*2.1</v>
          </cell>
          <cell r="C422" t="str">
            <v>EA</v>
          </cell>
          <cell r="D422">
            <v>31</v>
          </cell>
        </row>
        <row r="423">
          <cell r="A423" t="str">
            <v>SD-3</v>
          </cell>
          <cell r="B423" t="str">
            <v>0.8*2.1</v>
          </cell>
          <cell r="C423" t="str">
            <v>EA</v>
          </cell>
          <cell r="D423">
            <v>16</v>
          </cell>
        </row>
        <row r="424">
          <cell r="A424" t="str">
            <v>SD-3A</v>
          </cell>
          <cell r="B424" t="str">
            <v>0.8*1.80</v>
          </cell>
          <cell r="C424" t="str">
            <v>EA</v>
          </cell>
          <cell r="D424">
            <v>1</v>
          </cell>
        </row>
        <row r="425">
          <cell r="A425" t="str">
            <v>SD-4</v>
          </cell>
          <cell r="B425" t="str">
            <v>0.75*2</v>
          </cell>
          <cell r="C425" t="str">
            <v>EA</v>
          </cell>
          <cell r="D425">
            <v>8</v>
          </cell>
        </row>
        <row r="426">
          <cell r="A426" t="str">
            <v>WD-1</v>
          </cell>
          <cell r="B426" t="str">
            <v>0.9*2.1</v>
          </cell>
          <cell r="C426" t="str">
            <v>EA</v>
          </cell>
          <cell r="D426">
            <v>2</v>
          </cell>
        </row>
        <row r="427">
          <cell r="A427" t="str">
            <v>WD-2</v>
          </cell>
          <cell r="B427" t="str">
            <v>0.8*2.1</v>
          </cell>
          <cell r="C427" t="str">
            <v>EA</v>
          </cell>
          <cell r="D427">
            <v>2</v>
          </cell>
        </row>
        <row r="428">
          <cell r="A428" t="str">
            <v>SLD-1</v>
          </cell>
          <cell r="B428" t="str">
            <v>2.4*2.1</v>
          </cell>
          <cell r="C428" t="str">
            <v>EA</v>
          </cell>
          <cell r="D428">
            <v>1</v>
          </cell>
        </row>
        <row r="429">
          <cell r="A429" t="str">
            <v>SPSD-1</v>
          </cell>
          <cell r="B429" t="str">
            <v>1.8*2.1</v>
          </cell>
          <cell r="C429" t="str">
            <v>EA</v>
          </cell>
          <cell r="D429">
            <v>2</v>
          </cell>
        </row>
        <row r="430">
          <cell r="A430" t="str">
            <v>SSW-1</v>
          </cell>
          <cell r="B430" t="str">
            <v>6.1*1.25</v>
          </cell>
          <cell r="C430" t="str">
            <v>EA</v>
          </cell>
          <cell r="D430">
            <v>1</v>
          </cell>
        </row>
        <row r="431">
          <cell r="A431" t="str">
            <v>SSW-2</v>
          </cell>
          <cell r="B431" t="str">
            <v>2*1.25</v>
          </cell>
          <cell r="C431" t="str">
            <v>EA</v>
          </cell>
          <cell r="D431">
            <v>1</v>
          </cell>
        </row>
        <row r="432">
          <cell r="A432" t="str">
            <v>AW-1</v>
          </cell>
          <cell r="B432" t="str">
            <v>41.4*1.8</v>
          </cell>
          <cell r="C432" t="str">
            <v>EA</v>
          </cell>
          <cell r="D432" t="str">
            <v>2</v>
          </cell>
        </row>
        <row r="433">
          <cell r="A433" t="str">
            <v>AW-2</v>
          </cell>
          <cell r="B433" t="str">
            <v>37.8*1.8</v>
          </cell>
          <cell r="C433" t="str">
            <v>EA</v>
          </cell>
          <cell r="D433" t="str">
            <v>1</v>
          </cell>
        </row>
        <row r="434">
          <cell r="A434" t="str">
            <v>AW-3</v>
          </cell>
          <cell r="B434" t="str">
            <v>54.0*1.8</v>
          </cell>
          <cell r="C434" t="str">
            <v>EA</v>
          </cell>
          <cell r="D434" t="str">
            <v>2</v>
          </cell>
        </row>
        <row r="435">
          <cell r="A435" t="str">
            <v>AW-4</v>
          </cell>
          <cell r="B435" t="str">
            <v>59.4*1.8</v>
          </cell>
          <cell r="C435" t="str">
            <v>EA</v>
          </cell>
          <cell r="D435" t="str">
            <v>1</v>
          </cell>
        </row>
        <row r="436">
          <cell r="A436" t="str">
            <v>AW-5</v>
          </cell>
          <cell r="B436" t="str">
            <v>39.6*1.8</v>
          </cell>
          <cell r="C436" t="str">
            <v>EA</v>
          </cell>
          <cell r="D436" t="str">
            <v>1</v>
          </cell>
        </row>
        <row r="437">
          <cell r="A437" t="str">
            <v>AW-6</v>
          </cell>
          <cell r="B437" t="str">
            <v>3.6*1.8</v>
          </cell>
          <cell r="C437" t="str">
            <v>EA</v>
          </cell>
          <cell r="D437" t="str">
            <v>5</v>
          </cell>
        </row>
        <row r="438">
          <cell r="A438" t="str">
            <v>AW-7</v>
          </cell>
          <cell r="B438" t="str">
            <v>1.8*1.8</v>
          </cell>
          <cell r="C438" t="str">
            <v>EA</v>
          </cell>
          <cell r="D438" t="str">
            <v>19</v>
          </cell>
        </row>
        <row r="439">
          <cell r="A439" t="str">
            <v>AW-8</v>
          </cell>
          <cell r="B439" t="str">
            <v>0.9*1.8</v>
          </cell>
          <cell r="C439" t="str">
            <v>EA</v>
          </cell>
          <cell r="D439" t="str">
            <v>14</v>
          </cell>
        </row>
        <row r="440">
          <cell r="A440" t="str">
            <v>AW-9</v>
          </cell>
          <cell r="B440" t="str">
            <v>4.3*1.8</v>
          </cell>
          <cell r="C440" t="str">
            <v>EA</v>
          </cell>
          <cell r="D440" t="str">
            <v>2</v>
          </cell>
        </row>
        <row r="441">
          <cell r="A441" t="str">
            <v>AW-10</v>
          </cell>
          <cell r="B441" t="str">
            <v>2.5*1.8</v>
          </cell>
          <cell r="C441" t="str">
            <v>EA</v>
          </cell>
          <cell r="D441" t="str">
            <v>1</v>
          </cell>
        </row>
        <row r="442">
          <cell r="A442" t="str">
            <v>AW-11</v>
          </cell>
          <cell r="B442" t="str">
            <v>2.2*1.8</v>
          </cell>
          <cell r="C442" t="str">
            <v>EA</v>
          </cell>
          <cell r="D442" t="str">
            <v>1</v>
          </cell>
        </row>
        <row r="443">
          <cell r="A443" t="str">
            <v xml:space="preserve"> AW-12</v>
          </cell>
          <cell r="B443" t="str">
            <v>0.9*1.8</v>
          </cell>
          <cell r="C443" t="str">
            <v>EA</v>
          </cell>
          <cell r="D443">
            <v>3</v>
          </cell>
        </row>
        <row r="444">
          <cell r="A444" t="str">
            <v>AW-12A</v>
          </cell>
          <cell r="B444" t="str">
            <v>1.8*1.8</v>
          </cell>
          <cell r="C444" t="str">
            <v>EA</v>
          </cell>
          <cell r="D444">
            <v>3</v>
          </cell>
        </row>
        <row r="445">
          <cell r="A445" t="str">
            <v>AW-13</v>
          </cell>
          <cell r="B445" t="str">
            <v>8.0*3.35</v>
          </cell>
          <cell r="C445" t="str">
            <v>EA</v>
          </cell>
          <cell r="D445" t="str">
            <v>1</v>
          </cell>
        </row>
        <row r="446">
          <cell r="A446" t="str">
            <v>AW-14</v>
          </cell>
          <cell r="B446" t="str">
            <v>3.6*1.8</v>
          </cell>
          <cell r="C446" t="str">
            <v>EA</v>
          </cell>
          <cell r="D446" t="str">
            <v>5</v>
          </cell>
        </row>
        <row r="447">
          <cell r="A447" t="str">
            <v>AW-15</v>
          </cell>
          <cell r="B447" t="str">
            <v>1.8*1.3</v>
          </cell>
          <cell r="C447" t="str">
            <v>EA</v>
          </cell>
          <cell r="D447" t="str">
            <v>2</v>
          </cell>
        </row>
        <row r="448">
          <cell r="A448" t="str">
            <v>AW-16</v>
          </cell>
          <cell r="B448" t="str">
            <v>3.22*1.4</v>
          </cell>
          <cell r="C448" t="str">
            <v>EA</v>
          </cell>
          <cell r="D448" t="str">
            <v>2</v>
          </cell>
        </row>
        <row r="449">
          <cell r="A449" t="str">
            <v>AW-17</v>
          </cell>
          <cell r="B449" t="str">
            <v>3.02*1.4</v>
          </cell>
          <cell r="C449" t="str">
            <v>EA</v>
          </cell>
          <cell r="D449" t="str">
            <v>1</v>
          </cell>
        </row>
        <row r="450">
          <cell r="A450" t="str">
            <v>AW-18</v>
          </cell>
          <cell r="B450" t="str">
            <v>1.05*1.4</v>
          </cell>
          <cell r="C450" t="str">
            <v>EA</v>
          </cell>
          <cell r="D450" t="str">
            <v>1</v>
          </cell>
        </row>
        <row r="451">
          <cell r="A451" t="str">
            <v>AW-19</v>
          </cell>
          <cell r="B451" t="str">
            <v>3.2*1.4</v>
          </cell>
          <cell r="C451" t="str">
            <v>EA</v>
          </cell>
          <cell r="D451" t="str">
            <v>1</v>
          </cell>
        </row>
        <row r="452">
          <cell r="A452" t="str">
            <v>AW-20</v>
          </cell>
          <cell r="B452" t="str">
            <v>1.8*1.4</v>
          </cell>
          <cell r="C452" t="str">
            <v>EA</v>
          </cell>
          <cell r="D452" t="str">
            <v>1</v>
          </cell>
        </row>
        <row r="453">
          <cell r="A453" t="str">
            <v>AW-21</v>
          </cell>
          <cell r="B453" t="str">
            <v>2.6*1.4</v>
          </cell>
          <cell r="C453" t="str">
            <v>EA</v>
          </cell>
          <cell r="D453" t="str">
            <v>1</v>
          </cell>
        </row>
        <row r="454">
          <cell r="A454" t="str">
            <v>AW-22</v>
          </cell>
          <cell r="B454" t="str">
            <v>2.7*1.4</v>
          </cell>
          <cell r="C454" t="str">
            <v>EA</v>
          </cell>
          <cell r="D454" t="str">
            <v>1</v>
          </cell>
        </row>
        <row r="455">
          <cell r="A455" t="str">
            <v>AW-23</v>
          </cell>
          <cell r="B455" t="str">
            <v>2.62*1.4</v>
          </cell>
          <cell r="C455" t="str">
            <v>EA</v>
          </cell>
          <cell r="D455" t="str">
            <v>3</v>
          </cell>
        </row>
        <row r="456">
          <cell r="A456" t="str">
            <v>AW-24</v>
          </cell>
          <cell r="B456" t="str">
            <v>2.42*1.4</v>
          </cell>
          <cell r="C456" t="str">
            <v>EA</v>
          </cell>
          <cell r="D456" t="str">
            <v>3</v>
          </cell>
        </row>
        <row r="457">
          <cell r="A457" t="str">
            <v>AW-25</v>
          </cell>
          <cell r="B457" t="str">
            <v>2.87*1.4</v>
          </cell>
          <cell r="C457" t="str">
            <v>EA</v>
          </cell>
          <cell r="D457" t="str">
            <v>1</v>
          </cell>
        </row>
        <row r="458">
          <cell r="A458" t="str">
            <v>AW-26</v>
          </cell>
          <cell r="B458" t="str">
            <v>2.47*1.4</v>
          </cell>
          <cell r="C458" t="str">
            <v>EA</v>
          </cell>
          <cell r="D458" t="str">
            <v>1</v>
          </cell>
        </row>
        <row r="459">
          <cell r="A459" t="str">
            <v>AW-28</v>
          </cell>
          <cell r="B459" t="str">
            <v>2.57*1.4</v>
          </cell>
          <cell r="C459" t="str">
            <v>EA</v>
          </cell>
          <cell r="D459" t="str">
            <v>1</v>
          </cell>
        </row>
        <row r="460">
          <cell r="A460" t="str">
            <v>AW-29</v>
          </cell>
          <cell r="B460" t="str">
            <v>2.4*1.35</v>
          </cell>
          <cell r="C460" t="str">
            <v>EA</v>
          </cell>
          <cell r="D460" t="str">
            <v>1</v>
          </cell>
        </row>
        <row r="461">
          <cell r="A461" t="str">
            <v>AW-27</v>
          </cell>
          <cell r="B461" t="str">
            <v>2.77*1.4</v>
          </cell>
          <cell r="C461" t="str">
            <v>EA</v>
          </cell>
          <cell r="D461" t="str">
            <v>1</v>
          </cell>
        </row>
        <row r="462">
          <cell r="A462" t="str">
            <v>AW-30</v>
          </cell>
          <cell r="B462" t="str">
            <v>4.0*1.2</v>
          </cell>
          <cell r="C462" t="str">
            <v>EA</v>
          </cell>
          <cell r="D462" t="str">
            <v>1</v>
          </cell>
        </row>
        <row r="463">
          <cell r="A463" t="str">
            <v>AW-31</v>
          </cell>
          <cell r="B463" t="str">
            <v>3.0*1.8</v>
          </cell>
          <cell r="C463" t="str">
            <v>EA</v>
          </cell>
          <cell r="D463" t="str">
            <v>2</v>
          </cell>
        </row>
        <row r="464">
          <cell r="A464" t="str">
            <v>AG-1</v>
          </cell>
          <cell r="B464" t="str">
            <v>7.2*1.2</v>
          </cell>
          <cell r="C464" t="str">
            <v>EA</v>
          </cell>
          <cell r="D464" t="str">
            <v>1</v>
          </cell>
        </row>
        <row r="465">
          <cell r="A465" t="str">
            <v>AG-2</v>
          </cell>
          <cell r="B465" t="str">
            <v>6.0*1.8</v>
          </cell>
          <cell r="C465" t="str">
            <v>EA</v>
          </cell>
          <cell r="D465" t="str">
            <v>1</v>
          </cell>
        </row>
        <row r="466">
          <cell r="A466" t="str">
            <v>AG-3</v>
          </cell>
          <cell r="B466" t="str">
            <v>3.6*1.8</v>
          </cell>
          <cell r="C466" t="str">
            <v>EA</v>
          </cell>
          <cell r="D466" t="str">
            <v>4</v>
          </cell>
        </row>
        <row r="467">
          <cell r="A467" t="str">
            <v>AG-4</v>
          </cell>
          <cell r="B467" t="str">
            <v>3.0*1.8</v>
          </cell>
          <cell r="C467" t="str">
            <v>EA</v>
          </cell>
          <cell r="D467" t="str">
            <v>2</v>
          </cell>
        </row>
        <row r="468">
          <cell r="A468" t="str">
            <v>AG-04A</v>
          </cell>
          <cell r="B468" t="str">
            <v>1.8*1.8</v>
          </cell>
          <cell r="C468" t="str">
            <v>EA</v>
          </cell>
          <cell r="D468" t="str">
            <v>2</v>
          </cell>
        </row>
        <row r="469">
          <cell r="A469" t="str">
            <v>AG-5</v>
          </cell>
          <cell r="B469" t="str">
            <v>1.6*1.0</v>
          </cell>
          <cell r="C469" t="str">
            <v>EA</v>
          </cell>
          <cell r="D469" t="str">
            <v>1</v>
          </cell>
        </row>
        <row r="470">
          <cell r="A470" t="str">
            <v>AG-6</v>
          </cell>
          <cell r="B470" t="str">
            <v>1.0*1.0</v>
          </cell>
          <cell r="C470" t="str">
            <v>EA</v>
          </cell>
          <cell r="D470" t="str">
            <v>1</v>
          </cell>
        </row>
        <row r="471">
          <cell r="A471" t="str">
            <v>AG-7</v>
          </cell>
          <cell r="B471" t="str">
            <v>1.0*1.0</v>
          </cell>
          <cell r="C471" t="str">
            <v>EA</v>
          </cell>
          <cell r="D471" t="str">
            <v>1</v>
          </cell>
        </row>
        <row r="472">
          <cell r="A472" t="str">
            <v>AG-7A</v>
          </cell>
          <cell r="B472" t="str">
            <v>0.45*0.45</v>
          </cell>
          <cell r="C472" t="str">
            <v>EA</v>
          </cell>
          <cell r="D472" t="str">
            <v>1</v>
          </cell>
        </row>
        <row r="473">
          <cell r="A473" t="str">
            <v>AG-8</v>
          </cell>
          <cell r="B473" t="str">
            <v>3.25*0.8</v>
          </cell>
          <cell r="C473" t="str">
            <v>EA</v>
          </cell>
          <cell r="D473" t="str">
            <v>2</v>
          </cell>
        </row>
        <row r="474">
          <cell r="A474" t="str">
            <v>AG-9</v>
          </cell>
          <cell r="B474" t="str">
            <v>1.8*0.8</v>
          </cell>
          <cell r="C474" t="str">
            <v>EA</v>
          </cell>
          <cell r="D474" t="str">
            <v>1</v>
          </cell>
        </row>
        <row r="475">
          <cell r="A475" t="str">
            <v>AG-10</v>
          </cell>
          <cell r="B475" t="str">
            <v>3.7*0.8</v>
          </cell>
          <cell r="C475" t="str">
            <v>EA</v>
          </cell>
          <cell r="D475" t="str">
            <v>2</v>
          </cell>
        </row>
        <row r="476">
          <cell r="A476" t="str">
            <v>AG-11</v>
          </cell>
          <cell r="B476" t="str">
            <v>3.0*0.8</v>
          </cell>
          <cell r="C476" t="str">
            <v>EA</v>
          </cell>
          <cell r="D476" t="str">
            <v>1</v>
          </cell>
        </row>
        <row r="477">
          <cell r="A477" t="str">
            <v>AG-12</v>
          </cell>
          <cell r="B477" t="str">
            <v>2.65*0.8</v>
          </cell>
          <cell r="C477" t="str">
            <v>EA</v>
          </cell>
          <cell r="D477" t="str">
            <v>6</v>
          </cell>
        </row>
        <row r="478">
          <cell r="A478" t="str">
            <v>AG-12A</v>
          </cell>
          <cell r="B478" t="str">
            <v>2.65*0.6</v>
          </cell>
          <cell r="C478" t="str">
            <v>EA</v>
          </cell>
          <cell r="D478" t="str">
            <v>2</v>
          </cell>
        </row>
        <row r="479">
          <cell r="A479" t="str">
            <v>AG-13</v>
          </cell>
          <cell r="B479" t="str">
            <v>3.1*0.8</v>
          </cell>
          <cell r="C479" t="str">
            <v>EA</v>
          </cell>
          <cell r="D479" t="str">
            <v>1</v>
          </cell>
        </row>
        <row r="480">
          <cell r="A480" t="str">
            <v>AG-14</v>
          </cell>
          <cell r="B480" t="str">
            <v>2.5*0.8</v>
          </cell>
          <cell r="C480" t="str">
            <v>EA</v>
          </cell>
          <cell r="D480" t="str">
            <v>1</v>
          </cell>
        </row>
        <row r="481">
          <cell r="A481" t="str">
            <v>AG-15</v>
          </cell>
          <cell r="B481" t="str">
            <v>2.8*0.8</v>
          </cell>
          <cell r="C481" t="str">
            <v>EA</v>
          </cell>
          <cell r="D481" t="str">
            <v>2</v>
          </cell>
        </row>
        <row r="482">
          <cell r="A482" t="str">
            <v>FST-1</v>
          </cell>
          <cell r="B482" t="str">
            <v>5.375*3.85</v>
          </cell>
          <cell r="C482" t="str">
            <v>EA</v>
          </cell>
          <cell r="D482" t="str">
            <v>1</v>
          </cell>
        </row>
        <row r="483">
          <cell r="A483" t="str">
            <v>FST-2</v>
          </cell>
          <cell r="B483" t="str">
            <v>5.2*3.3</v>
          </cell>
          <cell r="C483" t="str">
            <v>EA</v>
          </cell>
          <cell r="D483" t="str">
            <v>1</v>
          </cell>
        </row>
        <row r="484">
          <cell r="A484" t="str">
            <v>SSF-1</v>
          </cell>
          <cell r="B484" t="str">
            <v>4.42*2.1</v>
          </cell>
          <cell r="C484" t="str">
            <v>EA</v>
          </cell>
          <cell r="D484" t="str">
            <v>4</v>
          </cell>
        </row>
        <row r="485">
          <cell r="A485" t="str">
            <v>SSF-2</v>
          </cell>
          <cell r="B485" t="str">
            <v>3.12*2.1</v>
          </cell>
          <cell r="C485" t="str">
            <v>EA</v>
          </cell>
          <cell r="D485" t="str">
            <v>3</v>
          </cell>
        </row>
        <row r="486">
          <cell r="A486" t="str">
            <v>SSF-3</v>
          </cell>
          <cell r="B486" t="str">
            <v>1.47*2.1</v>
          </cell>
          <cell r="C486" t="str">
            <v>EA</v>
          </cell>
          <cell r="D486" t="str">
            <v>4</v>
          </cell>
        </row>
        <row r="487">
          <cell r="A487" t="str">
            <v>SSF-4</v>
          </cell>
          <cell r="B487" t="str">
            <v>1.37*2.1</v>
          </cell>
          <cell r="C487" t="str">
            <v>EA</v>
          </cell>
          <cell r="D487" t="str">
            <v>1</v>
          </cell>
        </row>
        <row r="488">
          <cell r="A488" t="str">
            <v>SSF-5</v>
          </cell>
          <cell r="B488" t="str">
            <v>1.359*2.1</v>
          </cell>
          <cell r="C488" t="str">
            <v>EA</v>
          </cell>
          <cell r="D488" t="str">
            <v>8</v>
          </cell>
        </row>
        <row r="489">
          <cell r="A489" t="str">
            <v>SSF-6</v>
          </cell>
          <cell r="B489" t="str">
            <v>0.9*2.1</v>
          </cell>
          <cell r="C489" t="str">
            <v>EA</v>
          </cell>
          <cell r="D489" t="str">
            <v>4</v>
          </cell>
        </row>
        <row r="490">
          <cell r="A490" t="str">
            <v>SST-1</v>
          </cell>
          <cell r="B490" t="str">
            <v>7.75*3</v>
          </cell>
          <cell r="C490" t="str">
            <v>EA</v>
          </cell>
          <cell r="D490" t="str">
            <v>1</v>
          </cell>
        </row>
        <row r="491">
          <cell r="A491" t="str">
            <v>SST-2</v>
          </cell>
          <cell r="B491" t="str">
            <v>2.49*3</v>
          </cell>
          <cell r="C491" t="str">
            <v>EA</v>
          </cell>
          <cell r="D491" t="str">
            <v>2</v>
          </cell>
        </row>
        <row r="492">
          <cell r="A492" t="str">
            <v>SST-3</v>
          </cell>
          <cell r="B492" t="str">
            <v>1.99*3</v>
          </cell>
          <cell r="C492" t="str">
            <v>EA</v>
          </cell>
          <cell r="D492" t="str">
            <v>2</v>
          </cell>
        </row>
        <row r="493">
          <cell r="A493" t="str">
            <v>도 어 로 크</v>
          </cell>
          <cell r="B493" t="str">
            <v>S1000SS 2MB</v>
          </cell>
          <cell r="C493" t="str">
            <v>EA</v>
          </cell>
          <cell r="D493" t="str">
            <v>115</v>
          </cell>
        </row>
        <row r="494">
          <cell r="A494" t="str">
            <v>도 어 로 크</v>
          </cell>
          <cell r="B494" t="str">
            <v>R60PB  2CB</v>
          </cell>
          <cell r="C494" t="str">
            <v>EA</v>
          </cell>
          <cell r="D494" t="str">
            <v>4</v>
          </cell>
        </row>
        <row r="495">
          <cell r="A495" t="str">
            <v>도 어 로 크</v>
          </cell>
          <cell r="B495" t="str">
            <v>공정 #1500</v>
          </cell>
          <cell r="C495" t="str">
            <v>EA</v>
          </cell>
          <cell r="D495" t="str">
            <v>53</v>
          </cell>
        </row>
        <row r="496">
          <cell r="A496" t="str">
            <v>후 로 아 힌 지</v>
          </cell>
          <cell r="B496" t="str">
            <v>K8400  4호유리</v>
          </cell>
          <cell r="C496" t="str">
            <v>EA</v>
          </cell>
          <cell r="D496" t="str">
            <v>43</v>
          </cell>
        </row>
        <row r="497">
          <cell r="A497" t="str">
            <v>피 보 트 힌 지</v>
          </cell>
          <cell r="B497" t="str">
            <v>K1400  용접용</v>
          </cell>
          <cell r="C497" t="str">
            <v>EA</v>
          </cell>
          <cell r="D497" t="str">
            <v>188</v>
          </cell>
        </row>
        <row r="498">
          <cell r="A498" t="str">
            <v>도어 클로우저</v>
          </cell>
          <cell r="B498" t="str">
            <v>K640   4호보통</v>
          </cell>
          <cell r="C498" t="str">
            <v>EA</v>
          </cell>
          <cell r="D498" t="str">
            <v>25</v>
          </cell>
        </row>
        <row r="499">
          <cell r="A499" t="str">
            <v>도어 클로우저</v>
          </cell>
          <cell r="B499" t="str">
            <v>K2840  4호휴즈</v>
          </cell>
          <cell r="C499" t="str">
            <v>EA</v>
          </cell>
          <cell r="D499" t="str">
            <v>96</v>
          </cell>
        </row>
        <row r="500">
          <cell r="A500" t="str">
            <v>오르내리 꽃이쇠</v>
          </cell>
          <cell r="B500" t="str">
            <v>150 MM</v>
          </cell>
          <cell r="C500" t="str">
            <v>EA</v>
          </cell>
          <cell r="D500" t="str">
            <v>106</v>
          </cell>
        </row>
        <row r="501">
          <cell r="A501" t="str">
            <v>황 동  정 첩</v>
          </cell>
          <cell r="B501" t="str">
            <v>황동4" 805SB</v>
          </cell>
          <cell r="C501" t="str">
            <v>EA</v>
          </cell>
          <cell r="D501" t="str">
            <v>12</v>
          </cell>
        </row>
        <row r="502">
          <cell r="A502" t="str">
            <v>셔터용전동개폐기</v>
          </cell>
          <cell r="B502" t="str">
            <v>150 KG 스텐용</v>
          </cell>
          <cell r="C502" t="str">
            <v>조</v>
          </cell>
          <cell r="D502" t="str">
            <v>4</v>
          </cell>
        </row>
        <row r="503">
          <cell r="A503" t="str">
            <v>셔터용전동개폐기</v>
          </cell>
          <cell r="B503" t="str">
            <v>300 KG 스텐용</v>
          </cell>
          <cell r="C503" t="str">
            <v>조</v>
          </cell>
          <cell r="D503" t="str">
            <v>3</v>
          </cell>
        </row>
        <row r="504">
          <cell r="A504" t="str">
            <v>알 미 늄  그 릴</v>
          </cell>
          <cell r="B504" t="str">
            <v>T = 1.5 MM</v>
          </cell>
          <cell r="C504" t="str">
            <v>M2</v>
          </cell>
          <cell r="D504" t="str">
            <v>103</v>
          </cell>
        </row>
        <row r="514">
          <cell r="A514" t="str">
            <v xml:space="preserve">   [합               계]</v>
          </cell>
        </row>
        <row r="515">
          <cell r="A515" t="str">
            <v>14 유  리  공  사</v>
          </cell>
        </row>
        <row r="516">
          <cell r="A516" t="str">
            <v>맑은 유리</v>
          </cell>
          <cell r="B516" t="str">
            <v>T= 5MM</v>
          </cell>
          <cell r="C516" t="str">
            <v>M2</v>
          </cell>
          <cell r="D516" t="str">
            <v>26</v>
          </cell>
        </row>
        <row r="517">
          <cell r="A517" t="str">
            <v>칼라 복층 유리</v>
          </cell>
          <cell r="B517" t="str">
            <v>T=16  MM</v>
          </cell>
          <cell r="C517" t="str">
            <v>M2</v>
          </cell>
          <cell r="D517" t="str">
            <v>1592</v>
          </cell>
        </row>
        <row r="518">
          <cell r="A518" t="str">
            <v>투명 강화 유리</v>
          </cell>
          <cell r="B518" t="str">
            <v>T=10  MM</v>
          </cell>
          <cell r="C518" t="str">
            <v>M2</v>
          </cell>
          <cell r="D518" t="str">
            <v>108</v>
          </cell>
        </row>
        <row r="519">
          <cell r="A519" t="str">
            <v>투명 강화 유리</v>
          </cell>
          <cell r="B519" t="str">
            <v>T=12  MM</v>
          </cell>
          <cell r="C519" t="str">
            <v>M2</v>
          </cell>
          <cell r="D519" t="str">
            <v>1</v>
          </cell>
        </row>
        <row r="520">
          <cell r="A520" t="str">
            <v>유리 끼우고 닦기</v>
          </cell>
          <cell r="B520" t="str">
            <v xml:space="preserve"> 5 MM 이하</v>
          </cell>
          <cell r="C520" t="str">
            <v>M2</v>
          </cell>
          <cell r="D520" t="str">
            <v>26</v>
          </cell>
        </row>
        <row r="521">
          <cell r="A521" t="str">
            <v>유리 끼우고 닦기</v>
          </cell>
          <cell r="B521" t="str">
            <v>강화유리T=10MM</v>
          </cell>
          <cell r="C521" t="str">
            <v>M2</v>
          </cell>
          <cell r="D521" t="str">
            <v>108</v>
          </cell>
        </row>
        <row r="522">
          <cell r="A522" t="str">
            <v>유리 끼우고 닦기</v>
          </cell>
          <cell r="B522" t="str">
            <v>강화유리T=12MM</v>
          </cell>
          <cell r="C522" t="str">
            <v>M2</v>
          </cell>
          <cell r="D522" t="str">
            <v>1</v>
          </cell>
        </row>
        <row r="523">
          <cell r="A523" t="str">
            <v>유리 끼우고 닦기</v>
          </cell>
          <cell r="B523" t="str">
            <v>복층유리T:16</v>
          </cell>
          <cell r="C523" t="str">
            <v>M2</v>
          </cell>
          <cell r="D523" t="str">
            <v>1592</v>
          </cell>
        </row>
        <row r="524">
          <cell r="A524" t="str">
            <v>투명강화유리도어</v>
          </cell>
          <cell r="B524" t="str">
            <v>0.9*2.1M</v>
          </cell>
          <cell r="C524" t="str">
            <v>EA</v>
          </cell>
          <cell r="D524">
            <v>31</v>
          </cell>
        </row>
        <row r="525">
          <cell r="A525" t="str">
            <v>투명강화유리도어</v>
          </cell>
          <cell r="B525" t="str">
            <v>1.0*2.1</v>
          </cell>
          <cell r="C525" t="str">
            <v>EA</v>
          </cell>
          <cell r="D525" t="str">
            <v>12</v>
          </cell>
        </row>
        <row r="530">
          <cell r="A530" t="str">
            <v xml:space="preserve">   [합               계]</v>
          </cell>
        </row>
        <row r="531">
          <cell r="A531" t="str">
            <v>15 도  장  공  사</v>
          </cell>
        </row>
        <row r="532">
          <cell r="A532" t="str">
            <v>수 성  페 인 트</v>
          </cell>
          <cell r="B532" t="str">
            <v>내벽 3 회</v>
          </cell>
          <cell r="C532" t="str">
            <v>M2</v>
          </cell>
          <cell r="D532" t="str">
            <v>9345</v>
          </cell>
        </row>
        <row r="533">
          <cell r="A533" t="str">
            <v>수 성  페 인 트</v>
          </cell>
          <cell r="B533" t="str">
            <v>내부천정 3 회</v>
          </cell>
          <cell r="C533" t="str">
            <v>M2</v>
          </cell>
          <cell r="D533" t="str">
            <v>3657</v>
          </cell>
        </row>
        <row r="534">
          <cell r="A534" t="str">
            <v>수 성  페 인 트</v>
          </cell>
          <cell r="B534" t="str">
            <v>외벽 3 회</v>
          </cell>
          <cell r="C534" t="str">
            <v>M2</v>
          </cell>
          <cell r="D534" t="str">
            <v>1598</v>
          </cell>
        </row>
        <row r="535">
          <cell r="A535" t="str">
            <v>수 성  페 인 트</v>
          </cell>
          <cell r="B535" t="str">
            <v>외부천정 3 회</v>
          </cell>
          <cell r="C535" t="str">
            <v>M2</v>
          </cell>
          <cell r="D535" t="str">
            <v>143</v>
          </cell>
        </row>
        <row r="536">
          <cell r="A536" t="str">
            <v>수 성  페 인 트</v>
          </cell>
          <cell r="B536" t="str">
            <v>베이스 판넬벽</v>
          </cell>
          <cell r="C536" t="str">
            <v>M2</v>
          </cell>
          <cell r="D536" t="str">
            <v>599</v>
          </cell>
        </row>
        <row r="537">
          <cell r="A537" t="str">
            <v>조 합  페 인 트</v>
          </cell>
          <cell r="B537" t="str">
            <v>철재면 2 회칠</v>
          </cell>
          <cell r="C537" t="str">
            <v>M2</v>
          </cell>
          <cell r="D537" t="str">
            <v>558</v>
          </cell>
        </row>
        <row r="538">
          <cell r="A538" t="str">
            <v>조 합  페 인 트</v>
          </cell>
          <cell r="B538" t="str">
            <v>모르터면 3회</v>
          </cell>
          <cell r="C538" t="str">
            <v>M2</v>
          </cell>
          <cell r="D538">
            <v>52</v>
          </cell>
        </row>
        <row r="539">
          <cell r="A539" t="str">
            <v>방 청  페 인 트</v>
          </cell>
          <cell r="B539" t="str">
            <v>철부 1 회</v>
          </cell>
          <cell r="C539" t="str">
            <v>M2</v>
          </cell>
          <cell r="D539" t="str">
            <v>558</v>
          </cell>
        </row>
        <row r="540">
          <cell r="A540" t="str">
            <v>세라민 페인트</v>
          </cell>
          <cell r="B540" t="str">
            <v>2 회,걸레받이</v>
          </cell>
          <cell r="C540" t="str">
            <v>M2</v>
          </cell>
          <cell r="D540" t="str">
            <v>213</v>
          </cell>
        </row>
        <row r="541">
          <cell r="A541" t="str">
            <v>바니쉬 칠</v>
          </cell>
          <cell r="B541" t="str">
            <v>목재면 3 회칠</v>
          </cell>
          <cell r="C541" t="str">
            <v>M2</v>
          </cell>
          <cell r="D541" t="str">
            <v>20</v>
          </cell>
        </row>
        <row r="542">
          <cell r="A542" t="str">
            <v>인 코 트</v>
          </cell>
          <cell r="C542" t="str">
            <v>M2</v>
          </cell>
          <cell r="D542" t="str">
            <v>2348</v>
          </cell>
        </row>
        <row r="543">
          <cell r="A543" t="str">
            <v>비닐페인트</v>
          </cell>
          <cell r="B543" t="str">
            <v>천정</v>
          </cell>
          <cell r="C543" t="str">
            <v>M2</v>
          </cell>
          <cell r="D543" t="str">
            <v>374</v>
          </cell>
        </row>
        <row r="546">
          <cell r="A546" t="str">
            <v xml:space="preserve">   [합               계]</v>
          </cell>
        </row>
        <row r="547">
          <cell r="A547" t="str">
            <v>16 수  장  공  사</v>
          </cell>
        </row>
        <row r="548">
          <cell r="A548" t="str">
            <v>석면타일붙이기</v>
          </cell>
          <cell r="B548" t="str">
            <v>3*300*300</v>
          </cell>
          <cell r="C548" t="str">
            <v>M2</v>
          </cell>
          <cell r="D548">
            <v>8610</v>
          </cell>
        </row>
        <row r="549">
          <cell r="A549" t="str">
            <v>무석면타일붙이기</v>
          </cell>
          <cell r="B549" t="str">
            <v>3*300*300</v>
          </cell>
          <cell r="C549" t="str">
            <v>M2</v>
          </cell>
          <cell r="D549" t="str">
            <v>3388</v>
          </cell>
        </row>
        <row r="550">
          <cell r="A550" t="str">
            <v>내산타일 붙이기</v>
          </cell>
          <cell r="B550" t="str">
            <v>2*300*300</v>
          </cell>
          <cell r="C550" t="str">
            <v>M2</v>
          </cell>
          <cell r="D550" t="str">
            <v>74</v>
          </cell>
        </row>
        <row r="551">
          <cell r="A551" t="str">
            <v>비닐쉬트깔기</v>
          </cell>
          <cell r="B551" t="str">
            <v>경보행용T:2.2</v>
          </cell>
          <cell r="C551" t="str">
            <v>M2</v>
          </cell>
          <cell r="D551" t="str">
            <v>122</v>
          </cell>
        </row>
        <row r="552">
          <cell r="A552" t="str">
            <v>비닐쉬트깔기</v>
          </cell>
          <cell r="B552" t="str">
            <v>중보행용T:2.2</v>
          </cell>
          <cell r="C552" t="str">
            <v>M2</v>
          </cell>
          <cell r="D552" t="str">
            <v>1317</v>
          </cell>
        </row>
        <row r="553">
          <cell r="A553" t="str">
            <v>비닐쉬트깔기계단</v>
          </cell>
          <cell r="B553" t="str">
            <v>중보행용T:2.2</v>
          </cell>
          <cell r="C553" t="str">
            <v>M2</v>
          </cell>
          <cell r="D553" t="str">
            <v>584</v>
          </cell>
        </row>
        <row r="554">
          <cell r="A554" t="str">
            <v>라바베이스붙이기</v>
          </cell>
          <cell r="B554" t="str">
            <v>H:100</v>
          </cell>
          <cell r="C554" t="str">
            <v>M</v>
          </cell>
          <cell r="D554" t="str">
            <v>955</v>
          </cell>
        </row>
        <row r="555">
          <cell r="A555" t="str">
            <v>벽지 붙이기</v>
          </cell>
          <cell r="C555" t="str">
            <v>M2</v>
          </cell>
          <cell r="D555" t="str">
            <v>100</v>
          </cell>
        </row>
        <row r="556">
          <cell r="A556" t="str">
            <v>암면텍스 TH-BAR</v>
          </cell>
          <cell r="B556" t="str">
            <v>T:15MM</v>
          </cell>
          <cell r="C556" t="str">
            <v>M2</v>
          </cell>
          <cell r="D556">
            <v>3847</v>
          </cell>
        </row>
        <row r="557">
          <cell r="A557" t="str">
            <v>암면텍스붙이기</v>
          </cell>
          <cell r="B557" t="str">
            <v>석고보드동시</v>
          </cell>
          <cell r="C557" t="str">
            <v>M2</v>
          </cell>
          <cell r="D557">
            <v>1579</v>
          </cell>
        </row>
        <row r="558">
          <cell r="A558" t="str">
            <v>석고보드</v>
          </cell>
          <cell r="B558" t="str">
            <v>천정 T:9MM</v>
          </cell>
          <cell r="C558" t="str">
            <v>M2</v>
          </cell>
          <cell r="D558">
            <v>393</v>
          </cell>
        </row>
        <row r="559">
          <cell r="A559" t="str">
            <v>석면텍스</v>
          </cell>
          <cell r="B559" t="str">
            <v>T:6MM</v>
          </cell>
          <cell r="C559" t="str">
            <v>M2</v>
          </cell>
          <cell r="D559">
            <v>1174</v>
          </cell>
        </row>
        <row r="560">
          <cell r="A560" t="str">
            <v>스치로폴 깔기</v>
          </cell>
          <cell r="B560" t="str">
            <v>바닥 50 MM</v>
          </cell>
          <cell r="C560" t="str">
            <v>M2</v>
          </cell>
          <cell r="D560" t="str">
            <v>2797</v>
          </cell>
        </row>
        <row r="561">
          <cell r="A561" t="str">
            <v>스치로폴 T=50MM</v>
          </cell>
          <cell r="B561" t="str">
            <v>CONC. 타설부착</v>
          </cell>
          <cell r="C561" t="str">
            <v>M2</v>
          </cell>
          <cell r="D561" t="str">
            <v>739</v>
          </cell>
        </row>
        <row r="562">
          <cell r="A562" t="str">
            <v>스치로폴 T=80MM</v>
          </cell>
          <cell r="B562" t="str">
            <v>CONC. 타설부착</v>
          </cell>
          <cell r="C562" t="str">
            <v>M2</v>
          </cell>
          <cell r="D562" t="str">
            <v>4014</v>
          </cell>
        </row>
        <row r="563">
          <cell r="A563" t="str">
            <v>스치로폴 T=50MM</v>
          </cell>
          <cell r="B563" t="str">
            <v>벽 붙이기</v>
          </cell>
          <cell r="C563" t="str">
            <v>M2</v>
          </cell>
          <cell r="D563" t="str">
            <v>20</v>
          </cell>
        </row>
        <row r="564">
          <cell r="A564" t="str">
            <v>스치로폴 T=50MM</v>
          </cell>
          <cell r="B564" t="str">
            <v>CONC 타설부착</v>
          </cell>
          <cell r="C564" t="str">
            <v>M2</v>
          </cell>
          <cell r="D564">
            <v>266</v>
          </cell>
        </row>
        <row r="565">
          <cell r="A565" t="str">
            <v>휀박스뒤암면붙임</v>
          </cell>
          <cell r="B565" t="str">
            <v>T:50 은박지</v>
          </cell>
          <cell r="C565" t="str">
            <v>M2</v>
          </cell>
          <cell r="D565" t="str">
            <v>106</v>
          </cell>
        </row>
        <row r="566">
          <cell r="A566" t="str">
            <v>석고보드벽붙이기</v>
          </cell>
          <cell r="B566" t="str">
            <v>띠장T=12MM*2</v>
          </cell>
          <cell r="C566" t="str">
            <v>M2</v>
          </cell>
          <cell r="D566" t="str">
            <v>79</v>
          </cell>
        </row>
      </sheetData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</sheetDataSet>
  </externalBook>
</externalLink>
</file>

<file path=xl/externalLinks/externalLink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하도급 기성고 신청서(13회)"/>
      <sheetName val="노원열병합 기성내역서갑지"/>
      <sheetName val="노원열병합  토목공사기성내역서"/>
      <sheetName val="노원열병합  건축공사기성내역서"/>
      <sheetName val="변경내역"/>
      <sheetName val="자재변경"/>
      <sheetName val="실행견적서"/>
      <sheetName val="내역서"/>
      <sheetName val="견적서"/>
      <sheetName val="전기일위대가"/>
      <sheetName val="Sheet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</sheetDataSet>
  </externalBook>
</externalLink>
</file>

<file path=xl/externalLinks/externalLink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(추정)"/>
      <sheetName val="GAEYO"/>
      <sheetName val="JOKUN"/>
      <sheetName val="건축집계"/>
      <sheetName val="적용률"/>
      <sheetName val="총물량"/>
      <sheetName val="Tables"/>
      <sheetName val="직노"/>
      <sheetName val="계약내역서(을지)"/>
      <sheetName val="Y-WORK"/>
      <sheetName val="총괄표"/>
      <sheetName val="BSD (2)"/>
      <sheetName val="DATA"/>
      <sheetName val="일위대가"/>
      <sheetName val="guard(mac)"/>
      <sheetName val="을"/>
      <sheetName val="Sheet5"/>
      <sheetName val="갑지1"/>
      <sheetName val="음료실행"/>
      <sheetName val="실행내역서 "/>
      <sheetName val="SUM-CTI"/>
      <sheetName val="Y_WORK"/>
      <sheetName val="내역서"/>
      <sheetName val="Sheet1"/>
      <sheetName val="INPUT"/>
      <sheetName val="내역"/>
      <sheetName val="판"/>
      <sheetName val="표지 (2)"/>
      <sheetName val="공통가설"/>
      <sheetName val="지주목시비량산출서"/>
      <sheetName val="단가조사"/>
      <sheetName val="danga"/>
      <sheetName val="ilch"/>
      <sheetName val="정부노임단가"/>
      <sheetName val="내역서 "/>
      <sheetName val="실행간접비용"/>
      <sheetName val="Total"/>
      <sheetName val="AP1"/>
      <sheetName val="EKOG10건축"/>
      <sheetName val="본공사"/>
      <sheetName val="3.공통공사대비"/>
      <sheetName val="토목"/>
      <sheetName val="설직재-1"/>
      <sheetName val="PROJECT BRIEF(EX.NEW)"/>
      <sheetName val="TEST1"/>
      <sheetName val="1.우편집중내역서"/>
      <sheetName val="연돌일위집계"/>
      <sheetName val="개요"/>
      <sheetName val="대우단가(풍산)"/>
      <sheetName val="DS기성최종"/>
      <sheetName val="DS설변내역서"/>
      <sheetName val="정산내역서"/>
      <sheetName val="일반전기"/>
      <sheetName val="예산서"/>
      <sheetName val="TYPE-A"/>
      <sheetName val="P-산#1-1(WOWA1)"/>
      <sheetName val="#REF"/>
      <sheetName val="Calc V1.2"/>
      <sheetName val="Calc V1.2 (2)"/>
      <sheetName val="말뚝지지력산정"/>
      <sheetName val="내역(전체)"/>
      <sheetName val="WORK"/>
      <sheetName val="일반부표"/>
      <sheetName val="단가"/>
      <sheetName val="인건비"/>
      <sheetName val="점검내역서(data) (2)"/>
      <sheetName val="단가산출2"/>
      <sheetName val="대치판정"/>
      <sheetName val="1월"/>
      <sheetName val="형틀공사"/>
      <sheetName val="목차"/>
      <sheetName val="원형맨홀수량"/>
      <sheetName val="건축내역"/>
      <sheetName val="전기"/>
      <sheetName val="1995년 섹터별 매출"/>
      <sheetName val="실행(ALT1)"/>
      <sheetName val="갑지_추정_"/>
      <sheetName val="을지"/>
      <sheetName val="6호기"/>
      <sheetName val="Customer Databas"/>
      <sheetName val="직공비"/>
      <sheetName val="적용기준"/>
      <sheetName val="Sheet6"/>
      <sheetName val="노임대장"/>
      <sheetName val="감가상각"/>
      <sheetName val="실행철강하도"/>
      <sheetName val="단면가정"/>
      <sheetName val="A01"/>
      <sheetName val="A11"/>
      <sheetName val="A16"/>
      <sheetName val="A02"/>
      <sheetName val="A03"/>
      <sheetName val="A04"/>
      <sheetName val="A05"/>
      <sheetName val="A06"/>
      <sheetName val="A07"/>
      <sheetName val="A08a"/>
      <sheetName val="A08b"/>
      <sheetName val="일위대가표(DEEP)"/>
      <sheetName val="유첨3.적용기준"/>
      <sheetName val="목동1절주.bh01"/>
      <sheetName val="공사개요"/>
      <sheetName val="CODE"/>
      <sheetName val="기둥(원형)"/>
      <sheetName val="총체보활공정표"/>
      <sheetName val="LEGEND"/>
      <sheetName val="Breakdown"/>
      <sheetName val="UnitRate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</sheetDataSet>
  </externalBook>
</externalLink>
</file>

<file path=xl/externalLinks/externalLink4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간 지"/>
      <sheetName val="1.설계조건"/>
      <sheetName val="BOX 설계"/>
      <sheetName val="SAP DATA"/>
      <sheetName val="단면력 집계"/>
      <sheetName val="구체철근량"/>
      <sheetName val="사용성 검토"/>
      <sheetName val="주철근조립도"/>
      <sheetName val="말뚝지지력산정"/>
      <sheetName val="부력안정검토"/>
      <sheetName val="VXXXXX"/>
      <sheetName val="토적표"/>
      <sheetName val="집계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>
        <row r="19">
          <cell r="J19">
            <v>350</v>
          </cell>
        </row>
        <row r="22">
          <cell r="L22">
            <v>20</v>
          </cell>
        </row>
        <row r="116">
          <cell r="F116">
            <v>2.5</v>
          </cell>
        </row>
      </sheetData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4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본"/>
      <sheetName val="Sheet3"/>
      <sheetName val="Sheet4"/>
      <sheetName val="Sheet5"/>
      <sheetName val="갑지(추정)"/>
      <sheetName val="#REF"/>
      <sheetName val="물량표S"/>
      <sheetName val="공사수행방안"/>
      <sheetName val="전력"/>
      <sheetName val="도급FORM"/>
      <sheetName val="BSD (2)"/>
      <sheetName val="HRSG SMALL07220"/>
      <sheetName val="Factor"/>
      <sheetName val="수주실적0709"/>
      <sheetName val="물량표"/>
      <sheetName val="조명시설"/>
      <sheetName val="Apt내역"/>
      <sheetName val="_REF"/>
      <sheetName val="분석"/>
      <sheetName val="말뚝지지력산정"/>
      <sheetName val="Sheet2"/>
      <sheetName val="집수정"/>
      <sheetName val="hvac(제어동)"/>
      <sheetName val="SP-B1"/>
      <sheetName val="원효펌프교체020812"/>
      <sheetName val="자재단가비교표"/>
      <sheetName val="노임단가"/>
      <sheetName val="DATA1"/>
      <sheetName val="1.설계조건"/>
      <sheetName val="ABUT수량-A1"/>
      <sheetName val="INPUT"/>
      <sheetName val="2공구산출내역"/>
      <sheetName val="BQ"/>
      <sheetName val="Sheet6"/>
      <sheetName val="을"/>
      <sheetName val="일위대가목차"/>
      <sheetName val="부대시설"/>
      <sheetName val="갑지1"/>
      <sheetName val="진천"/>
      <sheetName val="중연"/>
      <sheetName val="GAEYO"/>
      <sheetName val="입찰안"/>
      <sheetName val="토목주소"/>
      <sheetName val="프랜트면허"/>
      <sheetName val="별표 "/>
      <sheetName val="조명율표"/>
      <sheetName val="단가조사-2"/>
      <sheetName val="집계표"/>
      <sheetName val="VE절감"/>
      <sheetName val="실행철강하도"/>
      <sheetName val="자재단가"/>
      <sheetName val="차액보증"/>
      <sheetName val="청주(철골발주의뢰서)"/>
      <sheetName val="정렬"/>
      <sheetName val="분전함신설"/>
      <sheetName val="접지1종"/>
      <sheetName val="MixBed"/>
      <sheetName val="CAT_5"/>
      <sheetName val="CondPol"/>
      <sheetName val="카니발(자105노60)"/>
      <sheetName val="c_balju"/>
      <sheetName val="단가표"/>
      <sheetName val="대전21토목내역서"/>
      <sheetName val="guard(mac)"/>
      <sheetName val="직노"/>
      <sheetName val="BOQ건축"/>
      <sheetName val="Sheet1"/>
      <sheetName val="한강운반비"/>
      <sheetName val="건축집계"/>
      <sheetName val="공통가설"/>
      <sheetName val="케이블및전선관규격표"/>
      <sheetName val="결재갑지"/>
      <sheetName val="TEST1"/>
      <sheetName val="Y-WORK"/>
      <sheetName val="예산내역서"/>
      <sheetName val="설계예산서"/>
      <sheetName val="'Sheet1'!$A$22:$G$23"/>
      <sheetName val="PAINT"/>
      <sheetName val="SUMMARY"/>
      <sheetName val="갑지"/>
      <sheetName val="교각계산"/>
      <sheetName val="70%"/>
      <sheetName val="일위대가(건축)"/>
      <sheetName val="BEND LOSS"/>
      <sheetName val="CGDATA"/>
      <sheetName val="Tables"/>
      <sheetName val="DATE"/>
      <sheetName val="기본일위"/>
      <sheetName val="중기사용료"/>
      <sheetName val="설직재-1"/>
      <sheetName val="신우"/>
      <sheetName val="N賃率-職"/>
      <sheetName val="CLAUSE"/>
      <sheetName val="내역서"/>
      <sheetName val="견적990322"/>
      <sheetName val="AP1"/>
      <sheetName val="약품설비"/>
      <sheetName val="경비"/>
      <sheetName val="단중표"/>
      <sheetName val="이름"/>
      <sheetName val="CODE"/>
      <sheetName val="1.우편집중내역서"/>
      <sheetName val="음료실행"/>
      <sheetName val="6호기"/>
      <sheetName val="물량표(신)"/>
      <sheetName val="Total"/>
      <sheetName val="단"/>
      <sheetName val="표지 (2)"/>
      <sheetName val="1"/>
      <sheetName val="기둥(원형)"/>
      <sheetName val="인천제철"/>
      <sheetName val="충주"/>
      <sheetName val="조경"/>
      <sheetName val="자재조사표(참고용)"/>
      <sheetName val="품셈집계표"/>
      <sheetName val="일반부표집계표"/>
      <sheetName val="REINF."/>
      <sheetName val="SKETCH"/>
      <sheetName val="LOADS"/>
      <sheetName val="hvac내역서(제어동)"/>
      <sheetName val="현장관리비"/>
      <sheetName val="실행내역"/>
      <sheetName val="SCH"/>
      <sheetName val="[원본.xls]'Sheet1'!$A$22:$G$23"/>
      <sheetName val="wall"/>
      <sheetName val="총계"/>
      <sheetName val="WORK"/>
      <sheetName val="배수공"/>
      <sheetName val="측구공"/>
      <sheetName val="설계명세서"/>
      <sheetName val="터파기및재료"/>
      <sheetName val="A01"/>
      <sheetName val="A11"/>
      <sheetName val="A16"/>
      <sheetName val="A02"/>
      <sheetName val="A03"/>
      <sheetName val="A04"/>
      <sheetName val="A05"/>
      <sheetName val="A06"/>
      <sheetName val="A07"/>
      <sheetName val="A08a"/>
      <sheetName val="A08b"/>
      <sheetName val="울산시산표"/>
      <sheetName val="HRSG_SMALL07220"/>
      <sheetName val="BSD_(2)"/>
      <sheetName val="기계내역서"/>
      <sheetName val="가설식당"/>
      <sheetName val="반중력식옹벽"/>
      <sheetName val="수량산출"/>
      <sheetName val="플랜트 설치"/>
      <sheetName val="일위대가"/>
      <sheetName val="건축집계표"/>
      <sheetName val="3.공통공사대비"/>
      <sheetName val="화성이화모듈공장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</sheetDataSet>
  </externalBook>
</externalLink>
</file>

<file path=xl/externalLinks/externalLink4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인건비"/>
      <sheetName val="갑지"/>
      <sheetName val="조경"/>
      <sheetName val="소비자가"/>
      <sheetName val="노원열병합  건축공사기성내역서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4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dt"/>
      <sheetName val="총괄표"/>
      <sheetName val="현장"/>
      <sheetName val="참고"/>
      <sheetName val="계획대비 (배부후)"/>
      <sheetName val="특수2"/>
      <sheetName val="특수"/>
      <sheetName val="현장일반사항"/>
      <sheetName val="노원열병합  건축공사기성내역서"/>
      <sheetName val="일위대가"/>
      <sheetName val="도급잔고내역"/>
      <sheetName val="2002년요약"/>
      <sheetName val="주관사업"/>
      <sheetName val="EACT10"/>
      <sheetName val="정부노임단가"/>
      <sheetName val="TEL"/>
      <sheetName val="Customer Databas"/>
      <sheetName val="감가상각"/>
      <sheetName val=" 견적서"/>
      <sheetName val="토목내역"/>
      <sheetName val="골조시행"/>
      <sheetName val="조경"/>
      <sheetName val="내역서"/>
      <sheetName val="협조전"/>
      <sheetName val="인건비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4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 "/>
      <sheetName val="갑지"/>
      <sheetName val="남양시작동자105노65기1.3화1.2"/>
      <sheetName val="남양시작동자105노65기1.3화1.2 (노무비)"/>
      <sheetName val="갑지 (2)"/>
      <sheetName val="남양시작동자105노65기1.3화1.2 (노무비) (2)"/>
      <sheetName val="(2)"/>
      <sheetName val="남양구조시험동"/>
      <sheetName val="96수출"/>
      <sheetName val="관람석제출"/>
      <sheetName val="협조전"/>
      <sheetName val="현장"/>
      <sheetName val="토공(완충)"/>
      <sheetName val="입찰내역서"/>
      <sheetName val="일위대가목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4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금"/>
      <sheetName val="COVER "/>
      <sheetName val="예금"/>
      <sheetName val="매출채권"/>
      <sheetName val="미수금"/>
      <sheetName val="선급금"/>
      <sheetName val="미지급"/>
      <sheetName val="예수금"/>
      <sheetName val="영업외수익"/>
      <sheetName val="영업외비용"/>
      <sheetName val="4대경비 명세"/>
      <sheetName val="현장"/>
      <sheetName val="노임단가"/>
      <sheetName val="Sheet1"/>
      <sheetName val="수입"/>
      <sheetName val="도급잔고내역"/>
      <sheetName val="차액보증"/>
      <sheetName val="차수"/>
      <sheetName val="골조시행"/>
      <sheetName val="2002년요약"/>
      <sheetName val="B767"/>
      <sheetName val="인건비"/>
      <sheetName val="관람석제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4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서"/>
      <sheetName val="내역서"/>
      <sheetName val="일위대가목록"/>
      <sheetName val="식재일위"/>
      <sheetName val="시설일위대가"/>
      <sheetName val="기초일위대가"/>
      <sheetName val="노임단가"/>
      <sheetName val="단가조사"/>
      <sheetName val="중기집계"/>
      <sheetName val="중기일위"/>
      <sheetName val="중기단가"/>
      <sheetName val="차액보증"/>
      <sheetName val="Sheet1"/>
      <sheetName val="Sheet2"/>
      <sheetName val="Sheet3"/>
      <sheetName val="공사원가현황"/>
      <sheetName val="사업수지변동현황 (2)"/>
      <sheetName val="공용부위 특화 내역"/>
      <sheetName val="사유별 증가사유"/>
      <sheetName val="건축공사변경현황"/>
      <sheetName val="건축내역서"/>
      <sheetName val="공사집행계획서 (2)"/>
      <sheetName val="갑지 (2)"/>
      <sheetName val="을지(건축) (2)"/>
      <sheetName val="을지(토목)"/>
      <sheetName val="을지(추가공사) (2)"/>
      <sheetName val="공통가설공사변경현황"/>
      <sheetName val="공통가설내역서"/>
      <sheetName val="조경공사내역서"/>
      <sheetName val="토공사내역서"/>
      <sheetName val="전기공사"/>
      <sheetName val="골조정산안"/>
      <sheetName val="골조공사정산안ALT-1"/>
      <sheetName val="골조공사정산안 alt-2"/>
      <sheetName val="복도바닥대비표데코타일일반형"/>
      <sheetName val="복도바닥대비표 데코타일고급형"/>
      <sheetName val="복도벽체변경실행기준"/>
      <sheetName val="000000"/>
      <sheetName val="XXXX"/>
      <sheetName val="ITC집계2차 "/>
      <sheetName val="재료비"/>
      <sheetName val="향후투입분석"/>
      <sheetName val="노무비"/>
      <sheetName val="외주비"/>
      <sheetName val="장비비"/>
      <sheetName val="경비"/>
      <sheetName val="공종별"/>
      <sheetName val="SUM"/>
      <sheetName val="집행내역"/>
      <sheetName val="완성예측원가"/>
      <sheetName val="현장관리비실행분개"/>
      <sheetName val="현장관리비실행분개 (2)"/>
      <sheetName val="결제시보고"/>
      <sheetName val="민원보상비"/>
      <sheetName val="영업팀대통"/>
      <sheetName val="M-M"/>
      <sheetName val="미계약분"/>
      <sheetName val="코드변경"/>
      <sheetName val="예비비"/>
      <sheetName val="인건비투입현황"/>
      <sheetName val="나사형 파형강관 부설 및 접합"/>
      <sheetName val="갑지"/>
      <sheetName val="총괄표"/>
      <sheetName val="건축공사 내역서(MODERN TYPE)"/>
      <sheetName val="건축공사 내역서 (CLASSIC TYPE) "/>
      <sheetName val="최종상품안"/>
      <sheetName val="2004년도"/>
      <sheetName val="카렌스센터계량기설치공사"/>
      <sheetName val="unit 4"/>
      <sheetName val="직노"/>
      <sheetName val="Book13"/>
      <sheetName val="내역표지"/>
      <sheetName val="6호기"/>
      <sheetName val="내역"/>
      <sheetName val="DATA1"/>
      <sheetName val="일위대가"/>
      <sheetName val="Chart2"/>
      <sheetName val="표지"/>
      <sheetName val="목차"/>
      <sheetName val="수주(월별)"/>
      <sheetName val="수주실적"/>
      <sheetName val="공사손익(총괄)"/>
      <sheetName val="공사손익(8%)"/>
      <sheetName val="기성집계"/>
      <sheetName val="원가집계"/>
      <sheetName val="수금집계(수금)"/>
      <sheetName val="미수금현황"/>
      <sheetName val="일반관리비"/>
      <sheetName val="별첨1"/>
      <sheetName val="별첨2"/>
      <sheetName val="영업외손익"/>
      <sheetName val="연간인원계획(참고용)"/>
      <sheetName val="8.인원현황"/>
      <sheetName val="6-1.인원현황"/>
      <sheetName val="7.재해현황"/>
      <sheetName val="★발표자료"/>
      <sheetName val="1.수주총괄"/>
      <sheetName val="2.손익총괄"/>
      <sheetName val="3.수금집계(수금)"/>
      <sheetName val="4.미수금현황"/>
      <sheetName val="손익총괄(실제원가)"/>
      <sheetName val="Chart6"/>
      <sheetName val="챠트(수주-전월)"/>
      <sheetName val="챠트(수주-당월)"/>
      <sheetName val="챠트(매출-전월)"/>
      <sheetName val="챠트(매출-당월)"/>
      <sheetName val="챠트(매출원가-전월)"/>
      <sheetName val="챠트(매출원가-당월)"/>
      <sheetName val="챠트(영업이익-전월)"/>
      <sheetName val="챠트(영업이익-당월)"/>
      <sheetName val="챠트(수금-전월)"/>
      <sheetName val="챠트(수금-당월)"/>
      <sheetName val="챠트(생산성-당월누계)"/>
      <sheetName val="#REF"/>
      <sheetName val="일위대가(건축)"/>
      <sheetName val="Chart3"/>
      <sheetName val="인천논현동"/>
      <sheetName val="타설일자"/>
      <sheetName val="견출일자"/>
      <sheetName val="공정표"/>
      <sheetName val="인천논현동 (2)"/>
      <sheetName val="일반공사"/>
      <sheetName val="TITLE"/>
      <sheetName val="도급내역집계"/>
      <sheetName val="도급내역"/>
      <sheetName val="공량집계"/>
      <sheetName val="일위대가 "/>
      <sheetName val="한전위탁공사비"/>
      <sheetName val="단가비교"/>
      <sheetName val="산출서"/>
      <sheetName val="노임이"/>
      <sheetName val="철콘공사"/>
      <sheetName val="협조전"/>
      <sheetName val="첨부물"/>
      <sheetName val="첨부물2"/>
      <sheetName val="첨부물3-Rev.3"/>
      <sheetName val="첨부물-3Rev.3"/>
      <sheetName val="첨부물-3Rev.2"/>
      <sheetName val="폐기"/>
      <sheetName val="폐기-1"/>
      <sheetName val="12.20일 협의사항 정리"/>
      <sheetName val="경비제외"/>
      <sheetName val="12.20일 협의사항 (2)"/>
      <sheetName val="경비포함됨"/>
      <sheetName val="12.20일 협의사항"/>
      <sheetName val="Sheet1 (2)"/>
      <sheetName val="2004 (수정)대체투입분"/>
      <sheetName val="작업용"/>
      <sheetName val="조경시설물"/>
      <sheetName val="수목증감"/>
      <sheetName val="공문"/>
      <sheetName val="ELECTRIC"/>
      <sheetName val="인원조직(대내)"/>
      <sheetName val="교량"/>
      <sheetName val="터널변경사유"/>
      <sheetName val="공사비"/>
      <sheetName val="공항철도"/>
      <sheetName val="Sheet4"/>
      <sheetName val="Sheet5"/>
      <sheetName val="Sheet6"/>
      <sheetName val="Chart5"/>
      <sheetName val="조직도"/>
      <sheetName val="기성"/>
      <sheetName val="년간실적"/>
      <sheetName val="잔여계약"/>
      <sheetName val="집계"/>
      <sheetName val="손익(세인트포)"/>
      <sheetName val="분석(묘산봉)"/>
      <sheetName val="손익(우리들)"/>
      <sheetName val="분석(우리들)"/>
      <sheetName val="Chart11"/>
      <sheetName val="계약"/>
      <sheetName val="분석(세인트포)"/>
      <sheetName val="손익(스카이힐)"/>
      <sheetName val="분석(스카이힐)"/>
      <sheetName val="Chart14"/>
      <sheetName val="실행가실행대비"/>
      <sheetName val="실행구성비"/>
      <sheetName val="건축집계(동,공종별)"/>
      <sheetName val="Chart1"/>
      <sheetName val="품의서"/>
      <sheetName val="1.변경사유서"/>
      <sheetName val="표지2"/>
      <sheetName val="2.대비"/>
      <sheetName val="토공철콘(통보사토포함)"/>
      <sheetName val="2.변경내역서"/>
      <sheetName val="표지3"/>
      <sheetName val="3.증감대비표"/>
      <sheetName val="3.금차분증감내역"/>
      <sheetName val="3.전체분증감내역"/>
      <sheetName val="표지1"/>
      <sheetName val="도장"/>
      <sheetName val="Baby일위대가"/>
      <sheetName val="YS-A"/>
      <sheetName val="내곡리"/>
      <sheetName val="국방대학원"/>
      <sheetName val="팔현리"/>
      <sheetName val="폭포장모텔"/>
      <sheetName val="탄현동"/>
      <sheetName val="송포동"/>
      <sheetName val="갈매동"/>
      <sheetName val="뇌조리"/>
      <sheetName val="백신초등교"/>
      <sheetName val="원당역"/>
      <sheetName val="영평리"/>
      <sheetName val="준공확인 도면"/>
      <sheetName val="전송망구성 루트도"/>
      <sheetName val="찬재♥정희3"/>
      <sheetName val="기별(화현간134R14~R26,136)"/>
      <sheetName val="공정집계"/>
      <sheetName val="통보서(내리지200~222)"/>
      <sheetName val="루트도"/>
      <sheetName val="세부계통도"/>
      <sheetName val="기별(내리지200~222)"/>
      <sheetName val="기별(동교간58L20)"/>
      <sheetName val="기별(송우간177~178)"/>
      <sheetName val="기별(정교지144~146)"/>
      <sheetName val="준공사진"/>
      <sheetName val="실사보고서"/>
      <sheetName val="정산사진"/>
      <sheetName val="공사원가"/>
      <sheetName val="내역서_총괄"/>
      <sheetName val="광관로"/>
      <sheetName val="설계용역 "/>
      <sheetName val="사진대지"/>
      <sheetName val="매출 - Best"/>
      <sheetName val="매출 분석 - Best"/>
      <sheetName val="매출 - Moderate"/>
      <sheetName val="매출 분석 - Moderate"/>
      <sheetName val="매출 - Worst"/>
      <sheetName val="매출 분석 - Worst"/>
      <sheetName val="Cash Flow - Best"/>
      <sheetName val="Cash Flow - Moderate"/>
      <sheetName val="Cash Flow - Worst"/>
      <sheetName val="매출채권 - Best"/>
      <sheetName val="매출채권 전망 - Best"/>
      <sheetName val="매출채권 - Moderate"/>
      <sheetName val="매출채권 전망 - Moderate"/>
      <sheetName val="매출채권 - Worst"/>
      <sheetName val="매출채권 전망 - Worst"/>
      <sheetName val="사업성 분석 조건"/>
      <sheetName val="가입자전망"/>
      <sheetName val="임대료 원가 산정"/>
      <sheetName val="장비 개런티 예측 물량 "/>
      <sheetName val="장비 가격 12-07"/>
      <sheetName val="구입 의향조사"/>
      <sheetName val="홈네트워크 가입자 전망"/>
      <sheetName val="인구 인터넷 추이"/>
      <sheetName val="OPEX 전망"/>
      <sheetName val="현장관리비 06년"/>
      <sheetName val="현장관리비 07년"/>
      <sheetName val="현장관리비 08년"/>
      <sheetName val="현장관리비 09년"/>
      <sheetName val="현장관리비 10년"/>
      <sheetName val="장비 현장관리비 06년"/>
      <sheetName val="장비 현장관리비 07년"/>
      <sheetName val="장비 현장관리비 09년"/>
      <sheetName val="팀관리비 06년"/>
      <sheetName val="팀관리비 07년 이후"/>
      <sheetName val="Chart7"/>
      <sheetName val="Cash Flow 분석 - Best"/>
      <sheetName val="Cash Flow 분석 - Moderate"/>
      <sheetName val="Cash Flow 분석 - Worst"/>
      <sheetName val="단중표"/>
      <sheetName val="일위대가(가설)"/>
      <sheetName val="금액변경"/>
      <sheetName val="총괄"/>
      <sheetName val="사급금액"/>
      <sheetName val="일위 (2)"/>
      <sheetName val="수량산출"/>
      <sheetName val="시중노임"/>
      <sheetName val="기계단가"/>
      <sheetName val="자재단가"/>
      <sheetName val="중기산출"/>
      <sheetName val="건축공사실행"/>
      <sheetName val="원가"/>
      <sheetName val="석공사 (5)"/>
      <sheetName val="표지 "/>
      <sheetName val="1.공사개요 "/>
      <sheetName val="2.3.위치,조감"/>
      <sheetName val="5.조직도"/>
      <sheetName val="6.하도급현황"/>
      <sheetName val="7. 공사추진현황"/>
      <sheetName val="8.문제점대책"/>
      <sheetName val="예정공정표(수정)"/>
      <sheetName val="DATA"/>
      <sheetName val="수량산출서"/>
      <sheetName val="입찰안"/>
      <sheetName val="가로등내역서"/>
      <sheetName val="도급내역서"/>
      <sheetName val="입상난방"/>
      <sheetName val="입상위생"/>
      <sheetName val="입상오배수"/>
      <sheetName val="입상가대"/>
      <sheetName val="입상소화"/>
      <sheetName val="개인DATA"/>
      <sheetName val="집계표"/>
      <sheetName val="BSD (2)"/>
      <sheetName val="일위대가표"/>
      <sheetName val="수목총괄표-출력불가"/>
      <sheetName val="시설물,우배수총괄표-출력불가"/>
      <sheetName val="포장,토공 총괄표-출력불가"/>
      <sheetName val="1.총괄수량표"/>
      <sheetName val="2.주요자재집계표"/>
      <sheetName val="자재집계-주요자재"/>
      <sheetName val="자재집계-시멘트골재"/>
      <sheetName val="3.공종별자재집계표"/>
      <sheetName val="시설물공 자재집계"/>
      <sheetName val="우배수공 자재집계"/>
      <sheetName val="포장공 자재집계"/>
      <sheetName val="4.토공집계표"/>
      <sheetName val="토공총괄"/>
      <sheetName val="단위토공"/>
      <sheetName val="5.식재공"/>
      <sheetName val="잔디수량총괄표"/>
      <sheetName val="녹지구적"/>
      <sheetName val="마운딩,면고르기 수량"/>
      <sheetName val="수목관련시설물"/>
      <sheetName val="6.시설물공"/>
      <sheetName val="시설물 (유희시설)"/>
      <sheetName val="시설물"/>
      <sheetName val="시설물 (2)"/>
      <sheetName val="분수수량산출서"/>
      <sheetName val="7.우수공"/>
      <sheetName val="우수공"/>
      <sheetName val="8.포장공"/>
      <sheetName val="자재-바닥점토블럭"/>
      <sheetName val="자재-소형고압블럭"/>
      <sheetName val="포장"/>
      <sheetName val="9.부대공"/>
      <sheetName val="수량표(부대)"/>
      <sheetName val="부대공단위수량"/>
      <sheetName val="자재-부대"/>
      <sheetName val="중기투입대수"/>
      <sheetName val="중기운반횟수"/>
      <sheetName val="품질시험비 (2)"/>
      <sheetName val="시험비"/>
      <sheetName val="11.관리공사"/>
      <sheetName val="수목및잔디 관리공사"/>
      <sheetName val="내역서(삼호)"/>
      <sheetName val="총괄내역서"/>
      <sheetName val="물가자료"/>
      <sheetName val="수목표준대가"/>
      <sheetName val="가시설단위수량"/>
      <sheetName val="total"/>
      <sheetName val="회의록"/>
      <sheetName val="회의록2"/>
      <sheetName val="현장진행현황"/>
      <sheetName val="현장현황"/>
      <sheetName val="사업부지현황"/>
      <sheetName val="진입로현황"/>
      <sheetName val="시행사발송공문"/>
      <sheetName val="시행사발송공문2"/>
      <sheetName val="사진대지1"/>
      <sheetName val="사진대지2"/>
      <sheetName val="사진대지3"/>
      <sheetName val="사진대지4"/>
      <sheetName val="사진대지5"/>
      <sheetName val="예정공정표"/>
      <sheetName val="Ⅰ.공사현황"/>
      <sheetName val="1-1공사개요1"/>
      <sheetName val="1-2 조감도"/>
      <sheetName val="1-3 위치안내도 "/>
      <sheetName val="1-4 배치도"/>
      <sheetName val="1-5 평면도"/>
      <sheetName val="1-6주요사업추진현황"/>
      <sheetName val="1-7비상연락망"/>
      <sheetName val="1-8예정공사비"/>
      <sheetName val="1-9예정공정표"/>
      <sheetName val="Ⅱ.활동계획"/>
      <sheetName val="1.VE목표"/>
      <sheetName val="2.추진Schedule"/>
      <sheetName val="3.구성표"/>
      <sheetName val="Ⅲ.진행절차"/>
      <sheetName val="순서도"/>
      <sheetName val="개요"/>
      <sheetName val="사전준비"/>
      <sheetName val="1단계"/>
      <sheetName val="2단계"/>
      <sheetName val="3단계"/>
      <sheetName val="4단계"/>
      <sheetName val="5단계"/>
      <sheetName val="Ⅳ.활동내역"/>
      <sheetName val="판단과정-1"/>
      <sheetName val="판단과정-2"/>
      <sheetName val="제안표(A-1)"/>
      <sheetName val="금액비교(A-1)"/>
      <sheetName val="스케치(A-1)"/>
      <sheetName val="제안표(A-2)"/>
      <sheetName val="금액비교(A-2)"/>
      <sheetName val="스케치(A-2)"/>
      <sheetName val="제안표(A-3)"/>
      <sheetName val="금액비교(A-3)"/>
      <sheetName val="스케치(A-3)"/>
      <sheetName val="제안표(A-4)"/>
      <sheetName val="금액비교(A-4)"/>
      <sheetName val="스케치(A-4)"/>
      <sheetName val="제안표(A-5)"/>
      <sheetName val="금액비교(A-5)"/>
      <sheetName val="스케치(A-5)"/>
      <sheetName val="스케치(A-5) -1"/>
      <sheetName val="제안표(A-6)"/>
      <sheetName val="금액비교(A-6)"/>
      <sheetName val="스케치(A-6)"/>
      <sheetName val="제안표(A-7)"/>
      <sheetName val="금액비교(A-7)"/>
      <sheetName val="스케치(A-7)"/>
      <sheetName val="제안표(A-8)"/>
      <sheetName val="금액비교(A-8)"/>
      <sheetName val="스케치(A-8)"/>
      <sheetName val="제안표(A-9)"/>
      <sheetName val="금액비교(A-9)"/>
      <sheetName val="스케치(A-9)"/>
      <sheetName val="제안표(A-10)"/>
      <sheetName val="금액비교(A-10)"/>
      <sheetName val="스케치(A-10)"/>
      <sheetName val="제안표(A-11)"/>
      <sheetName val="금액비교(A-11)"/>
      <sheetName val="스케치(A-11)"/>
      <sheetName val="제안표(A-12)"/>
      <sheetName val="금액비교(A-12)"/>
      <sheetName val="스케치(A-12)"/>
      <sheetName val="제안표(A-13)"/>
      <sheetName val="금액비교(A-13)"/>
      <sheetName val="스케치(A-13)"/>
      <sheetName val="제안표(A-14)"/>
      <sheetName val="금액비교(A-14)"/>
      <sheetName val="스케치(A-14)"/>
      <sheetName val="제안표(A-15)"/>
      <sheetName val="금액비교(A-15)"/>
      <sheetName val="스케치(A-15)"/>
      <sheetName val="제안표(A-16)"/>
      <sheetName val="금액비교(A-16)"/>
      <sheetName val="스케치(A-16)"/>
      <sheetName val="제안표(A-17)"/>
      <sheetName val="금액비교(A-17)"/>
      <sheetName val="스케치(A-17)"/>
      <sheetName val="제안표(A-18)"/>
      <sheetName val="금액비교(A-18)"/>
      <sheetName val="스케치(A-18)"/>
      <sheetName val="목록"/>
      <sheetName val="제안M-1"/>
      <sheetName val="금액비교(M-1)"/>
      <sheetName val="제안견적(M-1)"/>
      <sheetName val="스케치(M-1)"/>
      <sheetName val="제안M-2"/>
      <sheetName val="금액비교(M-2)"/>
      <sheetName val="제안견적(M-2)"/>
      <sheetName val="제안(M-3)"/>
      <sheetName val="금액비보(M-3)"/>
      <sheetName val="제안견적(M-3)"/>
      <sheetName val="스케치(M-3)"/>
      <sheetName val="제안(M-4)"/>
      <sheetName val="금액비교(M-4)"/>
      <sheetName val="제안견적(M-4)"/>
      <sheetName val="스케치(M-4)"/>
      <sheetName val="스케치(M-4-1)"/>
      <sheetName val="제안(M-5)"/>
      <sheetName val="금액비교(M-5)"/>
      <sheetName val="제안견적(M-5)"/>
      <sheetName val="스케치(M-5)"/>
      <sheetName val="제안(M-6)"/>
      <sheetName val="금액비교(M-6)"/>
      <sheetName val="제안견적(M-6)"/>
      <sheetName val="제안(M-7)"/>
      <sheetName val="금액비교(M-7)"/>
      <sheetName val="제안견적(M-7)"/>
      <sheetName val="스케치(M-7)"/>
      <sheetName val="제안(M-8)"/>
      <sheetName val="금액비교(M-8)"/>
      <sheetName val="제안견적(M-8)"/>
      <sheetName val="스케치(M-8)"/>
      <sheetName val="제안(M-9)"/>
      <sheetName val="금액비교(M-9)"/>
      <sheetName val="제안견적(M-9)"/>
      <sheetName val="목록 (전기)"/>
      <sheetName val="제안표(E-1)"/>
      <sheetName val="코스트( E-1)"/>
      <sheetName val="스케치(E-1)"/>
      <sheetName val="V.E"/>
      <sheetName val="제안표 (E-2)"/>
      <sheetName val="코스트 (E-2)"/>
      <sheetName val="스케치 (E-2)"/>
      <sheetName val="제안표 (E-3)"/>
      <sheetName val="코스트 (E-3)"/>
      <sheetName val="계정"/>
      <sheetName val="1공구산출내역서"/>
      <sheetName val="저"/>
      <sheetName val="스케치 (E-3)"/>
      <sheetName val="제안 (E-4)"/>
      <sheetName val="코스트 (E-4)"/>
      <sheetName val="Ⅴ.VE활동결과"/>
      <sheetName val="활동결과보고"/>
      <sheetName val="제안건수집계표"/>
      <sheetName val="절감금액집계표"/>
      <sheetName val="BUS제원1"/>
      <sheetName val="건축원가"/>
      <sheetName val="물량내역"/>
      <sheetName val="경량철골조 조립설치"/>
      <sheetName val="Chart4"/>
      <sheetName val="양식1"/>
      <sheetName val="중기보급"/>
      <sheetName val="중기보급(합계)"/>
      <sheetName val="중기보급 (수원)"/>
      <sheetName val="중기보급 (용인)"/>
      <sheetName val="중기보급 (화성)"/>
      <sheetName val="중기보급 (평택)"/>
      <sheetName val="중기보급 (오산)"/>
      <sheetName val="중기보급 (안성)"/>
      <sheetName val="남부지사 총계"/>
      <sheetName val="화성군"/>
      <sheetName val="오산시"/>
      <sheetName val="안성시"/>
      <sheetName val="평택시"/>
      <sheetName val="용인시"/>
      <sheetName val="수원시"/>
      <sheetName val="수원시 (2)"/>
      <sheetName val="택지지구"/>
      <sheetName val="개별난방택지"/>
      <sheetName val="개별난방택지 (2)"/>
      <sheetName val="지역난방"/>
      <sheetName val="기본양식1 (2)"/>
      <sheetName val="기본양식1 (3)"/>
      <sheetName val="판매량"/>
      <sheetName val="신규공급"/>
      <sheetName val="신규공급 (2)"/>
      <sheetName val="신규계약"/>
      <sheetName val="신규계약 (2)"/>
      <sheetName val="별첨#1"/>
      <sheetName val="별첨#2"/>
      <sheetName val="별첨#2-1"/>
      <sheetName val="계약분석"/>
      <sheetName val="공급분석"/>
      <sheetName val="별첨#3"/>
      <sheetName val="산업용계약분석"/>
      <sheetName val="별첨#4"/>
      <sheetName val="별첨#4-1"/>
      <sheetName val="별첨#5"/>
      <sheetName val="별첨#6"/>
      <sheetName val="별첨#7"/>
      <sheetName val="별첨#8"/>
      <sheetName val="그림(설비투자 추계 및 기계류내수출하)"/>
      <sheetName val="설비투자 추계 및 기계류내수출하"/>
      <sheetName val="그림(기계수주 및 수입액)"/>
      <sheetName val="기계수주 및 수입액"/>
      <sheetName val="그림(건설기성액 및 중간재내수출하)"/>
      <sheetName val="건설기성액 및 중간재내수출하"/>
      <sheetName val="그림(건설수주액 및 허가면적)"/>
      <sheetName val="건설수주액 및 허가면적"/>
      <sheetName val="전사공통"/>
      <sheetName val="본사부문"/>
      <sheetName val="지사(고객)"/>
      <sheetName val="지사(영업.안전관리)"/>
      <sheetName val="기타사업"/>
      <sheetName val="산정기준"/>
      <sheetName val="버스대수기준"/>
      <sheetName val="150대"/>
      <sheetName val="15대"/>
      <sheetName val="30대"/>
      <sheetName val="50대"/>
      <sheetName val="70대"/>
      <sheetName val="100대"/>
      <sheetName val="비용(수원)"/>
      <sheetName val="120대"/>
      <sheetName val="02년 사업계획"/>
      <sheetName val="인원 및 월별계획"/>
      <sheetName val="남부"/>
      <sheetName val="서부"/>
      <sheetName val="중부"/>
      <sheetName val="투자진행현황 (A4 가로)"/>
      <sheetName val="투자진행현황 (A4 가로) (2)"/>
      <sheetName val="투자진행현황 (A4 가로) (3)"/>
      <sheetName val="투자형태 월별 계획"/>
      <sheetName val="내용"/>
      <sheetName val="본사평가"/>
      <sheetName val="지사평가"/>
      <sheetName val="지사평가 (2)"/>
      <sheetName val="본사평가 (2)"/>
      <sheetName val="======="/>
      <sheetName val="경영기획팀(본사)"/>
      <sheetName val="경영기획팀(지사)"/>
      <sheetName val="표   지"/>
      <sheetName val="개요1"/>
      <sheetName val="개요2"/>
      <sheetName val="개요3"/>
      <sheetName val="평가결과"/>
      <sheetName val="평가절차"/>
      <sheetName val="고객지원팀"/>
      <sheetName val="영업공사팀"/>
      <sheetName val="안전관리팀"/>
      <sheetName val="직영관리소"/>
      <sheetName val="유통사업팀 평가내역 (2)"/>
      <sheetName val="본사부문평가"/>
      <sheetName val="포상내역"/>
      <sheetName val="2000년 평가결과"/>
      <sheetName val="===="/>
      <sheetName val="고객지원팀 평가내역"/>
      <sheetName val="영업공사팀 평가내역"/>
      <sheetName val="안전관리팀 평가내역"/>
      <sheetName val="유통사업팀 평가내역"/>
      <sheetName val="직영관리소 평가내역"/>
      <sheetName val="간접부문 평가내역"/>
      <sheetName val="간접부문 평가내역 (2)"/>
      <sheetName val="2001수요개발"/>
      <sheetName val="2001년판매실적"/>
      <sheetName val="2002수요개발,판매총괄(원판)"/>
      <sheetName val="2002수요개발,판매총괄 (확정)"/>
      <sheetName val="월별수요개발"/>
      <sheetName val="월별판매"/>
      <sheetName val="2001,2002년개별난방분석"/>
      <sheetName val="2001산업 분석"/>
      <sheetName val="2002산업 분석"/>
      <sheetName val="산업용추가"/>
      <sheetName val="산업용 업체별"/>
      <sheetName val="계약공급현황(업무,산업)"/>
      <sheetName val="학교현황"/>
      <sheetName val="공공시설"/>
      <sheetName val="오피스상가"/>
      <sheetName val="기타"/>
      <sheetName val="산업용보급현황"/>
      <sheetName val="산업용중기계획"/>
      <sheetName val="중기매출"/>
      <sheetName val="에너지다소비업체"/>
      <sheetName val="단구간"/>
      <sheetName val="단계별투자"/>
      <sheetName val="단계별투자 (2)"/>
      <sheetName val="기존지역집계표(양식)"/>
      <sheetName val="기존지역집계표(양식) (2)"/>
      <sheetName val="기결정분"/>
      <sheetName val="기결정분 (4)"/>
      <sheetName val="투자검토기준"/>
      <sheetName val="미결정분"/>
      <sheetName val="합계"/>
      <sheetName val="신규계약내역"/>
      <sheetName val="신규공급내역"/>
      <sheetName val="지역본부(기술영업-상반기분석"/>
      <sheetName val="지역본부별양식(기술영업-하반기계획)"/>
      <sheetName val="조정안"/>
      <sheetName val="금액"/>
      <sheetName val="최종"/>
      <sheetName val="03계획"/>
      <sheetName val="02년실적"/>
      <sheetName val="실적"/>
      <sheetName val="상반기계약"/>
      <sheetName val="상반기공급"/>
      <sheetName val="영업용2"/>
      <sheetName val="업무용사업"/>
      <sheetName val="업무용이월"/>
      <sheetName val="업무용계획외"/>
      <sheetName val="업무용증설"/>
      <sheetName val="하반기계약 "/>
      <sheetName val="하반기공급"/>
      <sheetName val="업무용"/>
      <sheetName val="상반기계약 (4)"/>
      <sheetName val="하반기계약"/>
      <sheetName val="표  지"/>
      <sheetName val="work-shop일정"/>
      <sheetName val="참석대상"/>
      <sheetName val="work-shop주요내용"/>
      <sheetName val="업무팀 업무실적 및 계획"/>
      <sheetName val="간이표지"/>
      <sheetName val="지역본부별양식(영업담당1)"/>
      <sheetName val="지역본부별양식(엽업담당2)"/>
      <sheetName val="지역본부별양식(기술영업1)"/>
      <sheetName val="기술영업팀BACK DATA"/>
      <sheetName val="지역본부별양식(기술영업2)"/>
      <sheetName val="WORK-SHOP토론양식"/>
      <sheetName val="주요업무실적"/>
      <sheetName val="주요업무계획"/>
      <sheetName val="실적요약"/>
      <sheetName val="계획요약"/>
      <sheetName val="지역사회실적"/>
      <sheetName val="지역사회계획"/>
      <sheetName val="지역사회공헌"/>
      <sheetName val="02실적"/>
      <sheetName val="03계획당초"/>
      <sheetName val="03계획1차조정(세부내역)"/>
      <sheetName val="조정내역"/>
      <sheetName val="심의자료"/>
      <sheetName val="홍보관"/>
      <sheetName val="영업,업무용(4분기) -최종수정(진짜)"/>
      <sheetName val="지사부지"/>
      <sheetName val="정압기부지"/>
      <sheetName val="기계장치"/>
      <sheetName val="임차보증금외"/>
      <sheetName val="차량운반구"/>
      <sheetName val="사업계획 수립"/>
      <sheetName val="프로젝트성"/>
      <sheetName val="주요업무"/>
      <sheetName val="계정과목"/>
      <sheetName val="2002계획(토지,건물-부대비용)"/>
      <sheetName val="행사비"/>
      <sheetName val="해외출장비외"/>
      <sheetName val="소모품외"/>
      <sheetName val="공기구비품"/>
      <sheetName val="기념품외"/>
      <sheetName val="누계고지"/>
      <sheetName val="신규고지(자동)"/>
      <sheetName val="공급"/>
      <sheetName val="원단위"/>
      <sheetName val="계약내역"/>
      <sheetName val="공급내역"/>
      <sheetName val="투자확정"/>
      <sheetName val="5.21"/>
      <sheetName val="5.24일"/>
      <sheetName val="일반용 영업용 실적(참고)"/>
      <sheetName val="산업용실적"/>
      <sheetName val="산업용분석"/>
      <sheetName val="판매량차이요인"/>
      <sheetName val="투자"/>
      <sheetName val="주요공사"/>
      <sheetName val="영업공사팀(영업)"/>
      <sheetName val="영업공사팀(공사)"/>
      <sheetName val="기술영업팀"/>
      <sheetName val="사업소(영공)"/>
      <sheetName val="사업소(안전)"/>
      <sheetName val="수원1"/>
      <sheetName val="수원2"/>
      <sheetName val="기본양식1(판매)"/>
      <sheetName val="기본양식1(신규계약)"/>
      <sheetName val="기본양식1(신규공급)"/>
      <sheetName val="기본양식1(누계고지)"/>
      <sheetName val="기본양식2"/>
      <sheetName val="기본양식2-1"/>
      <sheetName val="별첨 1"/>
      <sheetName val="별첨 1-1"/>
      <sheetName val="별첨1-2"/>
      <sheetName val="별첨1-3"/>
      <sheetName val="별첨1-4"/>
      <sheetName val="별첨 2(판매)"/>
      <sheetName val="별첨 2(계약)"/>
      <sheetName val="별첨 2(공급)"/>
      <sheetName val="별첨 2-1(판매)"/>
      <sheetName val="별첨 2-1(계약)"/>
      <sheetName val="별첨 2-1(공급)"/>
      <sheetName val="별첨 3"/>
      <sheetName val="별첨4"/>
      <sheetName val="별첨4-1"/>
      <sheetName val="별첨4-2"/>
      <sheetName val="별첨5(신규계약)"/>
      <sheetName val="별첨5(신규공급)"/>
      <sheetName val="별첨  5-1(계약)"/>
      <sheetName val="별첨  5-1(공급)"/>
      <sheetName val="별첨 5-2 (상반기계약)"/>
      <sheetName val="별첨 5-2 (상반기공급)"/>
      <sheetName val="별첨 5-2 (하반기계약)"/>
      <sheetName val="별첨 5-2 (하반기공급)"/>
      <sheetName val="별첨5-3(계약)"/>
      <sheetName val="별첨5-3 (공급)"/>
      <sheetName val="별첨5-4(상)"/>
      <sheetName val="별첨5-4 (하)"/>
      <sheetName val="별첨 6 (타연료전환)"/>
      <sheetName val="별첨7"/>
      <sheetName val="별첨7(1)"/>
      <sheetName val="별첨7-1"/>
      <sheetName val="별첨7-2"/>
      <sheetName val="별첨8 (연간투자)"/>
      <sheetName val="별첨8-1 (증감내역)"/>
      <sheetName val="연간투자규모점검 "/>
      <sheetName val="투자재원(취소,실행,추가)"/>
      <sheetName val="분담금"/>
      <sheetName val="별첨9"/>
      <sheetName val="별첨10"/>
      <sheetName val="별첨10-1"/>
      <sheetName val="별첨11"/>
      <sheetName val="별첨12"/>
      <sheetName val="별첨12-1"/>
      <sheetName val="별첨12-2"/>
      <sheetName val="매출"/>
      <sheetName val="매출 (2)"/>
      <sheetName val="손익(5월누계)"/>
      <sheetName val="손익(5월누계비율)"/>
      <sheetName val="손익(상반기)"/>
      <sheetName val="손익(상반기비율)"/>
      <sheetName val="투자,차입금,채권"/>
      <sheetName val="채권재고"/>
      <sheetName val="차입금(6월)"/>
      <sheetName val="===끝"/>
      <sheetName val="손익(5월)"/>
      <sheetName val="손익(6월)"/>
      <sheetName val="비용조정분"/>
      <sheetName val="손익(하반기)"/>
      <sheetName val="손익(전사)"/>
      <sheetName val="매출액(1분기) "/>
      <sheetName val="부문(1분기)"/>
      <sheetName val="매출액(2분기)"/>
      <sheetName val="매출액(상반기)"/>
      <sheetName val="부문(2분기)"/>
      <sheetName val="부문(상반기)"/>
      <sheetName val="="/>
      <sheetName val="손익(1월)"/>
      <sheetName val="손익요약(1월)"/>
      <sheetName val="손익(2월)"/>
      <sheetName val="손요약(2월)"/>
      <sheetName val="손익(3월)"/>
      <sheetName val="손요약(3월)"/>
      <sheetName val="손익(1분기)"/>
      <sheetName val="손요약(1분기)"/>
      <sheetName val="손익(4월)"/>
      <sheetName val="손요약(4월)"/>
      <sheetName val="손익(4월누계)"/>
      <sheetName val="손요약(4월누계)"/>
      <sheetName val="손요약(5월)"/>
      <sheetName val="손요약(5월누계)"/>
      <sheetName val="손요약(6월)"/>
      <sheetName val="손요약(상반기)"/>
      <sheetName val="차입금(6참고)"/>
      <sheetName val="=="/>
      <sheetName val="손익(2분기)"/>
      <sheetName val="손요약(2분기)"/>
      <sheetName val="손익(5월--"/>
      <sheetName val="손익(6월누계)"/>
      <sheetName val="손익요약(상반기)"/>
      <sheetName val="손익(7월)"/>
      <sheetName val="손요약(7월)"/>
      <sheetName val="손익(7월누계)"/>
      <sheetName val="손익요약(7월누계)"/>
      <sheetName val="손익(8월)"/>
      <sheetName val="손요약(8월)"/>
      <sheetName val="손익(8월누계)"/>
      <sheetName val="손익요약(8월누계)"/>
      <sheetName val="손익(9월)"/>
      <sheetName val="손요약(9월)"/>
      <sheetName val="손익(9월누계)"/>
      <sheetName val="손익요약(9월누계)"/>
      <sheetName val="손익(10월)"/>
      <sheetName val="손요약(10월)"/>
      <sheetName val="손익(10월누계)"/>
      <sheetName val="손익요약(10월누계)"/>
      <sheetName val="손익(3분기)"/>
      <sheetName val="손익요약(3분기)"/>
      <sheetName val="매출액(4분기)"/>
      <sheetName val="손익(4분기)"/>
      <sheetName val="손익요약(4분기)"/>
      <sheetName val="손익요약(년간)"/>
      <sheetName val="손익(11~12)"/>
      <sheetName val="손익(11월)"/>
      <sheetName val="손요약(11월)"/>
      <sheetName val="손익(11월누계)"/>
      <sheetName val="손익요약(11월누계)"/>
      <sheetName val="손익(12월)"/>
      <sheetName val="손익(전사조정)"/>
      <sheetName val="손익(전사조정전)"/>
      <sheetName val="==="/>
      <sheetName val="차입금(2001전년)"/>
      <sheetName val="차입금(9월말)"/>
      <sheetName val="실제원단위"/>
      <sheetName val="연간판매량추정(원단위)"/>
      <sheetName val="사업소(판매량)"/>
      <sheetName val="지역본부(판매량)"/>
      <sheetName val="기아판매량"/>
      <sheetName val="사업소(년간추정) (2)"/>
      <sheetName val="사업소(5월물량포함으지무량제외)"/>
      <sheetName val="사업소(년간추정)"/>
      <sheetName val="사업소계획(의지물량제외)"/>
      <sheetName val="추진계힉"/>
      <sheetName val="사업소(의지물량포함)"/>
      <sheetName val="사업소계획(의지물량포함)"/>
      <sheetName val="년간세대수"/>
      <sheetName val="구매량"/>
      <sheetName val="차트"/>
      <sheetName val="6월전략회의"/>
      <sheetName val="차트2"/>
      <sheetName val="5월전략회의"/>
      <sheetName val="전략회의"/>
      <sheetName val="4월전략회의"/>
      <sheetName val="4월전략회의값"/>
      <sheetName val="수불차"/>
      <sheetName val="보고"/>
      <sheetName val="보고 (3)"/>
      <sheetName val="보고 (2)"/>
      <sheetName val="티타임첨부"/>
      <sheetName val="Sheet1 (4)"/>
      <sheetName val="판매"/>
      <sheetName val="채권"/>
      <sheetName val="--------"/>
      <sheetName val="참고"/>
      <sheetName val="취사용 전기용품"/>
      <sheetName val="경기전망"/>
      <sheetName val="업종별(상반기)"/>
      <sheetName val="연료사용용도"/>
      <sheetName val="증감율"/>
      <sheetName val="물량"/>
      <sheetName val="혼합"/>
      <sheetName val="누계"/>
      <sheetName val="요약"/>
      <sheetName val="조정근거"/>
      <sheetName val="조정판매량"/>
      <sheetName val="조정본부"/>
      <sheetName val="조정본부 (2)"/>
      <sheetName val="취사"/>
      <sheetName val="날개벽(좌,우=45도,75도)"/>
      <sheetName val="2공구산출내역"/>
      <sheetName val="차수"/>
      <sheetName val="물량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/>
      <sheetData sheetId="158"/>
      <sheetData sheetId="159"/>
      <sheetData sheetId="160" refreshError="1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</sheetDataSet>
  </externalBook>
</externalLink>
</file>

<file path=xl/externalLinks/externalLink4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"/>
      <sheetName val="TV"/>
      <sheetName val="DATA1"/>
      <sheetName val="Sheet7"/>
      <sheetName val="Sheet8"/>
      <sheetName val="Sheet9"/>
      <sheetName val="Sheet10"/>
      <sheetName val="Sheet11"/>
      <sheetName val="Sheet12"/>
      <sheetName val="인입공사"/>
      <sheetName val="누전차단기"/>
      <sheetName val="Sheet6"/>
      <sheetName val="FORM"/>
      <sheetName val="정보센타부하계산서-1"/>
      <sheetName val="정보센타부하계산서-2"/>
      <sheetName val="정보센타부하계산서-3"/>
      <sheetName val="간선계산서"/>
      <sheetName val="변압기용량계산서"/>
      <sheetName val="정보센타"/>
      <sheetName val="H-pile(250x250)"/>
      <sheetName val="H-pile(298x299)"/>
      <sheetName val="안정검토"/>
      <sheetName val="단면설계"/>
      <sheetName val="남양시작동자105노65기1.3화1.2"/>
      <sheetName val="설산1.나"/>
      <sheetName val="본사S"/>
      <sheetName val="정부노임단가"/>
      <sheetName val="96수출"/>
      <sheetName val="Sheet1"/>
      <sheetName val="관람석제출"/>
      <sheetName val="토공(완충)"/>
      <sheetName val="실행철강하도"/>
      <sheetName val="차액보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4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원가계산"/>
      <sheetName val="unit 4"/>
      <sheetName val="현금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4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dt"/>
      <sheetName val="공사원가"/>
      <sheetName val="내역서집계표"/>
      <sheetName val="내역서99-4"/>
      <sheetName val="일위대가집계표"/>
      <sheetName val="정부노임단가"/>
      <sheetName val="단가조사서"/>
      <sheetName val="견적중기"/>
      <sheetName val="중기산출근거"/>
      <sheetName val="중기집계표"/>
      <sheetName val="중기계산"/>
      <sheetName val="주입율"/>
      <sheetName val="토공일위"/>
      <sheetName val="공통일위"/>
      <sheetName val="일반토목공통일위"/>
      <sheetName val="LW일위"/>
      <sheetName val="토공-토사"/>
      <sheetName val="풍화암굴착및상차"/>
      <sheetName val="토사운반및사토장정리"/>
      <sheetName val="풍화암운반및사토장정리"/>
      <sheetName val="가시-토사천공"/>
      <sheetName val="가시-풍화암천공"/>
      <sheetName val="가시-연암천공"/>
      <sheetName val="가시-파일박기(디젤햄머)"/>
      <sheetName val="가시-파일뽑기(진동햄머)"/>
      <sheetName val="가시-띠장설치및철거"/>
      <sheetName val="케이싱설치"/>
      <sheetName val="가시-토류판설치-버팀보"/>
      <sheetName val="가시-버팀보3"/>
      <sheetName val="가시-버팀보9"/>
      <sheetName val="RCD-장비운반"/>
      <sheetName val="RCD-STAND파일압입"/>
      <sheetName val="RCD-장비이동및거치"/>
      <sheetName val="RCD-굴착(풍화암)"/>
      <sheetName val="RCD-굴착(기반암)"/>
      <sheetName val="RCD-슬라임처리"/>
      <sheetName val="RCD-말뚝조성공"/>
      <sheetName val="RCD-두부정리"/>
      <sheetName val="어스앵카-천공(토사)"/>
      <sheetName val="어스앵카-천공(풍화암)"/>
      <sheetName val="어스앵카-천공(연암)"/>
      <sheetName val="어스앵커-pc강선"/>
      <sheetName val="어스앵커-그라우팅"/>
      <sheetName val="어스앵커-pc콘"/>
      <sheetName val="이토상차및운반"/>
      <sheetName val="SCW-파일건입(디젤햄머)"/>
      <sheetName val="RCD-STRAND PILE 압입및굴착"/>
      <sheetName val="부대공-강재운반1"/>
      <sheetName val="철근운반"/>
      <sheetName val="부대공-시멘트운반"/>
      <sheetName val="혼합골재포설및다짐"/>
      <sheetName val="노체다짐"/>
      <sheetName val="노상다짐"/>
      <sheetName val="보조기층포설"/>
      <sheetName val="아스콘기층포장"/>
      <sheetName val="아스콘표층포장"/>
      <sheetName val="프라임코팅포설"/>
      <sheetName val="텍코팅포설"/>
      <sheetName val="24"/>
      <sheetName val="인건비"/>
      <sheetName val="Sheet1"/>
    </sheetNames>
    <sheetDataSet>
      <sheetData sheetId="0" refreshError="1"/>
      <sheetData sheetId="1"/>
      <sheetData sheetId="2"/>
      <sheetData sheetId="3"/>
      <sheetData sheetId="4"/>
      <sheetData sheetId="5">
        <row r="5">
          <cell r="D5" t="str">
            <v>(발표일:99.1.1)</v>
          </cell>
        </row>
      </sheetData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 refreshError="1"/>
      <sheetData sheetId="60" refreshError="1"/>
    </sheetDataSet>
  </externalBook>
</externalLink>
</file>

<file path=xl/externalLinks/externalLink5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원가"/>
      <sheetName val="내역서집계표"/>
      <sheetName val="내역서99-4"/>
      <sheetName val="일위대가집계표"/>
      <sheetName val="정부노임단가"/>
      <sheetName val="단가조사서"/>
      <sheetName val="중기산출근거"/>
      <sheetName val="중기집계표"/>
      <sheetName val="중기계산"/>
      <sheetName val="주입율"/>
      <sheetName val="토공일위"/>
      <sheetName val="공통일위"/>
      <sheetName val="LW일위"/>
      <sheetName val="토공-토사"/>
      <sheetName val="풍화암굴착및상차"/>
      <sheetName val="토사운반및사토장정리"/>
      <sheetName val="풍화암운반및사토장정리"/>
      <sheetName val="가시-토사천공"/>
      <sheetName val="가시-풍화암천공"/>
      <sheetName val="가시-연암천공"/>
      <sheetName val="가시-파일박기(디젤햄머)"/>
      <sheetName val="가시-파일뽑기(진동햄머)"/>
      <sheetName val="가시-띠장설치및철거"/>
      <sheetName val="케이싱설치"/>
      <sheetName val="가시-토류판설치-버팀보"/>
      <sheetName val="가시-버팀보3"/>
      <sheetName val="가시-버팀보9"/>
      <sheetName val="어스앵카-천공(토사)"/>
      <sheetName val="어스앵카-천공(풍화암)"/>
      <sheetName val="어스앵카-천공(연암)"/>
      <sheetName val="어스앵커-pc강선"/>
      <sheetName val="어스앵커-그라우팅"/>
      <sheetName val="어스앵커-pc콘"/>
      <sheetName val="이토상차및운반"/>
      <sheetName val="SCW-파일건입(디젤햄머)"/>
      <sheetName val="RCD-STRAND PILE 압입및굴착"/>
      <sheetName val="부대공-강재운반1"/>
      <sheetName val="철근운반"/>
      <sheetName val="부대공-시멘트운반"/>
      <sheetName val="혼합골재포설및다짐"/>
      <sheetName val="노체다짐"/>
      <sheetName val="노상다짐"/>
      <sheetName val="보조기층포설"/>
      <sheetName val="아스콘기층포장"/>
      <sheetName val="아스콘표층포장"/>
      <sheetName val="프라임코팅포설"/>
      <sheetName val="텍코팅포설"/>
      <sheetName val="24"/>
      <sheetName val="DATA1"/>
    </sheetNames>
    <sheetDataSet>
      <sheetData sheetId="0"/>
      <sheetData sheetId="1"/>
      <sheetData sheetId="2"/>
      <sheetData sheetId="3"/>
      <sheetData sheetId="4">
        <row r="5">
          <cell r="D5" t="str">
            <v>(발표일:99.1.1)</v>
          </cell>
          <cell r="E5" t="str">
            <v>(발표일:98.9.1)</v>
          </cell>
          <cell r="F5" t="str">
            <v>(발표일:98.1.1)</v>
          </cell>
        </row>
        <row r="6">
          <cell r="A6" t="str">
            <v>L001</v>
          </cell>
          <cell r="B6" t="str">
            <v>갱    부</v>
          </cell>
          <cell r="C6" t="str">
            <v>인</v>
          </cell>
          <cell r="D6">
            <v>46995</v>
          </cell>
          <cell r="E6">
            <v>50308</v>
          </cell>
          <cell r="F6">
            <v>56352</v>
          </cell>
        </row>
        <row r="7">
          <cell r="A7" t="str">
            <v>L002</v>
          </cell>
          <cell r="B7" t="str">
            <v>도 목 수</v>
          </cell>
          <cell r="C7" t="str">
            <v>인</v>
          </cell>
          <cell r="D7">
            <v>0</v>
          </cell>
          <cell r="E7">
            <v>0</v>
          </cell>
          <cell r="F7">
            <v>81068</v>
          </cell>
        </row>
        <row r="8">
          <cell r="A8" t="str">
            <v>L003</v>
          </cell>
          <cell r="B8" t="str">
            <v>건축목공</v>
          </cell>
          <cell r="C8" t="str">
            <v>인</v>
          </cell>
          <cell r="D8">
            <v>62310</v>
          </cell>
          <cell r="E8">
            <v>65713</v>
          </cell>
          <cell r="F8">
            <v>71803</v>
          </cell>
        </row>
        <row r="9">
          <cell r="A9" t="str">
            <v>L004</v>
          </cell>
          <cell r="B9" t="str">
            <v>형틀목공</v>
          </cell>
          <cell r="C9" t="str">
            <v>인</v>
          </cell>
          <cell r="D9">
            <v>62603</v>
          </cell>
          <cell r="E9">
            <v>65381</v>
          </cell>
          <cell r="F9">
            <v>75306</v>
          </cell>
        </row>
        <row r="10">
          <cell r="A10" t="str">
            <v>L005</v>
          </cell>
          <cell r="B10" t="str">
            <v>창호목공</v>
          </cell>
          <cell r="C10" t="str">
            <v>인</v>
          </cell>
          <cell r="D10">
            <v>56563</v>
          </cell>
          <cell r="E10">
            <v>61043</v>
          </cell>
          <cell r="F10">
            <v>66162</v>
          </cell>
        </row>
        <row r="11">
          <cell r="A11" t="str">
            <v>L006</v>
          </cell>
          <cell r="B11" t="str">
            <v>철 골 공</v>
          </cell>
          <cell r="C11" t="str">
            <v>인</v>
          </cell>
          <cell r="D11">
            <v>60500</v>
          </cell>
          <cell r="E11">
            <v>64796</v>
          </cell>
          <cell r="F11">
            <v>73514</v>
          </cell>
        </row>
        <row r="12">
          <cell r="A12" t="str">
            <v>L007</v>
          </cell>
          <cell r="B12" t="str">
            <v>철    공</v>
          </cell>
          <cell r="C12" t="str">
            <v>인</v>
          </cell>
          <cell r="D12">
            <v>59797</v>
          </cell>
          <cell r="E12">
            <v>59917</v>
          </cell>
          <cell r="F12">
            <v>72430</v>
          </cell>
        </row>
        <row r="13">
          <cell r="A13" t="str">
            <v>L008</v>
          </cell>
          <cell r="B13" t="str">
            <v>철 근 공</v>
          </cell>
          <cell r="C13" t="str">
            <v>인</v>
          </cell>
          <cell r="D13">
            <v>65147</v>
          </cell>
          <cell r="E13">
            <v>66944</v>
          </cell>
          <cell r="F13">
            <v>77839</v>
          </cell>
        </row>
        <row r="14">
          <cell r="A14" t="str">
            <v>L009</v>
          </cell>
          <cell r="B14" t="str">
            <v>철 판 공</v>
          </cell>
          <cell r="C14" t="str">
            <v>인</v>
          </cell>
          <cell r="D14">
            <v>61774</v>
          </cell>
          <cell r="E14">
            <v>68465</v>
          </cell>
          <cell r="F14">
            <v>73217</v>
          </cell>
        </row>
        <row r="15">
          <cell r="A15" t="str">
            <v>L010</v>
          </cell>
          <cell r="B15" t="str">
            <v>셧 터 공</v>
          </cell>
          <cell r="C15" t="str">
            <v>인</v>
          </cell>
          <cell r="D15">
            <v>55318</v>
          </cell>
          <cell r="E15">
            <v>58035</v>
          </cell>
          <cell r="F15">
            <v>64659</v>
          </cell>
        </row>
        <row r="16">
          <cell r="A16" t="str">
            <v>L011</v>
          </cell>
          <cell r="B16" t="str">
            <v>샷 시 공</v>
          </cell>
          <cell r="C16" t="str">
            <v>인</v>
          </cell>
          <cell r="D16">
            <v>55318</v>
          </cell>
          <cell r="E16">
            <v>58035</v>
          </cell>
          <cell r="F16">
            <v>65647</v>
          </cell>
        </row>
        <row r="17">
          <cell r="A17" t="str">
            <v>L012</v>
          </cell>
          <cell r="B17" t="str">
            <v>절 단 공</v>
          </cell>
          <cell r="C17" t="str">
            <v>인</v>
          </cell>
          <cell r="D17">
            <v>59642</v>
          </cell>
          <cell r="E17">
            <v>67321</v>
          </cell>
          <cell r="F17">
            <v>65881</v>
          </cell>
        </row>
        <row r="18">
          <cell r="A18" t="str">
            <v>L013</v>
          </cell>
          <cell r="B18" t="str">
            <v>석    공</v>
          </cell>
          <cell r="C18" t="str">
            <v>인</v>
          </cell>
          <cell r="D18">
            <v>69257</v>
          </cell>
          <cell r="E18">
            <v>67292</v>
          </cell>
          <cell r="F18">
            <v>77005</v>
          </cell>
        </row>
        <row r="19">
          <cell r="A19" t="str">
            <v>L014</v>
          </cell>
          <cell r="B19" t="str">
            <v>특수비계공(15M이상)</v>
          </cell>
          <cell r="C19" t="str">
            <v>인</v>
          </cell>
          <cell r="D19">
            <v>78766</v>
          </cell>
          <cell r="E19">
            <v>75380</v>
          </cell>
          <cell r="F19">
            <v>85884</v>
          </cell>
        </row>
        <row r="20">
          <cell r="A20" t="str">
            <v>L015</v>
          </cell>
          <cell r="B20" t="str">
            <v>비 계 공</v>
          </cell>
          <cell r="C20" t="str">
            <v>인</v>
          </cell>
          <cell r="D20">
            <v>66531</v>
          </cell>
          <cell r="E20">
            <v>69324</v>
          </cell>
          <cell r="F20">
            <v>79467</v>
          </cell>
        </row>
        <row r="21">
          <cell r="A21" t="str">
            <v>L016</v>
          </cell>
          <cell r="B21" t="str">
            <v>동 발 공(터 널)</v>
          </cell>
          <cell r="C21" t="str">
            <v>인</v>
          </cell>
          <cell r="D21">
            <v>61285</v>
          </cell>
          <cell r="E21">
            <v>59691</v>
          </cell>
          <cell r="F21">
            <v>65485</v>
          </cell>
        </row>
        <row r="22">
          <cell r="A22" t="str">
            <v>L017</v>
          </cell>
          <cell r="B22" t="str">
            <v>조 적 공</v>
          </cell>
          <cell r="C22" t="str">
            <v>인</v>
          </cell>
          <cell r="D22">
            <v>58512</v>
          </cell>
          <cell r="E22">
            <v>58379</v>
          </cell>
          <cell r="F22">
            <v>67986</v>
          </cell>
        </row>
        <row r="23">
          <cell r="A23" t="str">
            <v>L018</v>
          </cell>
          <cell r="B23" t="str">
            <v>벽돌(블럭)제작공</v>
          </cell>
          <cell r="C23" t="str">
            <v>인</v>
          </cell>
          <cell r="D23">
            <v>56942</v>
          </cell>
          <cell r="E23">
            <v>57334</v>
          </cell>
          <cell r="F23">
            <v>61291</v>
          </cell>
        </row>
        <row r="24">
          <cell r="A24" t="str">
            <v>L019</v>
          </cell>
          <cell r="B24" t="str">
            <v>연 돌 공</v>
          </cell>
          <cell r="C24" t="str">
            <v>인</v>
          </cell>
          <cell r="D24">
            <v>58512</v>
          </cell>
          <cell r="E24">
            <v>58379</v>
          </cell>
          <cell r="F24">
            <v>72745</v>
          </cell>
        </row>
        <row r="25">
          <cell r="A25" t="str">
            <v>L020</v>
          </cell>
          <cell r="B25" t="str">
            <v>미 장 공</v>
          </cell>
          <cell r="C25" t="str">
            <v>인</v>
          </cell>
          <cell r="D25">
            <v>59451</v>
          </cell>
          <cell r="E25">
            <v>61569</v>
          </cell>
          <cell r="F25">
            <v>71283</v>
          </cell>
        </row>
        <row r="26">
          <cell r="A26" t="str">
            <v>L021</v>
          </cell>
          <cell r="B26" t="str">
            <v>방 수 공</v>
          </cell>
          <cell r="C26" t="str">
            <v>인</v>
          </cell>
          <cell r="D26">
            <v>50866</v>
          </cell>
          <cell r="E26">
            <v>51640</v>
          </cell>
          <cell r="F26">
            <v>57701</v>
          </cell>
        </row>
        <row r="27">
          <cell r="A27" t="str">
            <v>L022</v>
          </cell>
          <cell r="B27" t="str">
            <v>타 일 공</v>
          </cell>
          <cell r="C27" t="str">
            <v>인</v>
          </cell>
          <cell r="D27">
            <v>58994</v>
          </cell>
          <cell r="E27">
            <v>60706</v>
          </cell>
          <cell r="F27">
            <v>68147</v>
          </cell>
        </row>
        <row r="28">
          <cell r="A28" t="str">
            <v>L023</v>
          </cell>
          <cell r="B28" t="str">
            <v>줄 눈 공</v>
          </cell>
          <cell r="C28" t="str">
            <v>인</v>
          </cell>
          <cell r="D28">
            <v>58172</v>
          </cell>
          <cell r="E28">
            <v>55387</v>
          </cell>
          <cell r="F28">
            <v>63589</v>
          </cell>
        </row>
        <row r="29">
          <cell r="A29" t="str">
            <v>L024</v>
          </cell>
          <cell r="B29" t="str">
            <v>연 마 공</v>
          </cell>
          <cell r="C29" t="str">
            <v>인</v>
          </cell>
          <cell r="D29">
            <v>56709</v>
          </cell>
          <cell r="E29">
            <v>54957</v>
          </cell>
          <cell r="F29">
            <v>67289</v>
          </cell>
        </row>
        <row r="30">
          <cell r="A30" t="str">
            <v>L025</v>
          </cell>
          <cell r="B30" t="str">
            <v>콘크리트공</v>
          </cell>
          <cell r="C30" t="str">
            <v>인</v>
          </cell>
          <cell r="D30">
            <v>60596</v>
          </cell>
          <cell r="E30">
            <v>63605</v>
          </cell>
          <cell r="F30">
            <v>71184</v>
          </cell>
        </row>
        <row r="31">
          <cell r="A31" t="str">
            <v>L026</v>
          </cell>
          <cell r="B31" t="str">
            <v>바이브레타공</v>
          </cell>
          <cell r="C31" t="str">
            <v>인</v>
          </cell>
          <cell r="D31">
            <v>60596</v>
          </cell>
          <cell r="E31">
            <v>63605</v>
          </cell>
          <cell r="F31">
            <v>69081</v>
          </cell>
        </row>
        <row r="32">
          <cell r="A32" t="str">
            <v>L027</v>
          </cell>
          <cell r="B32" t="str">
            <v>보일러공</v>
          </cell>
          <cell r="C32" t="str">
            <v>인</v>
          </cell>
          <cell r="D32">
            <v>48190</v>
          </cell>
          <cell r="E32">
            <v>52463</v>
          </cell>
          <cell r="F32">
            <v>56787</v>
          </cell>
        </row>
        <row r="33">
          <cell r="A33" t="str">
            <v>L028</v>
          </cell>
          <cell r="B33" t="str">
            <v>배 관 공</v>
          </cell>
          <cell r="C33" t="str">
            <v>인</v>
          </cell>
          <cell r="D33">
            <v>48833</v>
          </cell>
          <cell r="E33">
            <v>52004</v>
          </cell>
          <cell r="F33">
            <v>58907</v>
          </cell>
        </row>
        <row r="34">
          <cell r="A34" t="str">
            <v>L029</v>
          </cell>
          <cell r="B34" t="str">
            <v>온 돌 공</v>
          </cell>
          <cell r="C34" t="str">
            <v>인</v>
          </cell>
          <cell r="D34">
            <v>59451</v>
          </cell>
          <cell r="E34">
            <v>61569</v>
          </cell>
          <cell r="F34">
            <v>54720</v>
          </cell>
        </row>
        <row r="35">
          <cell r="A35" t="str">
            <v>L030</v>
          </cell>
          <cell r="B35" t="str">
            <v>위 생 공</v>
          </cell>
          <cell r="C35" t="str">
            <v>인</v>
          </cell>
          <cell r="D35">
            <v>48855</v>
          </cell>
          <cell r="E35">
            <v>51145</v>
          </cell>
          <cell r="F35">
            <v>59212</v>
          </cell>
        </row>
        <row r="36">
          <cell r="A36" t="str">
            <v>L031</v>
          </cell>
          <cell r="B36" t="str">
            <v>보 온 공</v>
          </cell>
          <cell r="C36" t="str">
            <v>인</v>
          </cell>
          <cell r="D36">
            <v>49987</v>
          </cell>
          <cell r="E36">
            <v>54125</v>
          </cell>
          <cell r="F36">
            <v>63143</v>
          </cell>
        </row>
        <row r="37">
          <cell r="A37" t="str">
            <v>L032</v>
          </cell>
          <cell r="B37" t="str">
            <v>도 장 공</v>
          </cell>
          <cell r="C37" t="str">
            <v>인</v>
          </cell>
          <cell r="D37">
            <v>52915</v>
          </cell>
          <cell r="E37">
            <v>55640</v>
          </cell>
          <cell r="F37">
            <v>63038</v>
          </cell>
        </row>
        <row r="38">
          <cell r="A38" t="str">
            <v>L033</v>
          </cell>
          <cell r="B38" t="str">
            <v>내 장 공</v>
          </cell>
          <cell r="C38" t="str">
            <v>인</v>
          </cell>
          <cell r="D38">
            <v>58768</v>
          </cell>
          <cell r="E38">
            <v>59767</v>
          </cell>
          <cell r="F38">
            <v>72244</v>
          </cell>
        </row>
        <row r="39">
          <cell r="A39" t="str">
            <v>L034</v>
          </cell>
          <cell r="B39" t="str">
            <v>도 배 공</v>
          </cell>
          <cell r="C39" t="str">
            <v>인</v>
          </cell>
          <cell r="D39">
            <v>51632</v>
          </cell>
          <cell r="E39">
            <v>51201</v>
          </cell>
          <cell r="F39">
            <v>58443</v>
          </cell>
        </row>
        <row r="40">
          <cell r="A40" t="str">
            <v>L035</v>
          </cell>
          <cell r="B40" t="str">
            <v>아스타일공</v>
          </cell>
          <cell r="C40" t="str">
            <v>인</v>
          </cell>
          <cell r="D40">
            <v>58994</v>
          </cell>
          <cell r="E40">
            <v>60706</v>
          </cell>
          <cell r="F40">
            <v>71686</v>
          </cell>
        </row>
        <row r="41">
          <cell r="A41" t="str">
            <v>L036</v>
          </cell>
          <cell r="B41" t="str">
            <v>기 와 공</v>
          </cell>
          <cell r="C41" t="str">
            <v>인</v>
          </cell>
          <cell r="D41">
            <v>68363</v>
          </cell>
          <cell r="E41">
            <v>64891</v>
          </cell>
          <cell r="F41">
            <v>69476</v>
          </cell>
        </row>
        <row r="42">
          <cell r="A42" t="str">
            <v>L037</v>
          </cell>
          <cell r="B42" t="str">
            <v>슬레이트공</v>
          </cell>
          <cell r="C42" t="str">
            <v>인</v>
          </cell>
          <cell r="D42">
            <v>68363</v>
          </cell>
          <cell r="E42">
            <v>64891</v>
          </cell>
          <cell r="F42">
            <v>72727</v>
          </cell>
        </row>
        <row r="43">
          <cell r="A43" t="str">
            <v>L038</v>
          </cell>
          <cell r="B43" t="str">
            <v>화약취급공</v>
          </cell>
          <cell r="C43" t="str">
            <v>인</v>
          </cell>
          <cell r="D43">
            <v>67520</v>
          </cell>
          <cell r="E43">
            <v>60578</v>
          </cell>
          <cell r="F43">
            <v>69595</v>
          </cell>
        </row>
        <row r="44">
          <cell r="A44" t="str">
            <v>L039</v>
          </cell>
          <cell r="B44" t="str">
            <v>착 암 공</v>
          </cell>
          <cell r="C44" t="str">
            <v>인</v>
          </cell>
          <cell r="D44">
            <v>50107</v>
          </cell>
          <cell r="E44">
            <v>54279</v>
          </cell>
          <cell r="F44">
            <v>57292</v>
          </cell>
        </row>
        <row r="45">
          <cell r="A45" t="str">
            <v>L040</v>
          </cell>
          <cell r="B45" t="str">
            <v>보 안 공</v>
          </cell>
          <cell r="C45" t="str">
            <v>인</v>
          </cell>
          <cell r="D45">
            <v>41224</v>
          </cell>
          <cell r="E45">
            <v>44036</v>
          </cell>
          <cell r="F45">
            <v>41290</v>
          </cell>
        </row>
        <row r="46">
          <cell r="A46" t="str">
            <v>L041</v>
          </cell>
          <cell r="B46" t="str">
            <v>포 장 공</v>
          </cell>
          <cell r="C46" t="str">
            <v>인</v>
          </cell>
          <cell r="D46">
            <v>59695</v>
          </cell>
          <cell r="E46">
            <v>56237</v>
          </cell>
          <cell r="F46">
            <v>65494</v>
          </cell>
        </row>
        <row r="47">
          <cell r="A47" t="str">
            <v>L042</v>
          </cell>
          <cell r="B47" t="str">
            <v>포 설 공</v>
          </cell>
          <cell r="C47" t="str">
            <v>인</v>
          </cell>
          <cell r="D47">
            <v>53731</v>
          </cell>
          <cell r="E47">
            <v>54013</v>
          </cell>
          <cell r="F47">
            <v>65082</v>
          </cell>
        </row>
        <row r="48">
          <cell r="A48" t="str">
            <v>L043</v>
          </cell>
          <cell r="B48" t="str">
            <v>궤 도 공</v>
          </cell>
          <cell r="C48" t="str">
            <v>인</v>
          </cell>
          <cell r="D48">
            <v>53629</v>
          </cell>
          <cell r="E48">
            <v>62818</v>
          </cell>
          <cell r="F48">
            <v>60000</v>
          </cell>
        </row>
        <row r="49">
          <cell r="A49" t="str">
            <v>L044</v>
          </cell>
          <cell r="B49" t="str">
            <v>용 접 공(철 도)</v>
          </cell>
          <cell r="C49" t="str">
            <v>인</v>
          </cell>
          <cell r="D49">
            <v>58661</v>
          </cell>
          <cell r="E49">
            <v>55736</v>
          </cell>
          <cell r="F49">
            <v>67201</v>
          </cell>
        </row>
        <row r="50">
          <cell r="A50" t="str">
            <v>L045</v>
          </cell>
          <cell r="B50" t="str">
            <v>잠 수 부</v>
          </cell>
          <cell r="C50" t="str">
            <v>인</v>
          </cell>
          <cell r="D50">
            <v>87712</v>
          </cell>
          <cell r="E50">
            <v>73901</v>
          </cell>
          <cell r="F50">
            <v>81832</v>
          </cell>
        </row>
        <row r="51">
          <cell r="A51" t="str">
            <v>L046</v>
          </cell>
          <cell r="B51" t="str">
            <v>잠 함 공</v>
          </cell>
          <cell r="C51" t="str">
            <v>인</v>
          </cell>
          <cell r="D51">
            <v>0</v>
          </cell>
          <cell r="E51">
            <v>0</v>
          </cell>
          <cell r="F51">
            <v>0</v>
          </cell>
        </row>
        <row r="52">
          <cell r="A52" t="str">
            <v>L047</v>
          </cell>
          <cell r="B52" t="str">
            <v>보 링 공</v>
          </cell>
          <cell r="C52" t="str">
            <v>인</v>
          </cell>
          <cell r="D52">
            <v>50288</v>
          </cell>
          <cell r="E52">
            <v>53721</v>
          </cell>
          <cell r="F52">
            <v>58626</v>
          </cell>
        </row>
        <row r="53">
          <cell r="A53" t="str">
            <v>L049</v>
          </cell>
          <cell r="B53" t="str">
            <v>영림기사</v>
          </cell>
          <cell r="C53" t="str">
            <v>인</v>
          </cell>
          <cell r="D53">
            <v>0</v>
          </cell>
          <cell r="E53">
            <v>0</v>
          </cell>
          <cell r="F53">
            <v>72675</v>
          </cell>
        </row>
        <row r="54">
          <cell r="A54" t="str">
            <v>L050</v>
          </cell>
          <cell r="B54" t="str">
            <v>조 경 공</v>
          </cell>
          <cell r="C54" t="str">
            <v>인</v>
          </cell>
          <cell r="D54">
            <v>50250</v>
          </cell>
          <cell r="E54">
            <v>50321</v>
          </cell>
          <cell r="F54">
            <v>60207</v>
          </cell>
        </row>
        <row r="55">
          <cell r="A55" t="str">
            <v>L051</v>
          </cell>
          <cell r="B55" t="str">
            <v>벌 목 부</v>
          </cell>
          <cell r="C55" t="str">
            <v>인</v>
          </cell>
          <cell r="D55">
            <v>57718</v>
          </cell>
          <cell r="E55">
            <v>64902</v>
          </cell>
          <cell r="F55">
            <v>66433</v>
          </cell>
        </row>
        <row r="56">
          <cell r="A56" t="str">
            <v>L052</v>
          </cell>
          <cell r="B56" t="str">
            <v>조림인부</v>
          </cell>
          <cell r="C56" t="str">
            <v>인</v>
          </cell>
          <cell r="D56">
            <v>43854</v>
          </cell>
          <cell r="E56">
            <v>32014</v>
          </cell>
          <cell r="F56">
            <v>53688</v>
          </cell>
        </row>
        <row r="57">
          <cell r="A57" t="str">
            <v>L053</v>
          </cell>
          <cell r="B57" t="str">
            <v>플랜트 기계설치공</v>
          </cell>
          <cell r="C57" t="str">
            <v>인</v>
          </cell>
          <cell r="D57">
            <v>59903</v>
          </cell>
          <cell r="E57">
            <v>61521</v>
          </cell>
          <cell r="F57">
            <v>80805</v>
          </cell>
        </row>
        <row r="58">
          <cell r="A58" t="str">
            <v>L054</v>
          </cell>
          <cell r="B58" t="str">
            <v>플랜트 용접공</v>
          </cell>
          <cell r="C58" t="str">
            <v>인</v>
          </cell>
          <cell r="D58">
            <v>63349</v>
          </cell>
          <cell r="E58">
            <v>69101</v>
          </cell>
          <cell r="F58">
            <v>95379</v>
          </cell>
        </row>
        <row r="59">
          <cell r="A59" t="str">
            <v>L055</v>
          </cell>
          <cell r="B59" t="str">
            <v>플랜트 배관공</v>
          </cell>
          <cell r="C59" t="str">
            <v>인</v>
          </cell>
          <cell r="D59">
            <v>66377</v>
          </cell>
          <cell r="E59">
            <v>76135</v>
          </cell>
          <cell r="F59">
            <v>97219</v>
          </cell>
        </row>
        <row r="60">
          <cell r="A60" t="str">
            <v>L056</v>
          </cell>
          <cell r="B60" t="str">
            <v>플랜트 제관공</v>
          </cell>
          <cell r="C60" t="str">
            <v>인</v>
          </cell>
          <cell r="D60">
            <v>54813</v>
          </cell>
          <cell r="E60">
            <v>60834</v>
          </cell>
          <cell r="F60">
            <v>81966</v>
          </cell>
        </row>
        <row r="61">
          <cell r="A61" t="str">
            <v>L057</v>
          </cell>
          <cell r="B61" t="str">
            <v>시공측량사</v>
          </cell>
          <cell r="C61" t="str">
            <v>인</v>
          </cell>
          <cell r="D61">
            <v>44848</v>
          </cell>
          <cell r="E61">
            <v>47571</v>
          </cell>
          <cell r="F61">
            <v>58506</v>
          </cell>
        </row>
        <row r="62">
          <cell r="A62" t="str">
            <v>L058</v>
          </cell>
          <cell r="B62" t="str">
            <v>시공측량사조수</v>
          </cell>
          <cell r="C62" t="str">
            <v>인</v>
          </cell>
          <cell r="D62">
            <v>33985</v>
          </cell>
          <cell r="E62">
            <v>32619</v>
          </cell>
          <cell r="F62">
            <v>38777</v>
          </cell>
        </row>
        <row r="63">
          <cell r="A63" t="str">
            <v>L059</v>
          </cell>
          <cell r="B63" t="str">
            <v>측    부</v>
          </cell>
          <cell r="C63" t="str">
            <v>인</v>
          </cell>
          <cell r="D63">
            <v>26699</v>
          </cell>
          <cell r="E63">
            <v>32690</v>
          </cell>
          <cell r="F63">
            <v>32725</v>
          </cell>
        </row>
        <row r="64">
          <cell r="A64" t="str">
            <v>L060</v>
          </cell>
          <cell r="B64" t="str">
            <v>검 조 부</v>
          </cell>
          <cell r="C64" t="str">
            <v>인</v>
          </cell>
          <cell r="D64">
            <v>33755</v>
          </cell>
          <cell r="E64">
            <v>34098</v>
          </cell>
          <cell r="F64">
            <v>32800</v>
          </cell>
        </row>
        <row r="65">
          <cell r="A65" t="str">
            <v>L061</v>
          </cell>
          <cell r="B65" t="str">
            <v>송전전공</v>
          </cell>
          <cell r="C65" t="str">
            <v>인</v>
          </cell>
          <cell r="D65">
            <v>197482</v>
          </cell>
          <cell r="E65">
            <v>188956</v>
          </cell>
          <cell r="F65">
            <v>234733</v>
          </cell>
        </row>
        <row r="66">
          <cell r="A66" t="str">
            <v>L062</v>
          </cell>
          <cell r="B66" t="str">
            <v>배전전공</v>
          </cell>
          <cell r="C66" t="str">
            <v>인</v>
          </cell>
          <cell r="D66">
            <v>176615</v>
          </cell>
          <cell r="E66">
            <v>164094</v>
          </cell>
          <cell r="F66">
            <v>192602</v>
          </cell>
        </row>
        <row r="67">
          <cell r="A67" t="str">
            <v>L063</v>
          </cell>
          <cell r="B67" t="str">
            <v>플랜트 전공</v>
          </cell>
          <cell r="C67" t="str">
            <v>인</v>
          </cell>
          <cell r="D67">
            <v>52369</v>
          </cell>
          <cell r="E67">
            <v>54503</v>
          </cell>
          <cell r="F67">
            <v>64285</v>
          </cell>
        </row>
        <row r="68">
          <cell r="A68" t="str">
            <v>L064</v>
          </cell>
          <cell r="B68" t="str">
            <v>내선전공</v>
          </cell>
          <cell r="C68" t="str">
            <v>인</v>
          </cell>
          <cell r="D68">
            <v>47911</v>
          </cell>
          <cell r="E68">
            <v>51021</v>
          </cell>
          <cell r="F68">
            <v>57286</v>
          </cell>
        </row>
        <row r="69">
          <cell r="A69" t="str">
            <v>L065</v>
          </cell>
          <cell r="B69" t="str">
            <v>특별고압케이블전공</v>
          </cell>
          <cell r="C69" t="str">
            <v>인</v>
          </cell>
          <cell r="D69">
            <v>97565</v>
          </cell>
          <cell r="E69">
            <v>102881</v>
          </cell>
          <cell r="F69">
            <v>98463</v>
          </cell>
        </row>
        <row r="70">
          <cell r="A70" t="str">
            <v>L066</v>
          </cell>
          <cell r="B70" t="str">
            <v>고압케이블전공</v>
          </cell>
          <cell r="C70" t="str">
            <v>인</v>
          </cell>
          <cell r="D70">
            <v>66547</v>
          </cell>
          <cell r="E70">
            <v>74151</v>
          </cell>
          <cell r="F70">
            <v>74584</v>
          </cell>
        </row>
        <row r="71">
          <cell r="A71" t="str">
            <v>L067</v>
          </cell>
          <cell r="B71" t="str">
            <v>저압케이블전공</v>
          </cell>
          <cell r="C71" t="str">
            <v>인</v>
          </cell>
          <cell r="D71">
            <v>59146</v>
          </cell>
          <cell r="E71">
            <v>55486</v>
          </cell>
          <cell r="F71">
            <v>61877</v>
          </cell>
        </row>
        <row r="72">
          <cell r="A72" t="str">
            <v>L068</v>
          </cell>
          <cell r="B72" t="str">
            <v>철도신호공</v>
          </cell>
          <cell r="C72" t="str">
            <v>인</v>
          </cell>
          <cell r="D72">
            <v>79766</v>
          </cell>
          <cell r="E72">
            <v>73483</v>
          </cell>
          <cell r="F72">
            <v>88167</v>
          </cell>
        </row>
        <row r="73">
          <cell r="A73" t="str">
            <v>L069</v>
          </cell>
          <cell r="B73" t="str">
            <v>계 장 공</v>
          </cell>
          <cell r="C73" t="str">
            <v>인</v>
          </cell>
          <cell r="D73">
            <v>50009</v>
          </cell>
          <cell r="E73">
            <v>57587</v>
          </cell>
          <cell r="F73">
            <v>60822</v>
          </cell>
        </row>
        <row r="74">
          <cell r="A74" t="str">
            <v>L070</v>
          </cell>
          <cell r="B74" t="str">
            <v>전기공사기사 1급</v>
          </cell>
          <cell r="C74" t="str">
            <v>인</v>
          </cell>
          <cell r="D74">
            <v>0</v>
          </cell>
          <cell r="E74">
            <v>0</v>
          </cell>
          <cell r="F74">
            <v>64241</v>
          </cell>
        </row>
        <row r="75">
          <cell r="A75" t="str">
            <v>L071</v>
          </cell>
          <cell r="B75" t="str">
            <v>전기공사기사 2급</v>
          </cell>
          <cell r="C75" t="str">
            <v>인</v>
          </cell>
          <cell r="D75">
            <v>0</v>
          </cell>
          <cell r="E75">
            <v>0</v>
          </cell>
          <cell r="F75">
            <v>55069</v>
          </cell>
        </row>
        <row r="76">
          <cell r="A76" t="str">
            <v>L072</v>
          </cell>
          <cell r="B76" t="str">
            <v>통신외선공</v>
          </cell>
          <cell r="C76" t="str">
            <v>인</v>
          </cell>
          <cell r="D76">
            <v>73980</v>
          </cell>
          <cell r="E76">
            <v>77946</v>
          </cell>
          <cell r="F76">
            <v>89013</v>
          </cell>
        </row>
        <row r="77">
          <cell r="A77" t="str">
            <v>L073</v>
          </cell>
          <cell r="B77" t="str">
            <v>통신설비공</v>
          </cell>
          <cell r="C77" t="str">
            <v>인</v>
          </cell>
          <cell r="D77">
            <v>64758</v>
          </cell>
          <cell r="E77">
            <v>66296</v>
          </cell>
          <cell r="F77">
            <v>76852</v>
          </cell>
        </row>
        <row r="78">
          <cell r="A78" t="str">
            <v>L074</v>
          </cell>
          <cell r="B78" t="str">
            <v>통신내선공</v>
          </cell>
          <cell r="C78" t="str">
            <v>인</v>
          </cell>
          <cell r="D78">
            <v>60168</v>
          </cell>
          <cell r="E78">
            <v>63738</v>
          </cell>
          <cell r="F78">
            <v>72591</v>
          </cell>
        </row>
        <row r="79">
          <cell r="A79" t="str">
            <v>L075</v>
          </cell>
          <cell r="B79" t="str">
            <v>통신케이블공</v>
          </cell>
          <cell r="C79" t="str">
            <v>인</v>
          </cell>
          <cell r="D79">
            <v>75788</v>
          </cell>
          <cell r="E79">
            <v>80042</v>
          </cell>
          <cell r="F79">
            <v>90455</v>
          </cell>
        </row>
        <row r="80">
          <cell r="A80" t="str">
            <v>L076</v>
          </cell>
          <cell r="B80" t="str">
            <v>무선안테나공</v>
          </cell>
          <cell r="C80" t="str">
            <v>인</v>
          </cell>
          <cell r="D80">
            <v>91475</v>
          </cell>
          <cell r="E80">
            <v>97216</v>
          </cell>
          <cell r="F80">
            <v>110956</v>
          </cell>
        </row>
        <row r="81">
          <cell r="A81" t="str">
            <v>L077</v>
          </cell>
          <cell r="B81" t="str">
            <v>통신기사 1급</v>
          </cell>
          <cell r="C81" t="str">
            <v>인</v>
          </cell>
          <cell r="D81">
            <v>84229</v>
          </cell>
          <cell r="E81">
            <v>87004</v>
          </cell>
          <cell r="F81">
            <v>92723</v>
          </cell>
        </row>
        <row r="82">
          <cell r="A82" t="str">
            <v>L078</v>
          </cell>
          <cell r="B82" t="str">
            <v>통신기사 2급</v>
          </cell>
          <cell r="C82" t="str">
            <v>인</v>
          </cell>
          <cell r="D82">
            <v>79642</v>
          </cell>
          <cell r="E82">
            <v>78519</v>
          </cell>
          <cell r="F82">
            <v>82395</v>
          </cell>
        </row>
        <row r="83">
          <cell r="A83" t="str">
            <v>L079</v>
          </cell>
          <cell r="B83" t="str">
            <v>통신기능사</v>
          </cell>
          <cell r="C83" t="str">
            <v>인</v>
          </cell>
          <cell r="D83">
            <v>67759</v>
          </cell>
          <cell r="E83">
            <v>68332</v>
          </cell>
          <cell r="F83">
            <v>72194</v>
          </cell>
        </row>
        <row r="84">
          <cell r="A84" t="str">
            <v>L080</v>
          </cell>
          <cell r="B84" t="str">
            <v>수작업반장</v>
          </cell>
          <cell r="C84" t="str">
            <v>인</v>
          </cell>
          <cell r="D84">
            <v>57364</v>
          </cell>
          <cell r="E84">
            <v>54191</v>
          </cell>
          <cell r="F84">
            <v>74369</v>
          </cell>
        </row>
        <row r="85">
          <cell r="A85" t="str">
            <v>L081</v>
          </cell>
          <cell r="B85" t="str">
            <v>작업반장</v>
          </cell>
          <cell r="C85" t="str">
            <v>인</v>
          </cell>
          <cell r="D85">
            <v>57364</v>
          </cell>
          <cell r="E85">
            <v>54191</v>
          </cell>
          <cell r="F85">
            <v>60326</v>
          </cell>
        </row>
        <row r="86">
          <cell r="A86" t="str">
            <v>L082</v>
          </cell>
          <cell r="B86" t="str">
            <v>목    도</v>
          </cell>
          <cell r="C86" t="str">
            <v>인</v>
          </cell>
          <cell r="D86">
            <v>64408</v>
          </cell>
          <cell r="E86">
            <v>63010</v>
          </cell>
          <cell r="F86">
            <v>64758</v>
          </cell>
        </row>
        <row r="87">
          <cell r="A87" t="str">
            <v>L083</v>
          </cell>
          <cell r="B87" t="str">
            <v>조 력 공</v>
          </cell>
          <cell r="C87" t="str">
            <v>인</v>
          </cell>
          <cell r="D87">
            <v>39371</v>
          </cell>
          <cell r="E87">
            <v>40427</v>
          </cell>
          <cell r="F87">
            <v>48912</v>
          </cell>
        </row>
        <row r="88">
          <cell r="A88" t="str">
            <v>L084</v>
          </cell>
          <cell r="B88" t="str">
            <v>특별인부</v>
          </cell>
          <cell r="C88" t="str">
            <v>인</v>
          </cell>
          <cell r="D88">
            <v>48674</v>
          </cell>
          <cell r="E88">
            <v>49659</v>
          </cell>
          <cell r="F88">
            <v>57379</v>
          </cell>
        </row>
        <row r="89">
          <cell r="A89" t="str">
            <v>L085</v>
          </cell>
          <cell r="B89" t="str">
            <v>보통인부</v>
          </cell>
          <cell r="C89" t="str">
            <v>인</v>
          </cell>
          <cell r="D89">
            <v>33755</v>
          </cell>
          <cell r="E89">
            <v>34098</v>
          </cell>
          <cell r="F89">
            <v>37736</v>
          </cell>
        </row>
        <row r="90">
          <cell r="A90" t="str">
            <v>L086</v>
          </cell>
          <cell r="B90" t="str">
            <v>중기운전기사</v>
          </cell>
          <cell r="C90" t="str">
            <v>인</v>
          </cell>
          <cell r="D90">
            <v>53715</v>
          </cell>
          <cell r="E90">
            <v>52855</v>
          </cell>
          <cell r="F90">
            <v>56951</v>
          </cell>
        </row>
        <row r="91">
          <cell r="A91" t="str">
            <v>L087</v>
          </cell>
          <cell r="B91" t="str">
            <v>운전사(운반차)</v>
          </cell>
          <cell r="C91" t="str">
            <v>인</v>
          </cell>
          <cell r="D91">
            <v>49633</v>
          </cell>
          <cell r="E91">
            <v>53159</v>
          </cell>
          <cell r="F91">
            <v>51077</v>
          </cell>
        </row>
        <row r="92">
          <cell r="A92" t="str">
            <v>L088</v>
          </cell>
          <cell r="B92" t="str">
            <v>운전사(기  계)</v>
          </cell>
          <cell r="C92" t="str">
            <v>인</v>
          </cell>
          <cell r="D92">
            <v>45575</v>
          </cell>
          <cell r="E92">
            <v>45276</v>
          </cell>
          <cell r="F92">
            <v>54325</v>
          </cell>
        </row>
        <row r="93">
          <cell r="A93" t="str">
            <v>L089</v>
          </cell>
          <cell r="B93" t="str">
            <v>중기운전조수</v>
          </cell>
          <cell r="C93" t="str">
            <v>인</v>
          </cell>
          <cell r="D93">
            <v>40706</v>
          </cell>
          <cell r="E93">
            <v>39194</v>
          </cell>
          <cell r="F93">
            <v>42762</v>
          </cell>
        </row>
        <row r="94">
          <cell r="A94" t="str">
            <v>L090</v>
          </cell>
          <cell r="B94" t="str">
            <v>고급선원</v>
          </cell>
          <cell r="C94" t="str">
            <v>인</v>
          </cell>
          <cell r="D94">
            <v>67380</v>
          </cell>
          <cell r="E94">
            <v>63746</v>
          </cell>
          <cell r="F94">
            <v>63950</v>
          </cell>
        </row>
        <row r="95">
          <cell r="A95" t="str">
            <v>L091</v>
          </cell>
          <cell r="B95" t="str">
            <v>보통선원</v>
          </cell>
          <cell r="C95" t="str">
            <v>인</v>
          </cell>
          <cell r="D95">
            <v>52274</v>
          </cell>
          <cell r="E95">
            <v>54986</v>
          </cell>
          <cell r="F95">
            <v>49346</v>
          </cell>
        </row>
        <row r="96">
          <cell r="A96" t="str">
            <v>L092</v>
          </cell>
          <cell r="B96" t="str">
            <v>선    부</v>
          </cell>
          <cell r="C96" t="str">
            <v>인</v>
          </cell>
          <cell r="D96">
            <v>41303</v>
          </cell>
          <cell r="E96">
            <v>45267</v>
          </cell>
          <cell r="F96">
            <v>40088</v>
          </cell>
        </row>
        <row r="97">
          <cell r="A97" t="str">
            <v>L093</v>
          </cell>
          <cell r="B97" t="str">
            <v>준설선선장</v>
          </cell>
          <cell r="C97" t="str">
            <v>인</v>
          </cell>
          <cell r="D97">
            <v>77084</v>
          </cell>
          <cell r="E97">
            <v>77929</v>
          </cell>
          <cell r="F97">
            <v>79532</v>
          </cell>
        </row>
        <row r="98">
          <cell r="A98" t="str">
            <v>L094</v>
          </cell>
          <cell r="B98" t="str">
            <v>준설선기관장</v>
          </cell>
          <cell r="C98" t="str">
            <v>인</v>
          </cell>
          <cell r="D98">
            <v>65732</v>
          </cell>
          <cell r="E98">
            <v>66667</v>
          </cell>
          <cell r="F98">
            <v>70637</v>
          </cell>
        </row>
        <row r="99">
          <cell r="A99" t="str">
            <v>L095</v>
          </cell>
          <cell r="B99" t="str">
            <v>준설선기관사</v>
          </cell>
          <cell r="C99" t="str">
            <v>인</v>
          </cell>
          <cell r="D99">
            <v>62000</v>
          </cell>
          <cell r="E99">
            <v>63333</v>
          </cell>
          <cell r="F99">
            <v>56955</v>
          </cell>
        </row>
        <row r="100">
          <cell r="A100" t="str">
            <v>L096</v>
          </cell>
          <cell r="B100" t="str">
            <v>준설선운전사</v>
          </cell>
          <cell r="C100" t="str">
            <v>인</v>
          </cell>
          <cell r="D100">
            <v>64200</v>
          </cell>
          <cell r="E100">
            <v>58033</v>
          </cell>
          <cell r="F100">
            <v>66688</v>
          </cell>
        </row>
        <row r="101">
          <cell r="A101" t="str">
            <v>L097</v>
          </cell>
          <cell r="B101" t="str">
            <v>준설선전기사</v>
          </cell>
          <cell r="C101" t="str">
            <v>인</v>
          </cell>
          <cell r="D101">
            <v>66400</v>
          </cell>
          <cell r="E101">
            <v>66000</v>
          </cell>
          <cell r="F101">
            <v>63631</v>
          </cell>
        </row>
        <row r="102">
          <cell r="A102" t="str">
            <v>L098</v>
          </cell>
          <cell r="B102" t="str">
            <v>기계설치공</v>
          </cell>
          <cell r="C102" t="str">
            <v>인</v>
          </cell>
          <cell r="D102">
            <v>56925</v>
          </cell>
          <cell r="E102">
            <v>51838</v>
          </cell>
          <cell r="F102">
            <v>67415</v>
          </cell>
        </row>
        <row r="103">
          <cell r="A103" t="str">
            <v>L099</v>
          </cell>
          <cell r="B103" t="str">
            <v>기 계 공</v>
          </cell>
          <cell r="C103" t="str">
            <v>인</v>
          </cell>
          <cell r="D103">
            <v>49611</v>
          </cell>
          <cell r="E103">
            <v>49600</v>
          </cell>
          <cell r="F103">
            <v>58906</v>
          </cell>
        </row>
        <row r="104">
          <cell r="A104" t="str">
            <v>L100</v>
          </cell>
          <cell r="B104" t="str">
            <v>선 반 공</v>
          </cell>
          <cell r="C104" t="str">
            <v>인</v>
          </cell>
          <cell r="D104">
            <v>0</v>
          </cell>
          <cell r="E104">
            <v>0</v>
          </cell>
          <cell r="F104">
            <v>78752</v>
          </cell>
        </row>
        <row r="105">
          <cell r="A105" t="str">
            <v>L101</v>
          </cell>
          <cell r="B105" t="str">
            <v>정 비 공</v>
          </cell>
          <cell r="C105" t="str">
            <v>인</v>
          </cell>
          <cell r="D105">
            <v>0</v>
          </cell>
          <cell r="E105">
            <v>0</v>
          </cell>
          <cell r="F105">
            <v>52502</v>
          </cell>
        </row>
        <row r="106">
          <cell r="A106" t="str">
            <v>L102</v>
          </cell>
          <cell r="B106" t="str">
            <v>벨트콘베어작업공</v>
          </cell>
          <cell r="C106" t="str">
            <v>인</v>
          </cell>
          <cell r="D106">
            <v>0</v>
          </cell>
          <cell r="E106">
            <v>0</v>
          </cell>
          <cell r="F106">
            <v>0</v>
          </cell>
        </row>
        <row r="107">
          <cell r="A107" t="str">
            <v>L103</v>
          </cell>
          <cell r="B107" t="str">
            <v>현 도 사</v>
          </cell>
          <cell r="C107" t="str">
            <v>인</v>
          </cell>
          <cell r="D107">
            <v>66579</v>
          </cell>
          <cell r="E107">
            <v>0</v>
          </cell>
          <cell r="F107">
            <v>0</v>
          </cell>
        </row>
        <row r="108">
          <cell r="A108" t="str">
            <v>L104</v>
          </cell>
          <cell r="B108" t="str">
            <v>제 도 사</v>
          </cell>
          <cell r="C108" t="str">
            <v>인</v>
          </cell>
          <cell r="D108">
            <v>42366</v>
          </cell>
          <cell r="E108">
            <v>52957</v>
          </cell>
          <cell r="F108">
            <v>46978</v>
          </cell>
        </row>
        <row r="109">
          <cell r="A109" t="str">
            <v>L105</v>
          </cell>
          <cell r="B109" t="str">
            <v>시험사 1급</v>
          </cell>
          <cell r="C109" t="str">
            <v>인</v>
          </cell>
          <cell r="D109">
            <v>48017</v>
          </cell>
          <cell r="E109">
            <v>51959</v>
          </cell>
          <cell r="F109">
            <v>47867</v>
          </cell>
        </row>
        <row r="110">
          <cell r="A110" t="str">
            <v>L106</v>
          </cell>
          <cell r="B110" t="str">
            <v>시험사 2급</v>
          </cell>
          <cell r="C110" t="str">
            <v>인</v>
          </cell>
          <cell r="D110">
            <v>36857</v>
          </cell>
          <cell r="E110">
            <v>39935</v>
          </cell>
          <cell r="F110">
            <v>42272</v>
          </cell>
        </row>
        <row r="111">
          <cell r="A111" t="str">
            <v>L107</v>
          </cell>
          <cell r="B111" t="str">
            <v>시험사 3급</v>
          </cell>
          <cell r="C111" t="str">
            <v>인</v>
          </cell>
          <cell r="D111">
            <v>0</v>
          </cell>
          <cell r="E111">
            <v>0</v>
          </cell>
          <cell r="F111">
            <v>36667</v>
          </cell>
        </row>
        <row r="112">
          <cell r="A112" t="str">
            <v>L108</v>
          </cell>
          <cell r="B112" t="str">
            <v>시험사 4급</v>
          </cell>
          <cell r="C112" t="str">
            <v>인</v>
          </cell>
          <cell r="D112">
            <v>0</v>
          </cell>
          <cell r="E112">
            <v>0</v>
          </cell>
          <cell r="F112">
            <v>30223</v>
          </cell>
        </row>
        <row r="113">
          <cell r="A113" t="str">
            <v>L109</v>
          </cell>
          <cell r="B113" t="str">
            <v>시험보조수</v>
          </cell>
          <cell r="C113" t="str">
            <v>인</v>
          </cell>
          <cell r="D113">
            <v>29231</v>
          </cell>
          <cell r="E113">
            <v>31260</v>
          </cell>
          <cell r="F113">
            <v>31003</v>
          </cell>
        </row>
        <row r="114">
          <cell r="A114" t="str">
            <v>L110</v>
          </cell>
          <cell r="B114" t="str">
            <v>안전관리기사 1급</v>
          </cell>
          <cell r="C114" t="str">
            <v>인</v>
          </cell>
          <cell r="D114">
            <v>0</v>
          </cell>
          <cell r="E114">
            <v>0</v>
          </cell>
          <cell r="F114">
            <v>43959</v>
          </cell>
        </row>
        <row r="115">
          <cell r="A115" t="str">
            <v>L111</v>
          </cell>
          <cell r="B115" t="str">
            <v>안전관리기사 2급</v>
          </cell>
          <cell r="C115" t="str">
            <v>인</v>
          </cell>
          <cell r="D115">
            <v>0</v>
          </cell>
          <cell r="E115">
            <v>0</v>
          </cell>
          <cell r="F115">
            <v>38509</v>
          </cell>
        </row>
        <row r="116">
          <cell r="A116" t="str">
            <v>L112</v>
          </cell>
          <cell r="B116" t="str">
            <v>유 리 공</v>
          </cell>
          <cell r="C116" t="str">
            <v>인</v>
          </cell>
          <cell r="D116">
            <v>57574</v>
          </cell>
          <cell r="E116">
            <v>61877</v>
          </cell>
          <cell r="F116">
            <v>63783</v>
          </cell>
        </row>
        <row r="117">
          <cell r="A117" t="str">
            <v>L113</v>
          </cell>
          <cell r="B117" t="str">
            <v>함 석 공</v>
          </cell>
          <cell r="C117" t="str">
            <v>인</v>
          </cell>
          <cell r="D117">
            <v>56248</v>
          </cell>
          <cell r="E117">
            <v>56465</v>
          </cell>
          <cell r="F117">
            <v>68943</v>
          </cell>
        </row>
        <row r="118">
          <cell r="A118" t="str">
            <v>L114</v>
          </cell>
          <cell r="B118" t="str">
            <v>용 접 공(일 반)</v>
          </cell>
          <cell r="C118" t="str">
            <v>인</v>
          </cell>
          <cell r="D118">
            <v>60784</v>
          </cell>
          <cell r="E118">
            <v>61021</v>
          </cell>
          <cell r="F118">
            <v>74016</v>
          </cell>
        </row>
        <row r="119">
          <cell r="A119" t="str">
            <v>L115</v>
          </cell>
          <cell r="B119" t="str">
            <v>리 벳 공</v>
          </cell>
          <cell r="C119" t="str">
            <v>인</v>
          </cell>
          <cell r="D119">
            <v>60500</v>
          </cell>
          <cell r="E119">
            <v>64796</v>
          </cell>
          <cell r="F119">
            <v>71579</v>
          </cell>
        </row>
        <row r="120">
          <cell r="A120" t="str">
            <v>L116</v>
          </cell>
          <cell r="B120" t="str">
            <v>루 핑 공</v>
          </cell>
          <cell r="C120" t="str">
            <v>인</v>
          </cell>
          <cell r="D120">
            <v>50866</v>
          </cell>
          <cell r="E120">
            <v>51640</v>
          </cell>
          <cell r="F120">
            <v>57701</v>
          </cell>
        </row>
        <row r="121">
          <cell r="A121" t="str">
            <v>L117</v>
          </cell>
          <cell r="B121" t="str">
            <v>닥 트 공</v>
          </cell>
          <cell r="C121" t="str">
            <v>인</v>
          </cell>
          <cell r="D121">
            <v>48478</v>
          </cell>
          <cell r="E121">
            <v>52215</v>
          </cell>
          <cell r="F121">
            <v>58041</v>
          </cell>
        </row>
        <row r="122">
          <cell r="A122" t="str">
            <v>L118</v>
          </cell>
          <cell r="B122" t="str">
            <v>대 장 공</v>
          </cell>
          <cell r="C122" t="str">
            <v>인</v>
          </cell>
          <cell r="D122">
            <v>0</v>
          </cell>
          <cell r="E122">
            <v>0</v>
          </cell>
          <cell r="F122">
            <v>0</v>
          </cell>
        </row>
        <row r="123">
          <cell r="A123" t="str">
            <v>L119</v>
          </cell>
          <cell r="B123" t="str">
            <v>할 석 공</v>
          </cell>
          <cell r="C123" t="str">
            <v>인</v>
          </cell>
          <cell r="D123">
            <v>63951</v>
          </cell>
          <cell r="E123">
            <v>63908</v>
          </cell>
          <cell r="F123">
            <v>77728</v>
          </cell>
        </row>
        <row r="124">
          <cell r="A124" t="str">
            <v>L120</v>
          </cell>
          <cell r="B124" t="str">
            <v>제철축로공</v>
          </cell>
          <cell r="C124" t="str">
            <v>인</v>
          </cell>
          <cell r="D124">
            <v>92419</v>
          </cell>
          <cell r="E124">
            <v>93072</v>
          </cell>
          <cell r="F124">
            <v>93345</v>
          </cell>
        </row>
        <row r="125">
          <cell r="A125" t="str">
            <v>L121</v>
          </cell>
          <cell r="B125" t="str">
            <v>양 생 공</v>
          </cell>
          <cell r="C125" t="str">
            <v>인</v>
          </cell>
          <cell r="D125">
            <v>33755</v>
          </cell>
          <cell r="E125">
            <v>34098</v>
          </cell>
          <cell r="F125">
            <v>42244</v>
          </cell>
        </row>
        <row r="126">
          <cell r="A126" t="str">
            <v>L122</v>
          </cell>
          <cell r="B126" t="str">
            <v>계 령 공</v>
          </cell>
          <cell r="C126" t="str">
            <v>인</v>
          </cell>
          <cell r="D126">
            <v>52915</v>
          </cell>
          <cell r="E126">
            <v>55640</v>
          </cell>
          <cell r="F126">
            <v>0</v>
          </cell>
        </row>
        <row r="127">
          <cell r="A127" t="str">
            <v>L123</v>
          </cell>
          <cell r="B127" t="str">
            <v>사 공(배포함)</v>
          </cell>
          <cell r="C127" t="str">
            <v>인</v>
          </cell>
          <cell r="D127">
            <v>0</v>
          </cell>
          <cell r="E127">
            <v>0</v>
          </cell>
          <cell r="F127">
            <v>0</v>
          </cell>
        </row>
        <row r="128">
          <cell r="A128" t="str">
            <v>L124</v>
          </cell>
          <cell r="B128" t="str">
            <v>마 부(우마차포함)</v>
          </cell>
          <cell r="C128" t="str">
            <v>인</v>
          </cell>
          <cell r="D128">
            <v>0</v>
          </cell>
          <cell r="E128">
            <v>0</v>
          </cell>
          <cell r="F128">
            <v>0</v>
          </cell>
        </row>
        <row r="129">
          <cell r="A129" t="str">
            <v>L125</v>
          </cell>
          <cell r="B129" t="str">
            <v>제 재 공</v>
          </cell>
          <cell r="C129" t="str">
            <v>인</v>
          </cell>
          <cell r="D129">
            <v>0</v>
          </cell>
          <cell r="E129">
            <v>0</v>
          </cell>
          <cell r="F129">
            <v>0</v>
          </cell>
        </row>
        <row r="130">
          <cell r="A130" t="str">
            <v>L126</v>
          </cell>
          <cell r="B130" t="str">
            <v>철도궤도공</v>
          </cell>
          <cell r="C130" t="str">
            <v>인</v>
          </cell>
          <cell r="D130">
            <v>53629</v>
          </cell>
          <cell r="E130">
            <v>62818</v>
          </cell>
          <cell r="F130">
            <v>65636</v>
          </cell>
        </row>
        <row r="131">
          <cell r="A131" t="str">
            <v>L127</v>
          </cell>
          <cell r="B131" t="str">
            <v>지적기사 1급</v>
          </cell>
          <cell r="C131" t="str">
            <v>인</v>
          </cell>
          <cell r="D131">
            <v>91687</v>
          </cell>
          <cell r="E131">
            <v>93295</v>
          </cell>
          <cell r="F131">
            <v>93540</v>
          </cell>
        </row>
        <row r="132">
          <cell r="A132" t="str">
            <v>L128</v>
          </cell>
          <cell r="B132" t="str">
            <v>지적기사 2급</v>
          </cell>
          <cell r="C132" t="str">
            <v>인</v>
          </cell>
          <cell r="D132">
            <v>69173</v>
          </cell>
          <cell r="E132">
            <v>72840</v>
          </cell>
          <cell r="F132">
            <v>72183</v>
          </cell>
        </row>
        <row r="133">
          <cell r="A133" t="str">
            <v>L129</v>
          </cell>
          <cell r="B133" t="str">
            <v>지적기능사 1급</v>
          </cell>
          <cell r="C133" t="str">
            <v>인</v>
          </cell>
          <cell r="D133">
            <v>48878</v>
          </cell>
          <cell r="E133">
            <v>50316</v>
          </cell>
          <cell r="F133">
            <v>53062</v>
          </cell>
        </row>
        <row r="134">
          <cell r="A134" t="str">
            <v>L130</v>
          </cell>
          <cell r="B134" t="str">
            <v>지적기능사 2급</v>
          </cell>
          <cell r="C134" t="str">
            <v>인</v>
          </cell>
          <cell r="D134">
            <v>35131</v>
          </cell>
          <cell r="E134">
            <v>34731</v>
          </cell>
          <cell r="F134">
            <v>32715</v>
          </cell>
        </row>
        <row r="135">
          <cell r="A135" t="str">
            <v>L131</v>
          </cell>
          <cell r="B135" t="str">
            <v>치장벽돌공</v>
          </cell>
          <cell r="C135" t="str">
            <v>인</v>
          </cell>
          <cell r="D135">
            <v>61897</v>
          </cell>
          <cell r="E135">
            <v>64317</v>
          </cell>
          <cell r="F135">
            <v>73288</v>
          </cell>
        </row>
        <row r="136">
          <cell r="A136" t="str">
            <v>L132</v>
          </cell>
          <cell r="B136" t="str">
            <v>송전활선전공</v>
          </cell>
          <cell r="C136" t="str">
            <v>인</v>
          </cell>
          <cell r="D136">
            <v>235109</v>
          </cell>
          <cell r="E136">
            <v>250000</v>
          </cell>
          <cell r="F136">
            <v>0</v>
          </cell>
        </row>
        <row r="137">
          <cell r="A137" t="str">
            <v>L133</v>
          </cell>
          <cell r="B137" t="str">
            <v>배전활선전공</v>
          </cell>
          <cell r="C137" t="str">
            <v>인</v>
          </cell>
          <cell r="D137">
            <v>182772</v>
          </cell>
          <cell r="E137">
            <v>188915</v>
          </cell>
          <cell r="F137">
            <v>215055</v>
          </cell>
        </row>
        <row r="138">
          <cell r="A138" t="str">
            <v>L134</v>
          </cell>
          <cell r="B138" t="str">
            <v>중기조장</v>
          </cell>
          <cell r="C138" t="str">
            <v>인</v>
          </cell>
          <cell r="D138">
            <v>64260</v>
          </cell>
          <cell r="E138">
            <v>56042</v>
          </cell>
          <cell r="F138">
            <v>55484</v>
          </cell>
        </row>
        <row r="139">
          <cell r="A139" t="str">
            <v>L135</v>
          </cell>
          <cell r="B139" t="str">
            <v>모래분사공</v>
          </cell>
          <cell r="C139" t="str">
            <v>인</v>
          </cell>
          <cell r="D139">
            <v>52915</v>
          </cell>
          <cell r="E139">
            <v>55640</v>
          </cell>
          <cell r="F139">
            <v>49962</v>
          </cell>
        </row>
        <row r="140">
          <cell r="A140" t="str">
            <v>L137</v>
          </cell>
          <cell r="B140" t="str">
            <v>플랜트 특수용접공</v>
          </cell>
          <cell r="C140" t="str">
            <v>인</v>
          </cell>
          <cell r="D140">
            <v>100475</v>
          </cell>
          <cell r="E140">
            <v>93828</v>
          </cell>
          <cell r="F140">
            <v>141421</v>
          </cell>
        </row>
        <row r="141">
          <cell r="A141" t="str">
            <v>L200</v>
          </cell>
          <cell r="B141" t="str">
            <v>여자인부</v>
          </cell>
          <cell r="C141" t="str">
            <v>인</v>
          </cell>
          <cell r="D141">
            <v>0</v>
          </cell>
          <cell r="E141">
            <v>0</v>
          </cell>
          <cell r="F141">
            <v>0</v>
          </cell>
        </row>
        <row r="142">
          <cell r="A142" t="str">
            <v>L201</v>
          </cell>
          <cell r="B142" t="str">
            <v>조    공</v>
          </cell>
          <cell r="C142" t="str">
            <v>인</v>
          </cell>
          <cell r="D142">
            <v>0</v>
          </cell>
          <cell r="E142">
            <v>0</v>
          </cell>
          <cell r="F142">
            <v>0</v>
          </cell>
        </row>
        <row r="143">
          <cell r="A143" t="str">
            <v>L202</v>
          </cell>
          <cell r="B143" t="str">
            <v>포장특공</v>
          </cell>
          <cell r="C143" t="str">
            <v>인</v>
          </cell>
          <cell r="D143">
            <v>0</v>
          </cell>
          <cell r="E143">
            <v>0</v>
          </cell>
          <cell r="F143">
            <v>0</v>
          </cell>
        </row>
        <row r="144">
          <cell r="A144" t="str">
            <v>L203</v>
          </cell>
          <cell r="B144" t="str">
            <v>항 타 공</v>
          </cell>
          <cell r="C144" t="str">
            <v>인</v>
          </cell>
          <cell r="D144">
            <v>0</v>
          </cell>
          <cell r="E144">
            <v>0</v>
          </cell>
          <cell r="F144">
            <v>0</v>
          </cell>
        </row>
        <row r="145">
          <cell r="A145" t="str">
            <v>L204</v>
          </cell>
          <cell r="B145" t="str">
            <v>드 릴 공</v>
          </cell>
          <cell r="C145" t="str">
            <v>인</v>
          </cell>
          <cell r="D145">
            <v>0</v>
          </cell>
          <cell r="E145">
            <v>0</v>
          </cell>
          <cell r="F145">
            <v>0</v>
          </cell>
        </row>
        <row r="146">
          <cell r="A146" t="str">
            <v>L205</v>
          </cell>
          <cell r="B146" t="str">
            <v>WIRE MESH 설치공</v>
          </cell>
          <cell r="C146" t="str">
            <v>인</v>
          </cell>
          <cell r="D146">
            <v>0</v>
          </cell>
          <cell r="E146">
            <v>0</v>
          </cell>
          <cell r="F146">
            <v>0</v>
          </cell>
        </row>
        <row r="147">
          <cell r="A147" t="str">
            <v>L701</v>
          </cell>
          <cell r="B147" t="str">
            <v>특급기술자</v>
          </cell>
          <cell r="C147" t="str">
            <v>인</v>
          </cell>
          <cell r="D147">
            <v>132166</v>
          </cell>
          <cell r="E147">
            <v>142203</v>
          </cell>
          <cell r="F147">
            <v>142203</v>
          </cell>
        </row>
        <row r="148">
          <cell r="A148" t="str">
            <v>L702</v>
          </cell>
          <cell r="B148" t="str">
            <v>고급기술자</v>
          </cell>
          <cell r="C148" t="str">
            <v>인</v>
          </cell>
          <cell r="D148">
            <v>109695</v>
          </cell>
          <cell r="E148">
            <v>117410</v>
          </cell>
          <cell r="F148">
            <v>117410</v>
          </cell>
        </row>
        <row r="149">
          <cell r="A149" t="str">
            <v>L703</v>
          </cell>
          <cell r="B149" t="str">
            <v>중급기술자</v>
          </cell>
          <cell r="C149" t="str">
            <v>인</v>
          </cell>
          <cell r="D149">
            <v>91968</v>
          </cell>
          <cell r="E149">
            <v>97488</v>
          </cell>
          <cell r="F149">
            <v>97488</v>
          </cell>
        </row>
        <row r="150">
          <cell r="A150" t="str">
            <v>L704</v>
          </cell>
          <cell r="B150" t="str">
            <v>초급기술자</v>
          </cell>
          <cell r="C150" t="str">
            <v>인</v>
          </cell>
          <cell r="D150">
            <v>65947</v>
          </cell>
          <cell r="E150">
            <v>69405</v>
          </cell>
          <cell r="F150">
            <v>69405</v>
          </cell>
        </row>
        <row r="151">
          <cell r="A151" t="str">
            <v>L705</v>
          </cell>
          <cell r="B151" t="str">
            <v>고급기능사</v>
          </cell>
          <cell r="C151" t="str">
            <v>인</v>
          </cell>
          <cell r="D151">
            <v>67006</v>
          </cell>
          <cell r="E151">
            <v>68094</v>
          </cell>
          <cell r="F151">
            <v>68094</v>
          </cell>
        </row>
        <row r="152">
          <cell r="A152" t="str">
            <v>L706</v>
          </cell>
          <cell r="B152" t="str">
            <v>중급기능사</v>
          </cell>
          <cell r="C152" t="str">
            <v>인</v>
          </cell>
          <cell r="D152">
            <v>55830</v>
          </cell>
          <cell r="E152">
            <v>60249</v>
          </cell>
          <cell r="F152">
            <v>60249</v>
          </cell>
        </row>
        <row r="153">
          <cell r="A153" t="str">
            <v>L707</v>
          </cell>
          <cell r="B153" t="str">
            <v>초급기능사</v>
          </cell>
          <cell r="C153" t="str">
            <v>인</v>
          </cell>
          <cell r="D153">
            <v>46933</v>
          </cell>
          <cell r="E153">
            <v>48652</v>
          </cell>
          <cell r="F153">
            <v>48652</v>
          </cell>
        </row>
        <row r="154">
          <cell r="A154" t="str">
            <v>L301</v>
          </cell>
          <cell r="B154" t="str">
            <v>H/W설치기사</v>
          </cell>
          <cell r="C154" t="str">
            <v>인</v>
          </cell>
          <cell r="D154">
            <v>83297</v>
          </cell>
          <cell r="E154">
            <v>82162</v>
          </cell>
          <cell r="F154">
            <v>82913</v>
          </cell>
        </row>
        <row r="155">
          <cell r="A155" t="str">
            <v>L302</v>
          </cell>
          <cell r="B155" t="str">
            <v>H/W시험기사</v>
          </cell>
          <cell r="C155" t="str">
            <v>인</v>
          </cell>
          <cell r="D155">
            <v>85165</v>
          </cell>
          <cell r="E155">
            <v>82402</v>
          </cell>
          <cell r="F155">
            <v>84088</v>
          </cell>
        </row>
        <row r="156">
          <cell r="A156" t="str">
            <v>L303</v>
          </cell>
          <cell r="B156" t="str">
            <v>S/W시험기사</v>
          </cell>
          <cell r="C156" t="str">
            <v>인</v>
          </cell>
          <cell r="D156">
            <v>86583</v>
          </cell>
          <cell r="E156">
            <v>84693</v>
          </cell>
          <cell r="F156">
            <v>85238</v>
          </cell>
        </row>
        <row r="157">
          <cell r="A157" t="str">
            <v>L304</v>
          </cell>
          <cell r="B157" t="str">
            <v>CPU시험기사</v>
          </cell>
          <cell r="C157" t="str">
            <v>인</v>
          </cell>
          <cell r="D157">
            <v>81182</v>
          </cell>
          <cell r="E157">
            <v>79138</v>
          </cell>
          <cell r="F157">
            <v>80163</v>
          </cell>
        </row>
        <row r="158">
          <cell r="A158" t="str">
            <v>L305</v>
          </cell>
          <cell r="B158" t="str">
            <v>광통신기사</v>
          </cell>
          <cell r="C158" t="str">
            <v>인</v>
          </cell>
          <cell r="D158">
            <v>108175</v>
          </cell>
          <cell r="E158">
            <v>132875</v>
          </cell>
          <cell r="F158">
            <v>149857</v>
          </cell>
        </row>
        <row r="159">
          <cell r="A159" t="str">
            <v>L306</v>
          </cell>
          <cell r="B159" t="str">
            <v>광케이블기사</v>
          </cell>
          <cell r="C159" t="str">
            <v>인</v>
          </cell>
          <cell r="D159">
            <v>90147</v>
          </cell>
          <cell r="E159">
            <v>110336</v>
          </cell>
          <cell r="F159">
            <v>120493</v>
          </cell>
        </row>
        <row r="160">
          <cell r="A160" t="str">
            <v>L401</v>
          </cell>
          <cell r="B160" t="str">
            <v>도편수</v>
          </cell>
          <cell r="C160" t="str">
            <v>인</v>
          </cell>
          <cell r="D160">
            <v>120804</v>
          </cell>
          <cell r="E160">
            <v>131984</v>
          </cell>
          <cell r="F160">
            <v>132909</v>
          </cell>
        </row>
        <row r="161">
          <cell r="A161" t="str">
            <v>L402</v>
          </cell>
          <cell r="B161" t="str">
            <v>목조각공</v>
          </cell>
          <cell r="C161" t="str">
            <v>인</v>
          </cell>
          <cell r="D161">
            <v>109226</v>
          </cell>
          <cell r="E161">
            <v>96291</v>
          </cell>
          <cell r="F161">
            <v>95674</v>
          </cell>
        </row>
        <row r="162">
          <cell r="A162" t="str">
            <v>L403</v>
          </cell>
          <cell r="B162" t="str">
            <v>한식목공</v>
          </cell>
          <cell r="C162" t="str">
            <v>인</v>
          </cell>
          <cell r="D162">
            <v>89987</v>
          </cell>
          <cell r="E162">
            <v>87000</v>
          </cell>
          <cell r="F162">
            <v>86465</v>
          </cell>
        </row>
        <row r="163">
          <cell r="A163" t="str">
            <v>L404</v>
          </cell>
          <cell r="B163" t="str">
            <v>한식목공조공</v>
          </cell>
          <cell r="C163" t="str">
            <v>인</v>
          </cell>
          <cell r="D163">
            <v>73861</v>
          </cell>
          <cell r="E163">
            <v>69203</v>
          </cell>
          <cell r="F163">
            <v>62022</v>
          </cell>
        </row>
        <row r="164">
          <cell r="A164" t="str">
            <v>L405</v>
          </cell>
          <cell r="B164" t="str">
            <v>드잡이공</v>
          </cell>
          <cell r="C164" t="str">
            <v>인</v>
          </cell>
          <cell r="D164">
            <v>98743</v>
          </cell>
          <cell r="E164">
            <v>106667</v>
          </cell>
          <cell r="F164">
            <v>98108</v>
          </cell>
        </row>
        <row r="165">
          <cell r="A165" t="str">
            <v>L406</v>
          </cell>
          <cell r="B165" t="str">
            <v>한식와공</v>
          </cell>
          <cell r="C165" t="str">
            <v>인</v>
          </cell>
          <cell r="D165">
            <v>144566</v>
          </cell>
          <cell r="E165">
            <v>153013</v>
          </cell>
          <cell r="F165">
            <v>126465</v>
          </cell>
        </row>
        <row r="166">
          <cell r="A166" t="str">
            <v>L407</v>
          </cell>
          <cell r="B166" t="str">
            <v>한식와공조공</v>
          </cell>
          <cell r="C166" t="str">
            <v>인</v>
          </cell>
          <cell r="D166">
            <v>98830</v>
          </cell>
          <cell r="E166">
            <v>80622</v>
          </cell>
          <cell r="F166">
            <v>91058</v>
          </cell>
        </row>
        <row r="167">
          <cell r="A167" t="str">
            <v>L408</v>
          </cell>
          <cell r="B167" t="str">
            <v>석조각공</v>
          </cell>
          <cell r="C167" t="str">
            <v>인</v>
          </cell>
          <cell r="D167">
            <v>97323</v>
          </cell>
          <cell r="E167">
            <v>112022</v>
          </cell>
          <cell r="F167">
            <v>108908</v>
          </cell>
        </row>
        <row r="168">
          <cell r="A168" t="str">
            <v>L409</v>
          </cell>
          <cell r="B168" t="str">
            <v>특수화공</v>
          </cell>
          <cell r="C168" t="str">
            <v>인</v>
          </cell>
          <cell r="D168">
            <v>130909</v>
          </cell>
          <cell r="E168">
            <v>106000</v>
          </cell>
          <cell r="F168">
            <v>121264</v>
          </cell>
        </row>
        <row r="169">
          <cell r="A169" t="str">
            <v>L410</v>
          </cell>
          <cell r="B169" t="str">
            <v>화공</v>
          </cell>
          <cell r="C169" t="str">
            <v>인</v>
          </cell>
          <cell r="D169">
            <v>98506</v>
          </cell>
          <cell r="E169">
            <v>92685</v>
          </cell>
          <cell r="F169">
            <v>86801</v>
          </cell>
        </row>
        <row r="170">
          <cell r="A170" t="str">
            <v>L411</v>
          </cell>
          <cell r="B170" t="str">
            <v>한식미장공</v>
          </cell>
          <cell r="C170" t="str">
            <v>인</v>
          </cell>
          <cell r="D170">
            <v>83400</v>
          </cell>
          <cell r="E170">
            <v>78989</v>
          </cell>
          <cell r="F170">
            <v>79972</v>
          </cell>
        </row>
        <row r="171">
          <cell r="A171" t="str">
            <v>L501</v>
          </cell>
          <cell r="B171" t="str">
            <v>원자력배관공</v>
          </cell>
          <cell r="C171" t="str">
            <v>인</v>
          </cell>
          <cell r="D171">
            <v>85504</v>
          </cell>
          <cell r="E171">
            <v>84091</v>
          </cell>
          <cell r="F171">
            <v>85331</v>
          </cell>
        </row>
        <row r="172">
          <cell r="A172" t="str">
            <v>L502</v>
          </cell>
          <cell r="B172" t="str">
            <v>원자력용접공</v>
          </cell>
          <cell r="C172" t="str">
            <v>인</v>
          </cell>
          <cell r="D172">
            <v>91598</v>
          </cell>
          <cell r="E172">
            <v>97054</v>
          </cell>
          <cell r="F172">
            <v>98842</v>
          </cell>
        </row>
        <row r="173">
          <cell r="A173" t="str">
            <v>L503</v>
          </cell>
          <cell r="B173" t="str">
            <v>원자력기계설치공</v>
          </cell>
          <cell r="C173" t="str">
            <v>인</v>
          </cell>
          <cell r="D173">
            <v>95966</v>
          </cell>
          <cell r="E173">
            <v>97451</v>
          </cell>
          <cell r="F173">
            <v>98364</v>
          </cell>
        </row>
        <row r="174">
          <cell r="A174" t="str">
            <v>L504</v>
          </cell>
          <cell r="B174" t="str">
            <v>원자력덕트공</v>
          </cell>
          <cell r="C174" t="str">
            <v>인</v>
          </cell>
          <cell r="D174">
            <v>88404</v>
          </cell>
          <cell r="E174">
            <v>84386</v>
          </cell>
          <cell r="F174">
            <v>104350</v>
          </cell>
        </row>
        <row r="175">
          <cell r="A175" t="str">
            <v>L505</v>
          </cell>
          <cell r="B175" t="str">
            <v>원자력제관공</v>
          </cell>
          <cell r="C175" t="str">
            <v>인</v>
          </cell>
          <cell r="D175">
            <v>76226</v>
          </cell>
          <cell r="E175">
            <v>79640</v>
          </cell>
          <cell r="F175">
            <v>76379</v>
          </cell>
        </row>
        <row r="176">
          <cell r="A176" t="str">
            <v>L506</v>
          </cell>
          <cell r="B176" t="str">
            <v>원자력케이블공</v>
          </cell>
          <cell r="C176" t="str">
            <v>인</v>
          </cell>
          <cell r="D176">
            <v>61338</v>
          </cell>
          <cell r="E176">
            <v>66411</v>
          </cell>
          <cell r="F176">
            <v>85474</v>
          </cell>
        </row>
        <row r="177">
          <cell r="A177" t="str">
            <v>L507</v>
          </cell>
          <cell r="B177" t="str">
            <v>원자력계장공</v>
          </cell>
          <cell r="C177" t="str">
            <v>인</v>
          </cell>
          <cell r="D177">
            <v>58478</v>
          </cell>
          <cell r="E177">
            <v>48839</v>
          </cell>
          <cell r="F177">
            <v>0</v>
          </cell>
        </row>
        <row r="178">
          <cell r="A178" t="str">
            <v>L508</v>
          </cell>
          <cell r="B178" t="str">
            <v>고급원자력비파괴시험공</v>
          </cell>
          <cell r="C178" t="str">
            <v>인</v>
          </cell>
          <cell r="D178">
            <v>89172</v>
          </cell>
          <cell r="E178">
            <v>91089</v>
          </cell>
          <cell r="F178">
            <v>92315</v>
          </cell>
        </row>
        <row r="179">
          <cell r="A179" t="str">
            <v>L509</v>
          </cell>
          <cell r="B179" t="str">
            <v>특급원자력비파괴시험공</v>
          </cell>
          <cell r="C179" t="str">
            <v>인</v>
          </cell>
          <cell r="D179">
            <v>94950</v>
          </cell>
          <cell r="E179">
            <v>99701</v>
          </cell>
          <cell r="F179">
            <v>100409</v>
          </cell>
        </row>
        <row r="180">
          <cell r="A180" t="str">
            <v>L510</v>
          </cell>
          <cell r="B180" t="str">
            <v>원자력기술자</v>
          </cell>
          <cell r="C180" t="str">
            <v>인</v>
          </cell>
          <cell r="D180">
            <v>71548</v>
          </cell>
          <cell r="E180">
            <v>67556</v>
          </cell>
          <cell r="F180">
            <v>66616</v>
          </cell>
        </row>
        <row r="181">
          <cell r="A181" t="str">
            <v>L511</v>
          </cell>
          <cell r="B181" t="str">
            <v>중급원자력기술자</v>
          </cell>
          <cell r="C181" t="str">
            <v>인</v>
          </cell>
          <cell r="D181">
            <v>85398</v>
          </cell>
          <cell r="E181">
            <v>78598</v>
          </cell>
          <cell r="F181">
            <v>77992</v>
          </cell>
        </row>
        <row r="182">
          <cell r="A182" t="str">
            <v>L048</v>
          </cell>
          <cell r="B182" t="str">
            <v>우 물 공</v>
          </cell>
          <cell r="C182" t="str">
            <v>인</v>
          </cell>
          <cell r="D182">
            <v>50288</v>
          </cell>
          <cell r="E182">
            <v>53721</v>
          </cell>
          <cell r="F182">
            <v>50558</v>
          </cell>
        </row>
        <row r="183">
          <cell r="A183" t="str">
            <v>L601</v>
          </cell>
          <cell r="B183" t="str">
            <v>책임측량사</v>
          </cell>
          <cell r="C183" t="str">
            <v>인</v>
          </cell>
          <cell r="D183">
            <v>0</v>
          </cell>
          <cell r="E183">
            <v>0</v>
          </cell>
          <cell r="F183">
            <v>0</v>
          </cell>
        </row>
        <row r="184">
          <cell r="A184" t="str">
            <v>L602</v>
          </cell>
          <cell r="B184" t="str">
            <v>측지기사 1급</v>
          </cell>
          <cell r="C184" t="str">
            <v>인</v>
          </cell>
          <cell r="D184">
            <v>0</v>
          </cell>
          <cell r="E184">
            <v>0</v>
          </cell>
          <cell r="F184">
            <v>0</v>
          </cell>
        </row>
        <row r="185">
          <cell r="A185" t="str">
            <v>L603</v>
          </cell>
          <cell r="B185" t="str">
            <v>측지기사 2급</v>
          </cell>
          <cell r="C185" t="str">
            <v>인</v>
          </cell>
          <cell r="D185">
            <v>0</v>
          </cell>
          <cell r="E185">
            <v>0</v>
          </cell>
          <cell r="F185">
            <v>0</v>
          </cell>
        </row>
        <row r="186">
          <cell r="A186" t="str">
            <v>L604</v>
          </cell>
          <cell r="B186" t="str">
            <v>측량기능사 1급</v>
          </cell>
          <cell r="C186" t="str">
            <v>인</v>
          </cell>
          <cell r="D186">
            <v>0</v>
          </cell>
          <cell r="E186">
            <v>0</v>
          </cell>
          <cell r="F186">
            <v>0</v>
          </cell>
        </row>
        <row r="187">
          <cell r="A187" t="str">
            <v>L605</v>
          </cell>
          <cell r="B187" t="str">
            <v>측량기능사 또는 측량기능사 2급</v>
          </cell>
          <cell r="C187" t="str">
            <v>인</v>
          </cell>
          <cell r="D187">
            <v>0</v>
          </cell>
          <cell r="E187">
            <v>0</v>
          </cell>
          <cell r="F187">
            <v>0</v>
          </cell>
        </row>
        <row r="188">
          <cell r="A188" t="str">
            <v>L606</v>
          </cell>
          <cell r="B188" t="str">
            <v>항공사진기능사 1급(1급/2급통합)</v>
          </cell>
          <cell r="C188" t="str">
            <v>인</v>
          </cell>
          <cell r="D188">
            <v>0</v>
          </cell>
          <cell r="E188">
            <v>0</v>
          </cell>
          <cell r="F188">
            <v>0</v>
          </cell>
        </row>
        <row r="189">
          <cell r="A189" t="str">
            <v>L609</v>
          </cell>
          <cell r="B189" t="str">
            <v>도화기능사 또는 도화기능사 2급</v>
          </cell>
          <cell r="C189" t="str">
            <v>인</v>
          </cell>
          <cell r="D189">
            <v>0</v>
          </cell>
          <cell r="E189">
            <v>0</v>
          </cell>
          <cell r="F189">
            <v>0</v>
          </cell>
        </row>
        <row r="190">
          <cell r="A190" t="str">
            <v>L607</v>
          </cell>
          <cell r="B190" t="str">
            <v>항공사진기능사 또는 항공사진기능사 2급</v>
          </cell>
          <cell r="C190" t="str">
            <v>인</v>
          </cell>
          <cell r="D190">
            <v>0</v>
          </cell>
          <cell r="E190">
            <v>0</v>
          </cell>
          <cell r="F190">
            <v>0</v>
          </cell>
        </row>
        <row r="191">
          <cell r="A191" t="str">
            <v>L608</v>
          </cell>
          <cell r="B191" t="str">
            <v>도화기능사 1급(1급/2급통합)</v>
          </cell>
          <cell r="C191" t="str">
            <v>인</v>
          </cell>
          <cell r="D191">
            <v>0</v>
          </cell>
          <cell r="E191">
            <v>0</v>
          </cell>
          <cell r="F191">
            <v>0</v>
          </cell>
        </row>
        <row r="192">
          <cell r="A192" t="str">
            <v>L610</v>
          </cell>
          <cell r="B192" t="str">
            <v>지도제작기능사 1급(1급/2급통합)</v>
          </cell>
          <cell r="C192" t="str">
            <v>인</v>
          </cell>
          <cell r="D192">
            <v>0</v>
          </cell>
          <cell r="E192">
            <v>0</v>
          </cell>
          <cell r="F192">
            <v>0</v>
          </cell>
        </row>
        <row r="193">
          <cell r="A193" t="str">
            <v>L611</v>
          </cell>
          <cell r="B193" t="str">
            <v>지도제작기능사 또는 지도제작기능사 2급</v>
          </cell>
          <cell r="C193" t="str">
            <v>인</v>
          </cell>
          <cell r="D193">
            <v>0</v>
          </cell>
          <cell r="E193">
            <v>0</v>
          </cell>
          <cell r="F193">
            <v>0</v>
          </cell>
        </row>
        <row r="194">
          <cell r="A194" t="str">
            <v>L612</v>
          </cell>
          <cell r="B194" t="str">
            <v>사업용 조종사</v>
          </cell>
          <cell r="C194" t="str">
            <v>인</v>
          </cell>
          <cell r="D194">
            <v>0</v>
          </cell>
          <cell r="E194">
            <v>0</v>
          </cell>
          <cell r="F194">
            <v>0</v>
          </cell>
        </row>
        <row r="195">
          <cell r="A195" t="str">
            <v>L613</v>
          </cell>
          <cell r="B195" t="str">
            <v>항법사</v>
          </cell>
          <cell r="C195" t="str">
            <v>인</v>
          </cell>
          <cell r="D195">
            <v>0</v>
          </cell>
          <cell r="E195">
            <v>0</v>
          </cell>
          <cell r="F195">
            <v>0</v>
          </cell>
        </row>
        <row r="196">
          <cell r="A196" t="str">
            <v>L614</v>
          </cell>
          <cell r="B196" t="str">
            <v>항공정비사</v>
          </cell>
          <cell r="C196" t="str">
            <v>인</v>
          </cell>
          <cell r="D196">
            <v>0</v>
          </cell>
          <cell r="E196">
            <v>0</v>
          </cell>
          <cell r="F196">
            <v>0</v>
          </cell>
        </row>
        <row r="197">
          <cell r="A197" t="str">
            <v>L615</v>
          </cell>
          <cell r="B197" t="str">
            <v>항공사진촬영사</v>
          </cell>
          <cell r="C197" t="str">
            <v>인</v>
          </cell>
          <cell r="D197">
            <v>0</v>
          </cell>
          <cell r="E197">
            <v>0</v>
          </cell>
          <cell r="F197">
            <v>0</v>
          </cell>
        </row>
        <row r="198">
          <cell r="A198" t="str">
            <v>L512</v>
          </cell>
          <cell r="B198" t="str">
            <v>상급원자력기술자</v>
          </cell>
          <cell r="C198" t="str">
            <v>인</v>
          </cell>
          <cell r="D198">
            <v>109491</v>
          </cell>
          <cell r="E198">
            <v>116994</v>
          </cell>
          <cell r="F198">
            <v>114125</v>
          </cell>
        </row>
        <row r="199">
          <cell r="A199" t="str">
            <v>L513</v>
          </cell>
          <cell r="B199" t="str">
            <v>원자력품질관리사</v>
          </cell>
          <cell r="C199" t="str">
            <v>인</v>
          </cell>
          <cell r="D199">
            <v>104799</v>
          </cell>
          <cell r="E199">
            <v>103736</v>
          </cell>
          <cell r="F199">
            <v>105586</v>
          </cell>
        </row>
        <row r="200">
          <cell r="A200" t="str">
            <v>L514</v>
          </cell>
          <cell r="B200" t="str">
            <v>원자력 특별인부</v>
          </cell>
          <cell r="C200" t="str">
            <v>인</v>
          </cell>
          <cell r="D200">
            <v>58187</v>
          </cell>
          <cell r="E200">
            <v>68094</v>
          </cell>
          <cell r="F200">
            <v>64294</v>
          </cell>
        </row>
        <row r="201">
          <cell r="A201" t="str">
            <v>L515</v>
          </cell>
          <cell r="B201" t="str">
            <v>원자력 보온공</v>
          </cell>
          <cell r="C201" t="str">
            <v>인</v>
          </cell>
          <cell r="D201">
            <v>65826</v>
          </cell>
          <cell r="E201">
            <v>83402</v>
          </cell>
          <cell r="F201">
            <v>89519</v>
          </cell>
        </row>
        <row r="202">
          <cell r="A202" t="str">
            <v>L516</v>
          </cell>
          <cell r="B202" t="str">
            <v>원자력 플랜트전공</v>
          </cell>
          <cell r="C202" t="str">
            <v>인</v>
          </cell>
          <cell r="D202">
            <v>84229</v>
          </cell>
          <cell r="E202">
            <v>93332</v>
          </cell>
          <cell r="F202">
            <v>98008</v>
          </cell>
        </row>
        <row r="203">
          <cell r="A203" t="str">
            <v>L170</v>
          </cell>
          <cell r="B203" t="str">
            <v>견 출 공</v>
          </cell>
          <cell r="C203" t="str">
            <v>인</v>
          </cell>
          <cell r="D203">
            <v>59133</v>
          </cell>
          <cell r="E203">
            <v>60023</v>
          </cell>
          <cell r="F203">
            <v>68717</v>
          </cell>
        </row>
        <row r="204">
          <cell r="A204" t="str">
            <v>L171</v>
          </cell>
          <cell r="B204" t="str">
            <v>노 즐 공</v>
          </cell>
          <cell r="C204" t="str">
            <v>인</v>
          </cell>
          <cell r="D204">
            <v>63577</v>
          </cell>
          <cell r="E204">
            <v>57373</v>
          </cell>
          <cell r="F204">
            <v>67815</v>
          </cell>
        </row>
        <row r="205">
          <cell r="A205" t="str">
            <v>L172</v>
          </cell>
          <cell r="B205" t="str">
            <v>코 킹 공</v>
          </cell>
          <cell r="C205" t="str">
            <v>인</v>
          </cell>
          <cell r="D205">
            <v>57954</v>
          </cell>
          <cell r="E205">
            <v>66077</v>
          </cell>
          <cell r="F205">
            <v>63600</v>
          </cell>
        </row>
        <row r="206">
          <cell r="A206" t="str">
            <v>L173</v>
          </cell>
          <cell r="B206" t="str">
            <v>판넬조립공</v>
          </cell>
          <cell r="C206" t="str">
            <v>인</v>
          </cell>
          <cell r="D206">
            <v>55888</v>
          </cell>
          <cell r="E206">
            <v>58782</v>
          </cell>
          <cell r="F206">
            <v>67380</v>
          </cell>
        </row>
        <row r="207">
          <cell r="A207" t="str">
            <v>L181</v>
          </cell>
          <cell r="B207" t="str">
            <v>콘크리트공(광의)</v>
          </cell>
          <cell r="C207" t="str">
            <v>인</v>
          </cell>
          <cell r="D207">
            <v>0</v>
          </cell>
          <cell r="E207">
            <v>0</v>
          </cell>
          <cell r="F207">
            <v>71078</v>
          </cell>
        </row>
        <row r="208">
          <cell r="A208" t="str">
            <v>L182</v>
          </cell>
          <cell r="B208" t="str">
            <v>지붕잇기공</v>
          </cell>
          <cell r="C208" t="str">
            <v>인</v>
          </cell>
          <cell r="D208">
            <v>68363</v>
          </cell>
          <cell r="E208">
            <v>64891</v>
          </cell>
          <cell r="F208">
            <v>69497</v>
          </cell>
        </row>
        <row r="209">
          <cell r="A209" t="str">
            <v>L801</v>
          </cell>
          <cell r="B209" t="str">
            <v>특급감리원</v>
          </cell>
          <cell r="C209" t="str">
            <v>인</v>
          </cell>
          <cell r="D209">
            <v>155637</v>
          </cell>
          <cell r="E209">
            <v>0</v>
          </cell>
          <cell r="F209">
            <v>0</v>
          </cell>
        </row>
        <row r="210">
          <cell r="A210" t="str">
            <v>L802</v>
          </cell>
          <cell r="B210" t="str">
            <v>고급감리원</v>
          </cell>
          <cell r="C210" t="str">
            <v>인</v>
          </cell>
          <cell r="D210">
            <v>124025</v>
          </cell>
          <cell r="E210">
            <v>0</v>
          </cell>
          <cell r="F210">
            <v>0</v>
          </cell>
        </row>
        <row r="211">
          <cell r="A211" t="str">
            <v>L803</v>
          </cell>
          <cell r="B211" t="str">
            <v>중급감리원</v>
          </cell>
          <cell r="C211" t="str">
            <v>인</v>
          </cell>
          <cell r="D211">
            <v>103036</v>
          </cell>
          <cell r="E211">
            <v>0</v>
          </cell>
          <cell r="F211">
            <v>0</v>
          </cell>
        </row>
        <row r="212">
          <cell r="A212" t="str">
            <v>L804</v>
          </cell>
          <cell r="B212" t="str">
            <v>초급감리원</v>
          </cell>
          <cell r="C212" t="str">
            <v>인</v>
          </cell>
          <cell r="D212">
            <v>83228</v>
          </cell>
          <cell r="E212">
            <v>0</v>
          </cell>
          <cell r="F212">
            <v>0</v>
          </cell>
        </row>
        <row r="213">
          <cell r="A213" t="str">
            <v>L901</v>
          </cell>
          <cell r="B213" t="str">
            <v>전기공사기사1급</v>
          </cell>
          <cell r="C213" t="str">
            <v>인</v>
          </cell>
          <cell r="D213">
            <v>63956</v>
          </cell>
          <cell r="E213">
            <v>0</v>
          </cell>
          <cell r="F213">
            <v>64241</v>
          </cell>
        </row>
        <row r="214">
          <cell r="A214" t="str">
            <v>L902</v>
          </cell>
          <cell r="B214" t="str">
            <v>전기공사기사2급</v>
          </cell>
          <cell r="C214" t="str">
            <v>인</v>
          </cell>
          <cell r="D214">
            <v>56130</v>
          </cell>
          <cell r="E214">
            <v>0</v>
          </cell>
          <cell r="F214">
            <v>55069</v>
          </cell>
        </row>
        <row r="215">
          <cell r="A215" t="str">
            <v>L903</v>
          </cell>
          <cell r="B215" t="str">
            <v>변전전공</v>
          </cell>
          <cell r="C215" t="str">
            <v>인</v>
          </cell>
          <cell r="D215">
            <v>85699</v>
          </cell>
          <cell r="E215">
            <v>0</v>
          </cell>
          <cell r="F215">
            <v>0</v>
          </cell>
        </row>
      </sheetData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 refreshError="1"/>
    </sheetDataSet>
  </externalBook>
</externalLink>
</file>

<file path=xl/externalLinks/externalLink5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"/>
      <sheetName val="DATA1"/>
      <sheetName val="motel부하계산서"/>
      <sheetName val="FORM"/>
      <sheetName val="MOTEL간선계산서"/>
      <sheetName val="MOTEL 조도계산서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H-pile(250x250)"/>
      <sheetName val="H-pile(298x299)"/>
      <sheetName val="BID"/>
      <sheetName val="정부노임단가"/>
      <sheetName val="MOTEL"/>
      <sheetName val="차액보증"/>
      <sheetName val="남양시작동자105노65기1.3화1.2"/>
      <sheetName val="입찰안"/>
      <sheetName val="단가표 "/>
      <sheetName val="수량산출"/>
      <sheetName val="96수출"/>
      <sheetName val="토목내역"/>
      <sheetName val="수량산출서"/>
      <sheetName val="치수표"/>
      <sheetName val="Sheet3"/>
      <sheetName val="plan&amp;section of foundation"/>
      <sheetName val="working load at the btm ft."/>
      <sheetName val="stability check"/>
      <sheetName val="design criteria"/>
      <sheetName val="design load"/>
      <sheetName val="물량표"/>
    </sheetNames>
    <sheetDataSet>
      <sheetData sheetId="0"/>
      <sheetData sheetId="1" refreshError="1">
        <row r="3">
          <cell r="A3" t="str">
            <v>1Φ</v>
          </cell>
          <cell r="B3">
            <v>1.33</v>
          </cell>
        </row>
        <row r="4">
          <cell r="A4" t="str">
            <v>3Φ</v>
          </cell>
          <cell r="B4">
            <v>1.25</v>
          </cell>
        </row>
        <row r="5">
          <cell r="A5" t="str">
            <v>FL</v>
          </cell>
          <cell r="B5">
            <v>1.25</v>
          </cell>
        </row>
        <row r="6">
          <cell r="A6" t="str">
            <v>IL</v>
          </cell>
          <cell r="B6">
            <v>1</v>
          </cell>
        </row>
        <row r="7">
          <cell r="A7" t="str">
            <v>MH</v>
          </cell>
          <cell r="B7">
            <v>1.1499999999999999</v>
          </cell>
        </row>
        <row r="8">
          <cell r="A8" t="str">
            <v>NH</v>
          </cell>
          <cell r="B8">
            <v>1.1499999999999999</v>
          </cell>
        </row>
        <row r="9">
          <cell r="A9" t="str">
            <v>PL</v>
          </cell>
          <cell r="B9">
            <v>1.25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5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(직영)"/>
      <sheetName val="총괄표"/>
      <sheetName val="내역서"/>
      <sheetName val="관리비"/>
      <sheetName val="적정"/>
      <sheetName val="견적내역"/>
      <sheetName val="견적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입찰안"/>
      <sheetName val="DATA1"/>
      <sheetName val="설계조건"/>
      <sheetName val="타공종이기"/>
      <sheetName val="ITEM"/>
      <sheetName val="MOTOR"/>
      <sheetName val="노임"/>
      <sheetName val="001"/>
      <sheetName val="2000년1차"/>
      <sheetName val="2000전체분"/>
      <sheetName val="RE9604"/>
      <sheetName val="3련 BOX"/>
      <sheetName val="명세서"/>
      <sheetName val="A-4"/>
      <sheetName val="일반공사"/>
      <sheetName val="내역"/>
      <sheetName val="중부9"/>
      <sheetName val="WORK"/>
      <sheetName val="차액보증"/>
      <sheetName val="조명일위"/>
      <sheetName val="정부노임단가"/>
      <sheetName val="Y-WORK"/>
      <sheetName val="조건표"/>
      <sheetName val="소비자가"/>
      <sheetName val="비목군단가비교표"/>
      <sheetName val="개요"/>
      <sheetName val="COVER"/>
      <sheetName val="BQ"/>
      <sheetName val="집계표"/>
      <sheetName val="오산갈곳"/>
      <sheetName val="실행철강하도"/>
      <sheetName val="지급자재"/>
      <sheetName val="간접1"/>
      <sheetName val="토공A"/>
      <sheetName val="4)유동표"/>
      <sheetName val="1"/>
      <sheetName val="2.대외공문"/>
      <sheetName val="남양시작동자105노65기1.3화1.2"/>
      <sheetName val="99총공사내역서"/>
      <sheetName val="원형1호맨홀토공수량"/>
      <sheetName val="D-3503"/>
      <sheetName val="기초공"/>
      <sheetName val="기둥(원형)"/>
      <sheetName val="소업1교"/>
      <sheetName val="조도계산서 (도서)"/>
      <sheetName val="토공총괄집계"/>
      <sheetName val="일위대가목차"/>
      <sheetName val="단면가정"/>
      <sheetName val="비교표"/>
      <sheetName val="중기사용료"/>
      <sheetName val="포장복구집계"/>
      <sheetName val="수량산출서"/>
      <sheetName val="BID"/>
      <sheetName val="공사비예산서(토목분)"/>
      <sheetName val="1.설계조건"/>
      <sheetName val="3BL공동구 수량"/>
      <sheetName val="조명율표"/>
      <sheetName val="N賃率-職"/>
      <sheetName val="일위대가D"/>
      <sheetName val="보집계표"/>
      <sheetName val="변화치수"/>
      <sheetName val="을"/>
      <sheetName val="96수출"/>
      <sheetName val="ilch"/>
      <sheetName val="#REF"/>
      <sheetName val="수안보-MBR1"/>
      <sheetName val="13LPMCC"/>
      <sheetName val="공통부대비"/>
      <sheetName val="설산1.나"/>
      <sheetName val="본사S"/>
      <sheetName val="예산M12A"/>
      <sheetName val="품셈TABLE"/>
      <sheetName val="Total"/>
      <sheetName val="접지수량"/>
      <sheetName val="교각1"/>
      <sheetName val="일위대가"/>
      <sheetName val="토공 토적표"/>
      <sheetName val="조경일람"/>
      <sheetName val="대비"/>
      <sheetName val="공사비 내역 (가)"/>
      <sheetName val="설계내역서"/>
      <sheetName val="98지급계획"/>
      <sheetName val="장문교(대전)"/>
      <sheetName val="경비2내역"/>
      <sheetName val="토목"/>
      <sheetName val="CODE"/>
      <sheetName val="bearing"/>
      <sheetName val="ABUT수량-A1"/>
      <sheetName val="최초침전지집계표"/>
      <sheetName val="단면(RW1)"/>
      <sheetName val="원가계산서"/>
      <sheetName val="표지"/>
      <sheetName val="신림자금"/>
      <sheetName val="준검 내역서"/>
      <sheetName val="전체제잡비"/>
      <sheetName val="단위중량"/>
      <sheetName val="조명시설"/>
      <sheetName val="전계가"/>
      <sheetName val="BSD (2)"/>
      <sheetName val="Sheet5"/>
      <sheetName val="March"/>
      <sheetName val="갑지"/>
      <sheetName val="sum"/>
      <sheetName val="가시설(TYPE-A)"/>
      <sheetName val="1호맨홀가감수량"/>
      <sheetName val="1-1평균터파기고(1)"/>
      <sheetName val="1호맨홀수량산출"/>
      <sheetName val="지질조사"/>
      <sheetName val="CONCRETE"/>
      <sheetName val="조도계산서 _도서_"/>
      <sheetName val="정산입력"/>
      <sheetName val="총괄집계표"/>
      <sheetName val="IMPEADENCE MAP 취수장"/>
      <sheetName val="표지 (2)"/>
      <sheetName val="노임이"/>
      <sheetName val="일위대가목록"/>
      <sheetName val="코드"/>
      <sheetName val="부대내역"/>
      <sheetName val="정화조동내역"/>
      <sheetName val="Sheet9"/>
      <sheetName val="전기일위대가"/>
      <sheetName val="1,2공구원가계산서"/>
      <sheetName val="2공구산출내역"/>
      <sheetName val="1공구산출내역서"/>
      <sheetName val="시화점실행"/>
      <sheetName val="품목납기"/>
      <sheetName val="현장관리비집계표"/>
      <sheetName val="일별1"/>
      <sheetName val="남양구조시험동"/>
      <sheetName val="c_balju"/>
      <sheetName val="플랜트 설치"/>
      <sheetName val="잡철물"/>
      <sheetName val="집계장(대목_실행)"/>
      <sheetName val="바닥판"/>
      <sheetName val="입력DATA"/>
      <sheetName val="약품공급2"/>
      <sheetName val="DB"/>
      <sheetName val="수량산출서집계"/>
      <sheetName val="JUCKEYK"/>
      <sheetName val="자압"/>
      <sheetName val="출력"/>
      <sheetName val="교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</sheetDataSet>
  </externalBook>
</externalLink>
</file>

<file path=xl/externalLinks/externalLink5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정부노임단가"/>
      <sheetName val="단가조사서"/>
      <sheetName val="공사원가"/>
      <sheetName val="내역서집계표"/>
      <sheetName val="내역서"/>
      <sheetName val="호표일위대가집계표"/>
      <sheetName val="호표일위대가"/>
      <sheetName val="중기산출근거"/>
      <sheetName val="중기집계표"/>
      <sheetName val="중기계산"/>
      <sheetName val="2.자재집계표"/>
      <sheetName val="토공-토사"/>
      <sheetName val="맹암거터파기"/>
      <sheetName val="되메우기및다짐1"/>
      <sheetName val="토사운반및사토장정리"/>
      <sheetName val="경암운반및사토장정리"/>
      <sheetName val="화강석 보조기층"/>
      <sheetName val="혼합기층 포설 및다짐 (2)"/>
      <sheetName val="보조기층 포설 및다짐"/>
      <sheetName val="아스콘기층"/>
      <sheetName val="아스콘표층"/>
      <sheetName val="프라임코팅"/>
      <sheetName val="텍코팅코팅"/>
      <sheetName val="보조기층운반"/>
      <sheetName val="철근운반"/>
      <sheetName val="흄관운반300"/>
      <sheetName val="도로경계석운반"/>
      <sheetName val="보차도경계석운반 (2)"/>
      <sheetName val="1.총괄토공"/>
      <sheetName val="2.하수터파기토공"/>
      <sheetName val="3.하수수량집계표"/>
      <sheetName val="배수관집계표-연결관"/>
      <sheetName val="연결관-300"/>
      <sheetName val="배수관집계표-오수관"/>
      <sheetName val="오수관-300"/>
      <sheetName val="맨홀집계및깊이계산서-오수"/>
      <sheetName val="오수맨홀900"/>
      <sheetName val="집수정600-600-3"/>
      <sheetName val="집수정300-400-1"/>
      <sheetName val="U형측구300×400"/>
      <sheetName val="4.맹암거집계표"/>
      <sheetName val="맹암거 토공"/>
      <sheetName val="맹암거100"/>
      <sheetName val="맹암거200"/>
      <sheetName val="맹암거300"/>
      <sheetName val="5.포장공사수량집계표"/>
      <sheetName val="화강석"/>
      <sheetName val="보차도경계석"/>
      <sheetName val="도로경계석 (2)"/>
      <sheetName val="L형측구"/>
      <sheetName val="아스팔트포장"/>
    </sheetNames>
    <sheetDataSet>
      <sheetData sheetId="0">
        <row r="5">
          <cell r="D5" t="str">
            <v>(발표일:99.1.1)</v>
          </cell>
          <cell r="E5" t="str">
            <v>(발표일:98.9.1)</v>
          </cell>
          <cell r="F5" t="str">
            <v>(발표일:98.1.1)</v>
          </cell>
        </row>
        <row r="6">
          <cell r="A6" t="str">
            <v>L001</v>
          </cell>
          <cell r="B6" t="str">
            <v>갱    부</v>
          </cell>
          <cell r="C6" t="str">
            <v>인</v>
          </cell>
          <cell r="D6">
            <v>46995</v>
          </cell>
          <cell r="E6">
            <v>50308</v>
          </cell>
          <cell r="F6">
            <v>56352</v>
          </cell>
        </row>
        <row r="7">
          <cell r="A7" t="str">
            <v>L002</v>
          </cell>
          <cell r="B7" t="str">
            <v>도 목 수</v>
          </cell>
          <cell r="C7" t="str">
            <v>인</v>
          </cell>
          <cell r="D7">
            <v>0</v>
          </cell>
          <cell r="E7">
            <v>0</v>
          </cell>
          <cell r="F7">
            <v>81068</v>
          </cell>
        </row>
        <row r="8">
          <cell r="A8" t="str">
            <v>L003</v>
          </cell>
          <cell r="B8" t="str">
            <v>건축목공</v>
          </cell>
          <cell r="C8" t="str">
            <v>인</v>
          </cell>
          <cell r="D8">
            <v>62310</v>
          </cell>
          <cell r="E8">
            <v>65713</v>
          </cell>
          <cell r="F8">
            <v>71803</v>
          </cell>
        </row>
        <row r="9">
          <cell r="A9" t="str">
            <v>L004</v>
          </cell>
          <cell r="B9" t="str">
            <v>형틀목공</v>
          </cell>
          <cell r="C9" t="str">
            <v>인</v>
          </cell>
          <cell r="D9">
            <v>62603</v>
          </cell>
          <cell r="E9">
            <v>65381</v>
          </cell>
          <cell r="F9">
            <v>75306</v>
          </cell>
        </row>
        <row r="10">
          <cell r="A10" t="str">
            <v>L005</v>
          </cell>
          <cell r="B10" t="str">
            <v>창호목공</v>
          </cell>
          <cell r="C10" t="str">
            <v>인</v>
          </cell>
          <cell r="D10">
            <v>56563</v>
          </cell>
          <cell r="E10">
            <v>61043</v>
          </cell>
          <cell r="F10">
            <v>66162</v>
          </cell>
        </row>
        <row r="11">
          <cell r="A11" t="str">
            <v>L006</v>
          </cell>
          <cell r="B11" t="str">
            <v>철 골 공</v>
          </cell>
          <cell r="C11" t="str">
            <v>인</v>
          </cell>
          <cell r="D11">
            <v>60500</v>
          </cell>
          <cell r="E11">
            <v>64796</v>
          </cell>
          <cell r="F11">
            <v>73514</v>
          </cell>
        </row>
        <row r="12">
          <cell r="A12" t="str">
            <v>L007</v>
          </cell>
          <cell r="B12" t="str">
            <v>철    공</v>
          </cell>
          <cell r="C12" t="str">
            <v>인</v>
          </cell>
          <cell r="D12">
            <v>59797</v>
          </cell>
          <cell r="E12">
            <v>59917</v>
          </cell>
          <cell r="F12">
            <v>72430</v>
          </cell>
        </row>
        <row r="13">
          <cell r="A13" t="str">
            <v>L008</v>
          </cell>
          <cell r="B13" t="str">
            <v>철 근 공</v>
          </cell>
          <cell r="C13" t="str">
            <v>인</v>
          </cell>
          <cell r="D13">
            <v>65147</v>
          </cell>
          <cell r="E13">
            <v>66944</v>
          </cell>
          <cell r="F13">
            <v>77839</v>
          </cell>
        </row>
        <row r="14">
          <cell r="A14" t="str">
            <v>L009</v>
          </cell>
          <cell r="B14" t="str">
            <v>철 판 공</v>
          </cell>
          <cell r="C14" t="str">
            <v>인</v>
          </cell>
          <cell r="D14">
            <v>61774</v>
          </cell>
          <cell r="E14">
            <v>68465</v>
          </cell>
          <cell r="F14">
            <v>73217</v>
          </cell>
        </row>
        <row r="15">
          <cell r="A15" t="str">
            <v>L010</v>
          </cell>
          <cell r="B15" t="str">
            <v>셧 터 공</v>
          </cell>
          <cell r="C15" t="str">
            <v>인</v>
          </cell>
          <cell r="D15">
            <v>55318</v>
          </cell>
          <cell r="E15">
            <v>58035</v>
          </cell>
          <cell r="F15">
            <v>64659</v>
          </cell>
        </row>
        <row r="16">
          <cell r="A16" t="str">
            <v>L011</v>
          </cell>
          <cell r="B16" t="str">
            <v>샷 시 공</v>
          </cell>
          <cell r="C16" t="str">
            <v>인</v>
          </cell>
          <cell r="D16">
            <v>55318</v>
          </cell>
          <cell r="E16">
            <v>58035</v>
          </cell>
          <cell r="F16">
            <v>65647</v>
          </cell>
        </row>
        <row r="17">
          <cell r="A17" t="str">
            <v>L012</v>
          </cell>
          <cell r="B17" t="str">
            <v>절 단 공</v>
          </cell>
          <cell r="C17" t="str">
            <v>인</v>
          </cell>
          <cell r="D17">
            <v>59642</v>
          </cell>
          <cell r="E17">
            <v>67321</v>
          </cell>
          <cell r="F17">
            <v>65881</v>
          </cell>
        </row>
        <row r="18">
          <cell r="A18" t="str">
            <v>L013</v>
          </cell>
          <cell r="B18" t="str">
            <v>석    공</v>
          </cell>
          <cell r="C18" t="str">
            <v>인</v>
          </cell>
          <cell r="D18">
            <v>69257</v>
          </cell>
          <cell r="E18">
            <v>67292</v>
          </cell>
          <cell r="F18">
            <v>77005</v>
          </cell>
        </row>
        <row r="19">
          <cell r="A19" t="str">
            <v>L014</v>
          </cell>
          <cell r="B19" t="str">
            <v>특수비계공(15M이상)</v>
          </cell>
          <cell r="C19" t="str">
            <v>인</v>
          </cell>
          <cell r="D19">
            <v>78766</v>
          </cell>
          <cell r="E19">
            <v>75380</v>
          </cell>
          <cell r="F19">
            <v>85884</v>
          </cell>
        </row>
        <row r="20">
          <cell r="A20" t="str">
            <v>L015</v>
          </cell>
          <cell r="B20" t="str">
            <v>비 계 공</v>
          </cell>
          <cell r="C20" t="str">
            <v>인</v>
          </cell>
          <cell r="D20">
            <v>66531</v>
          </cell>
          <cell r="E20">
            <v>69324</v>
          </cell>
          <cell r="F20">
            <v>79467</v>
          </cell>
        </row>
        <row r="21">
          <cell r="A21" t="str">
            <v>L016</v>
          </cell>
          <cell r="B21" t="str">
            <v>동 발 공(터 널)</v>
          </cell>
          <cell r="C21" t="str">
            <v>인</v>
          </cell>
          <cell r="D21">
            <v>61285</v>
          </cell>
          <cell r="E21">
            <v>59691</v>
          </cell>
          <cell r="F21">
            <v>65485</v>
          </cell>
        </row>
        <row r="22">
          <cell r="A22" t="str">
            <v>L017</v>
          </cell>
          <cell r="B22" t="str">
            <v>조 적 공</v>
          </cell>
          <cell r="C22" t="str">
            <v>인</v>
          </cell>
          <cell r="D22">
            <v>58512</v>
          </cell>
          <cell r="E22">
            <v>58379</v>
          </cell>
          <cell r="F22">
            <v>67986</v>
          </cell>
        </row>
        <row r="23">
          <cell r="A23" t="str">
            <v>L018</v>
          </cell>
          <cell r="B23" t="str">
            <v>벽돌(블럭)제작공</v>
          </cell>
          <cell r="C23" t="str">
            <v>인</v>
          </cell>
          <cell r="D23">
            <v>56942</v>
          </cell>
          <cell r="E23">
            <v>57334</v>
          </cell>
          <cell r="F23">
            <v>61291</v>
          </cell>
        </row>
        <row r="24">
          <cell r="A24" t="str">
            <v>L019</v>
          </cell>
          <cell r="B24" t="str">
            <v>연 돌 공</v>
          </cell>
          <cell r="C24" t="str">
            <v>인</v>
          </cell>
          <cell r="D24">
            <v>58512</v>
          </cell>
          <cell r="E24">
            <v>58379</v>
          </cell>
          <cell r="F24">
            <v>72745</v>
          </cell>
        </row>
        <row r="25">
          <cell r="A25" t="str">
            <v>L020</v>
          </cell>
          <cell r="B25" t="str">
            <v>미 장 공</v>
          </cell>
          <cell r="C25" t="str">
            <v>인</v>
          </cell>
          <cell r="D25">
            <v>59451</v>
          </cell>
          <cell r="E25">
            <v>61569</v>
          </cell>
          <cell r="F25">
            <v>71283</v>
          </cell>
        </row>
        <row r="26">
          <cell r="A26" t="str">
            <v>L021</v>
          </cell>
          <cell r="B26" t="str">
            <v>방 수 공</v>
          </cell>
          <cell r="C26" t="str">
            <v>인</v>
          </cell>
          <cell r="D26">
            <v>50866</v>
          </cell>
          <cell r="E26">
            <v>51640</v>
          </cell>
          <cell r="F26">
            <v>57701</v>
          </cell>
        </row>
        <row r="27">
          <cell r="A27" t="str">
            <v>L022</v>
          </cell>
          <cell r="B27" t="str">
            <v>타 일 공</v>
          </cell>
          <cell r="C27" t="str">
            <v>인</v>
          </cell>
          <cell r="D27">
            <v>58994</v>
          </cell>
          <cell r="E27">
            <v>60706</v>
          </cell>
          <cell r="F27">
            <v>68147</v>
          </cell>
        </row>
        <row r="28">
          <cell r="A28" t="str">
            <v>L023</v>
          </cell>
          <cell r="B28" t="str">
            <v>줄 눈 공</v>
          </cell>
          <cell r="C28" t="str">
            <v>인</v>
          </cell>
          <cell r="D28">
            <v>58172</v>
          </cell>
          <cell r="E28">
            <v>55387</v>
          </cell>
          <cell r="F28">
            <v>63589</v>
          </cell>
        </row>
        <row r="29">
          <cell r="A29" t="str">
            <v>L024</v>
          </cell>
          <cell r="B29" t="str">
            <v>연 마 공</v>
          </cell>
          <cell r="C29" t="str">
            <v>인</v>
          </cell>
          <cell r="D29">
            <v>56709</v>
          </cell>
          <cell r="E29">
            <v>54957</v>
          </cell>
          <cell r="F29">
            <v>67289</v>
          </cell>
        </row>
        <row r="30">
          <cell r="A30" t="str">
            <v>L025</v>
          </cell>
          <cell r="B30" t="str">
            <v>콘크리트공</v>
          </cell>
          <cell r="C30" t="str">
            <v>인</v>
          </cell>
          <cell r="D30">
            <v>60596</v>
          </cell>
          <cell r="E30">
            <v>63605</v>
          </cell>
          <cell r="F30">
            <v>71184</v>
          </cell>
        </row>
        <row r="31">
          <cell r="A31" t="str">
            <v>L026</v>
          </cell>
          <cell r="B31" t="str">
            <v>바이브레타공</v>
          </cell>
          <cell r="C31" t="str">
            <v>인</v>
          </cell>
          <cell r="D31">
            <v>60596</v>
          </cell>
          <cell r="E31">
            <v>63605</v>
          </cell>
          <cell r="F31">
            <v>69081</v>
          </cell>
        </row>
        <row r="32">
          <cell r="A32" t="str">
            <v>L027</v>
          </cell>
          <cell r="B32" t="str">
            <v>보일러공</v>
          </cell>
          <cell r="C32" t="str">
            <v>인</v>
          </cell>
          <cell r="D32">
            <v>48190</v>
          </cell>
          <cell r="E32">
            <v>52463</v>
          </cell>
          <cell r="F32">
            <v>56787</v>
          </cell>
        </row>
        <row r="33">
          <cell r="A33" t="str">
            <v>L028</v>
          </cell>
          <cell r="B33" t="str">
            <v>배 관 공</v>
          </cell>
          <cell r="C33" t="str">
            <v>인</v>
          </cell>
          <cell r="D33">
            <v>48833</v>
          </cell>
          <cell r="E33">
            <v>52004</v>
          </cell>
          <cell r="F33">
            <v>58907</v>
          </cell>
        </row>
        <row r="34">
          <cell r="A34" t="str">
            <v>L029</v>
          </cell>
          <cell r="B34" t="str">
            <v>온 돌 공</v>
          </cell>
          <cell r="C34" t="str">
            <v>인</v>
          </cell>
          <cell r="D34">
            <v>59451</v>
          </cell>
          <cell r="E34">
            <v>61569</v>
          </cell>
          <cell r="F34">
            <v>54720</v>
          </cell>
        </row>
        <row r="35">
          <cell r="A35" t="str">
            <v>L030</v>
          </cell>
          <cell r="B35" t="str">
            <v>위 생 공</v>
          </cell>
          <cell r="C35" t="str">
            <v>인</v>
          </cell>
          <cell r="D35">
            <v>48855</v>
          </cell>
          <cell r="E35">
            <v>51145</v>
          </cell>
          <cell r="F35">
            <v>59212</v>
          </cell>
        </row>
        <row r="36">
          <cell r="A36" t="str">
            <v>L031</v>
          </cell>
          <cell r="B36" t="str">
            <v>보 온 공</v>
          </cell>
          <cell r="C36" t="str">
            <v>인</v>
          </cell>
          <cell r="D36">
            <v>49987</v>
          </cell>
          <cell r="E36">
            <v>54125</v>
          </cell>
          <cell r="F36">
            <v>63143</v>
          </cell>
        </row>
        <row r="37">
          <cell r="A37" t="str">
            <v>L032</v>
          </cell>
          <cell r="B37" t="str">
            <v>도 장 공</v>
          </cell>
          <cell r="C37" t="str">
            <v>인</v>
          </cell>
          <cell r="D37">
            <v>52915</v>
          </cell>
          <cell r="E37">
            <v>55640</v>
          </cell>
          <cell r="F37">
            <v>63038</v>
          </cell>
        </row>
        <row r="38">
          <cell r="A38" t="str">
            <v>L033</v>
          </cell>
          <cell r="B38" t="str">
            <v>내 장 공</v>
          </cell>
          <cell r="C38" t="str">
            <v>인</v>
          </cell>
          <cell r="D38">
            <v>58768</v>
          </cell>
          <cell r="E38">
            <v>59767</v>
          </cell>
          <cell r="F38">
            <v>72244</v>
          </cell>
        </row>
        <row r="39">
          <cell r="A39" t="str">
            <v>L034</v>
          </cell>
          <cell r="B39" t="str">
            <v>도 배 공</v>
          </cell>
          <cell r="C39" t="str">
            <v>인</v>
          </cell>
          <cell r="D39">
            <v>51632</v>
          </cell>
          <cell r="E39">
            <v>51201</v>
          </cell>
          <cell r="F39">
            <v>58443</v>
          </cell>
        </row>
        <row r="40">
          <cell r="A40" t="str">
            <v>L035</v>
          </cell>
          <cell r="B40" t="str">
            <v>아스타일공</v>
          </cell>
          <cell r="C40" t="str">
            <v>인</v>
          </cell>
          <cell r="D40">
            <v>58994</v>
          </cell>
          <cell r="E40">
            <v>60706</v>
          </cell>
          <cell r="F40">
            <v>71686</v>
          </cell>
        </row>
        <row r="41">
          <cell r="A41" t="str">
            <v>L036</v>
          </cell>
          <cell r="B41" t="str">
            <v>기 와 공</v>
          </cell>
          <cell r="C41" t="str">
            <v>인</v>
          </cell>
          <cell r="D41">
            <v>68363</v>
          </cell>
          <cell r="E41">
            <v>64891</v>
          </cell>
          <cell r="F41">
            <v>69476</v>
          </cell>
        </row>
        <row r="42">
          <cell r="A42" t="str">
            <v>L037</v>
          </cell>
          <cell r="B42" t="str">
            <v>슬레이트공</v>
          </cell>
          <cell r="C42" t="str">
            <v>인</v>
          </cell>
          <cell r="D42">
            <v>68363</v>
          </cell>
          <cell r="E42">
            <v>64891</v>
          </cell>
          <cell r="F42">
            <v>72727</v>
          </cell>
        </row>
        <row r="43">
          <cell r="A43" t="str">
            <v>L038</v>
          </cell>
          <cell r="B43" t="str">
            <v>화약취급공</v>
          </cell>
          <cell r="C43" t="str">
            <v>인</v>
          </cell>
          <cell r="D43">
            <v>67520</v>
          </cell>
          <cell r="E43">
            <v>60578</v>
          </cell>
          <cell r="F43">
            <v>69595</v>
          </cell>
        </row>
        <row r="44">
          <cell r="A44" t="str">
            <v>L039</v>
          </cell>
          <cell r="B44" t="str">
            <v>착 암 공</v>
          </cell>
          <cell r="C44" t="str">
            <v>인</v>
          </cell>
          <cell r="D44">
            <v>50107</v>
          </cell>
          <cell r="E44">
            <v>54279</v>
          </cell>
          <cell r="F44">
            <v>57292</v>
          </cell>
        </row>
        <row r="45">
          <cell r="A45" t="str">
            <v>L040</v>
          </cell>
          <cell r="B45" t="str">
            <v>보 안 공</v>
          </cell>
          <cell r="C45" t="str">
            <v>인</v>
          </cell>
          <cell r="D45">
            <v>41224</v>
          </cell>
          <cell r="E45">
            <v>44036</v>
          </cell>
          <cell r="F45">
            <v>41290</v>
          </cell>
        </row>
        <row r="46">
          <cell r="A46" t="str">
            <v>L041</v>
          </cell>
          <cell r="B46" t="str">
            <v>포 장 공</v>
          </cell>
          <cell r="C46" t="str">
            <v>인</v>
          </cell>
          <cell r="D46">
            <v>59695</v>
          </cell>
          <cell r="E46">
            <v>56237</v>
          </cell>
          <cell r="F46">
            <v>65494</v>
          </cell>
        </row>
        <row r="47">
          <cell r="A47" t="str">
            <v>L042</v>
          </cell>
          <cell r="B47" t="str">
            <v>포 설 공</v>
          </cell>
          <cell r="C47" t="str">
            <v>인</v>
          </cell>
          <cell r="D47">
            <v>53731</v>
          </cell>
          <cell r="E47">
            <v>54013</v>
          </cell>
          <cell r="F47">
            <v>65082</v>
          </cell>
        </row>
        <row r="48">
          <cell r="A48" t="str">
            <v>L043</v>
          </cell>
          <cell r="B48" t="str">
            <v>궤 도 공</v>
          </cell>
          <cell r="C48" t="str">
            <v>인</v>
          </cell>
          <cell r="D48">
            <v>53629</v>
          </cell>
          <cell r="E48">
            <v>62818</v>
          </cell>
          <cell r="F48">
            <v>60000</v>
          </cell>
        </row>
        <row r="49">
          <cell r="A49" t="str">
            <v>L044</v>
          </cell>
          <cell r="B49" t="str">
            <v>용 접 공(철 도)</v>
          </cell>
          <cell r="C49" t="str">
            <v>인</v>
          </cell>
          <cell r="D49">
            <v>58661</v>
          </cell>
          <cell r="E49">
            <v>55736</v>
          </cell>
          <cell r="F49">
            <v>67201</v>
          </cell>
        </row>
        <row r="50">
          <cell r="A50" t="str">
            <v>L045</v>
          </cell>
          <cell r="B50" t="str">
            <v>잠 수 부</v>
          </cell>
          <cell r="C50" t="str">
            <v>인</v>
          </cell>
          <cell r="D50">
            <v>87712</v>
          </cell>
          <cell r="E50">
            <v>73901</v>
          </cell>
          <cell r="F50">
            <v>81832</v>
          </cell>
        </row>
        <row r="51">
          <cell r="A51" t="str">
            <v>L046</v>
          </cell>
          <cell r="B51" t="str">
            <v>잠 함 공</v>
          </cell>
          <cell r="C51" t="str">
            <v>인</v>
          </cell>
          <cell r="D51">
            <v>0</v>
          </cell>
          <cell r="E51">
            <v>0</v>
          </cell>
          <cell r="F51">
            <v>0</v>
          </cell>
        </row>
        <row r="52">
          <cell r="A52" t="str">
            <v>L047</v>
          </cell>
          <cell r="B52" t="str">
            <v>보 링 공</v>
          </cell>
          <cell r="C52" t="str">
            <v>인</v>
          </cell>
          <cell r="D52">
            <v>50288</v>
          </cell>
          <cell r="E52">
            <v>53721</v>
          </cell>
          <cell r="F52">
            <v>58626</v>
          </cell>
        </row>
        <row r="53">
          <cell r="A53" t="str">
            <v>L049</v>
          </cell>
          <cell r="B53" t="str">
            <v>영림기사</v>
          </cell>
          <cell r="C53" t="str">
            <v>인</v>
          </cell>
          <cell r="D53">
            <v>0</v>
          </cell>
          <cell r="E53">
            <v>0</v>
          </cell>
          <cell r="F53">
            <v>72675</v>
          </cell>
        </row>
        <row r="54">
          <cell r="A54" t="str">
            <v>L050</v>
          </cell>
          <cell r="B54" t="str">
            <v>조 경 공</v>
          </cell>
          <cell r="C54" t="str">
            <v>인</v>
          </cell>
          <cell r="D54">
            <v>50250</v>
          </cell>
          <cell r="E54">
            <v>50321</v>
          </cell>
          <cell r="F54">
            <v>60207</v>
          </cell>
        </row>
        <row r="55">
          <cell r="A55" t="str">
            <v>L051</v>
          </cell>
          <cell r="B55" t="str">
            <v>벌 목 부</v>
          </cell>
          <cell r="C55" t="str">
            <v>인</v>
          </cell>
          <cell r="D55">
            <v>57718</v>
          </cell>
          <cell r="E55">
            <v>64902</v>
          </cell>
          <cell r="F55">
            <v>66433</v>
          </cell>
        </row>
        <row r="56">
          <cell r="A56" t="str">
            <v>L052</v>
          </cell>
          <cell r="B56" t="str">
            <v>조림인부</v>
          </cell>
          <cell r="C56" t="str">
            <v>인</v>
          </cell>
          <cell r="D56">
            <v>43854</v>
          </cell>
          <cell r="E56">
            <v>32014</v>
          </cell>
          <cell r="F56">
            <v>53688</v>
          </cell>
        </row>
        <row r="57">
          <cell r="A57" t="str">
            <v>L053</v>
          </cell>
          <cell r="B57" t="str">
            <v>플랜트 기계설치공</v>
          </cell>
          <cell r="C57" t="str">
            <v>인</v>
          </cell>
          <cell r="D57">
            <v>59903</v>
          </cell>
          <cell r="E57">
            <v>61521</v>
          </cell>
          <cell r="F57">
            <v>80805</v>
          </cell>
        </row>
        <row r="58">
          <cell r="A58" t="str">
            <v>L054</v>
          </cell>
          <cell r="B58" t="str">
            <v>플랜트 용접공</v>
          </cell>
          <cell r="C58" t="str">
            <v>인</v>
          </cell>
          <cell r="D58">
            <v>63349</v>
          </cell>
          <cell r="E58">
            <v>69101</v>
          </cell>
          <cell r="F58">
            <v>95379</v>
          </cell>
        </row>
        <row r="59">
          <cell r="A59" t="str">
            <v>L055</v>
          </cell>
          <cell r="B59" t="str">
            <v>플랜트 배관공</v>
          </cell>
          <cell r="C59" t="str">
            <v>인</v>
          </cell>
          <cell r="D59">
            <v>66377</v>
          </cell>
          <cell r="E59">
            <v>76135</v>
          </cell>
          <cell r="F59">
            <v>97219</v>
          </cell>
        </row>
        <row r="60">
          <cell r="A60" t="str">
            <v>L056</v>
          </cell>
          <cell r="B60" t="str">
            <v>플랜트 제관공</v>
          </cell>
          <cell r="C60" t="str">
            <v>인</v>
          </cell>
          <cell r="D60">
            <v>54813</v>
          </cell>
          <cell r="E60">
            <v>60834</v>
          </cell>
          <cell r="F60">
            <v>81966</v>
          </cell>
        </row>
        <row r="61">
          <cell r="A61" t="str">
            <v>L057</v>
          </cell>
          <cell r="B61" t="str">
            <v>시공측량사</v>
          </cell>
          <cell r="C61" t="str">
            <v>인</v>
          </cell>
          <cell r="D61">
            <v>44848</v>
          </cell>
          <cell r="E61">
            <v>47571</v>
          </cell>
          <cell r="F61">
            <v>58506</v>
          </cell>
        </row>
        <row r="62">
          <cell r="A62" t="str">
            <v>L058</v>
          </cell>
          <cell r="B62" t="str">
            <v>시공측량사조수</v>
          </cell>
          <cell r="C62" t="str">
            <v>인</v>
          </cell>
          <cell r="D62">
            <v>33985</v>
          </cell>
          <cell r="E62">
            <v>32619</v>
          </cell>
          <cell r="F62">
            <v>38777</v>
          </cell>
        </row>
        <row r="63">
          <cell r="A63" t="str">
            <v>L059</v>
          </cell>
          <cell r="B63" t="str">
            <v>측    부</v>
          </cell>
          <cell r="C63" t="str">
            <v>인</v>
          </cell>
          <cell r="D63">
            <v>26699</v>
          </cell>
          <cell r="E63">
            <v>32690</v>
          </cell>
          <cell r="F63">
            <v>32725</v>
          </cell>
        </row>
        <row r="64">
          <cell r="A64" t="str">
            <v>L060</v>
          </cell>
          <cell r="B64" t="str">
            <v>검 조 부</v>
          </cell>
          <cell r="C64" t="str">
            <v>인</v>
          </cell>
          <cell r="D64">
            <v>33755</v>
          </cell>
          <cell r="E64">
            <v>34098</v>
          </cell>
          <cell r="F64">
            <v>32800</v>
          </cell>
        </row>
        <row r="65">
          <cell r="A65" t="str">
            <v>L061</v>
          </cell>
          <cell r="B65" t="str">
            <v>송전전공</v>
          </cell>
          <cell r="C65" t="str">
            <v>인</v>
          </cell>
          <cell r="D65">
            <v>197482</v>
          </cell>
          <cell r="E65">
            <v>188956</v>
          </cell>
          <cell r="F65">
            <v>234733</v>
          </cell>
        </row>
        <row r="66">
          <cell r="A66" t="str">
            <v>L062</v>
          </cell>
          <cell r="B66" t="str">
            <v>배전전공</v>
          </cell>
          <cell r="C66" t="str">
            <v>인</v>
          </cell>
          <cell r="D66">
            <v>176615</v>
          </cell>
          <cell r="E66">
            <v>164094</v>
          </cell>
          <cell r="F66">
            <v>192602</v>
          </cell>
        </row>
        <row r="67">
          <cell r="A67" t="str">
            <v>L063</v>
          </cell>
          <cell r="B67" t="str">
            <v>플랜트 전공</v>
          </cell>
          <cell r="C67" t="str">
            <v>인</v>
          </cell>
          <cell r="D67">
            <v>52369</v>
          </cell>
          <cell r="E67">
            <v>54503</v>
          </cell>
          <cell r="F67">
            <v>64285</v>
          </cell>
        </row>
        <row r="68">
          <cell r="A68" t="str">
            <v>L064</v>
          </cell>
          <cell r="B68" t="str">
            <v>내선전공</v>
          </cell>
          <cell r="C68" t="str">
            <v>인</v>
          </cell>
          <cell r="D68">
            <v>47911</v>
          </cell>
          <cell r="E68">
            <v>51021</v>
          </cell>
          <cell r="F68">
            <v>57286</v>
          </cell>
        </row>
        <row r="69">
          <cell r="A69" t="str">
            <v>L065</v>
          </cell>
          <cell r="B69" t="str">
            <v>특별고압케이블전공</v>
          </cell>
          <cell r="C69" t="str">
            <v>인</v>
          </cell>
          <cell r="D69">
            <v>97565</v>
          </cell>
          <cell r="E69">
            <v>102881</v>
          </cell>
          <cell r="F69">
            <v>98463</v>
          </cell>
        </row>
        <row r="70">
          <cell r="A70" t="str">
            <v>L066</v>
          </cell>
          <cell r="B70" t="str">
            <v>고압케이블전공</v>
          </cell>
          <cell r="C70" t="str">
            <v>인</v>
          </cell>
          <cell r="D70">
            <v>66547</v>
          </cell>
          <cell r="E70">
            <v>74151</v>
          </cell>
          <cell r="F70">
            <v>74584</v>
          </cell>
        </row>
        <row r="71">
          <cell r="A71" t="str">
            <v>L067</v>
          </cell>
          <cell r="B71" t="str">
            <v>저압케이블전공</v>
          </cell>
          <cell r="C71" t="str">
            <v>인</v>
          </cell>
          <cell r="D71">
            <v>59146</v>
          </cell>
          <cell r="E71">
            <v>55486</v>
          </cell>
          <cell r="F71">
            <v>61877</v>
          </cell>
        </row>
        <row r="72">
          <cell r="A72" t="str">
            <v>L068</v>
          </cell>
          <cell r="B72" t="str">
            <v>철도신호공</v>
          </cell>
          <cell r="C72" t="str">
            <v>인</v>
          </cell>
          <cell r="D72">
            <v>79766</v>
          </cell>
          <cell r="E72">
            <v>73483</v>
          </cell>
          <cell r="F72">
            <v>88167</v>
          </cell>
        </row>
        <row r="73">
          <cell r="A73" t="str">
            <v>L069</v>
          </cell>
          <cell r="B73" t="str">
            <v>계 장 공</v>
          </cell>
          <cell r="C73" t="str">
            <v>인</v>
          </cell>
          <cell r="D73">
            <v>50009</v>
          </cell>
          <cell r="E73">
            <v>57587</v>
          </cell>
          <cell r="F73">
            <v>60822</v>
          </cell>
        </row>
        <row r="74">
          <cell r="A74" t="str">
            <v>L070</v>
          </cell>
          <cell r="B74" t="str">
            <v>전기공사기사 1급</v>
          </cell>
          <cell r="C74" t="str">
            <v>인</v>
          </cell>
          <cell r="D74">
            <v>0</v>
          </cell>
          <cell r="E74">
            <v>0</v>
          </cell>
          <cell r="F74">
            <v>64241</v>
          </cell>
        </row>
        <row r="75">
          <cell r="A75" t="str">
            <v>L071</v>
          </cell>
          <cell r="B75" t="str">
            <v>전기공사기사 2급</v>
          </cell>
          <cell r="C75" t="str">
            <v>인</v>
          </cell>
          <cell r="D75">
            <v>0</v>
          </cell>
          <cell r="E75">
            <v>0</v>
          </cell>
          <cell r="F75">
            <v>55069</v>
          </cell>
        </row>
        <row r="76">
          <cell r="A76" t="str">
            <v>L072</v>
          </cell>
          <cell r="B76" t="str">
            <v>통신외선공</v>
          </cell>
          <cell r="C76" t="str">
            <v>인</v>
          </cell>
          <cell r="D76">
            <v>73980</v>
          </cell>
          <cell r="E76">
            <v>77946</v>
          </cell>
          <cell r="F76">
            <v>89013</v>
          </cell>
        </row>
        <row r="77">
          <cell r="A77" t="str">
            <v>L073</v>
          </cell>
          <cell r="B77" t="str">
            <v>통신설비공</v>
          </cell>
          <cell r="C77" t="str">
            <v>인</v>
          </cell>
          <cell r="D77">
            <v>64758</v>
          </cell>
          <cell r="E77">
            <v>66296</v>
          </cell>
          <cell r="F77">
            <v>76852</v>
          </cell>
        </row>
        <row r="78">
          <cell r="A78" t="str">
            <v>L074</v>
          </cell>
          <cell r="B78" t="str">
            <v>통신내선공</v>
          </cell>
          <cell r="C78" t="str">
            <v>인</v>
          </cell>
          <cell r="D78">
            <v>60168</v>
          </cell>
          <cell r="E78">
            <v>63738</v>
          </cell>
          <cell r="F78">
            <v>72591</v>
          </cell>
        </row>
        <row r="79">
          <cell r="A79" t="str">
            <v>L075</v>
          </cell>
          <cell r="B79" t="str">
            <v>통신케이블공</v>
          </cell>
          <cell r="C79" t="str">
            <v>인</v>
          </cell>
          <cell r="D79">
            <v>75788</v>
          </cell>
          <cell r="E79">
            <v>80042</v>
          </cell>
          <cell r="F79">
            <v>90455</v>
          </cell>
        </row>
        <row r="80">
          <cell r="A80" t="str">
            <v>L076</v>
          </cell>
          <cell r="B80" t="str">
            <v>무선안테나공</v>
          </cell>
          <cell r="C80" t="str">
            <v>인</v>
          </cell>
          <cell r="D80">
            <v>91475</v>
          </cell>
          <cell r="E80">
            <v>97216</v>
          </cell>
          <cell r="F80">
            <v>110956</v>
          </cell>
        </row>
        <row r="81">
          <cell r="A81" t="str">
            <v>L077</v>
          </cell>
          <cell r="B81" t="str">
            <v>통신기사 1급</v>
          </cell>
          <cell r="C81" t="str">
            <v>인</v>
          </cell>
          <cell r="D81">
            <v>84229</v>
          </cell>
          <cell r="E81">
            <v>87004</v>
          </cell>
          <cell r="F81">
            <v>92723</v>
          </cell>
        </row>
        <row r="82">
          <cell r="A82" t="str">
            <v>L078</v>
          </cell>
          <cell r="B82" t="str">
            <v>통신기사 2급</v>
          </cell>
          <cell r="C82" t="str">
            <v>인</v>
          </cell>
          <cell r="D82">
            <v>79642</v>
          </cell>
          <cell r="E82">
            <v>78519</v>
          </cell>
          <cell r="F82">
            <v>82395</v>
          </cell>
        </row>
        <row r="83">
          <cell r="A83" t="str">
            <v>L079</v>
          </cell>
          <cell r="B83" t="str">
            <v>통신기능사</v>
          </cell>
          <cell r="C83" t="str">
            <v>인</v>
          </cell>
          <cell r="D83">
            <v>67759</v>
          </cell>
          <cell r="E83">
            <v>68332</v>
          </cell>
          <cell r="F83">
            <v>72194</v>
          </cell>
        </row>
        <row r="84">
          <cell r="A84" t="str">
            <v>L080</v>
          </cell>
          <cell r="B84" t="str">
            <v>수작업반장</v>
          </cell>
          <cell r="C84" t="str">
            <v>인</v>
          </cell>
          <cell r="D84">
            <v>57364</v>
          </cell>
          <cell r="E84">
            <v>54191</v>
          </cell>
          <cell r="F84">
            <v>74369</v>
          </cell>
        </row>
        <row r="85">
          <cell r="A85" t="str">
            <v>L081</v>
          </cell>
          <cell r="B85" t="str">
            <v>작업반장</v>
          </cell>
          <cell r="C85" t="str">
            <v>인</v>
          </cell>
          <cell r="D85">
            <v>57364</v>
          </cell>
          <cell r="E85">
            <v>54191</v>
          </cell>
          <cell r="F85">
            <v>60326</v>
          </cell>
        </row>
        <row r="86">
          <cell r="A86" t="str">
            <v>L082</v>
          </cell>
          <cell r="B86" t="str">
            <v>목    도</v>
          </cell>
          <cell r="C86" t="str">
            <v>인</v>
          </cell>
          <cell r="D86">
            <v>64408</v>
          </cell>
          <cell r="E86">
            <v>63010</v>
          </cell>
          <cell r="F86">
            <v>64758</v>
          </cell>
        </row>
        <row r="87">
          <cell r="A87" t="str">
            <v>L083</v>
          </cell>
          <cell r="B87" t="str">
            <v>조 력 공</v>
          </cell>
          <cell r="C87" t="str">
            <v>인</v>
          </cell>
          <cell r="D87">
            <v>39371</v>
          </cell>
          <cell r="E87">
            <v>40427</v>
          </cell>
          <cell r="F87">
            <v>48912</v>
          </cell>
        </row>
        <row r="88">
          <cell r="A88" t="str">
            <v>L084</v>
          </cell>
          <cell r="B88" t="str">
            <v>특별인부</v>
          </cell>
          <cell r="C88" t="str">
            <v>인</v>
          </cell>
          <cell r="D88">
            <v>48674</v>
          </cell>
          <cell r="E88">
            <v>49659</v>
          </cell>
          <cell r="F88">
            <v>57379</v>
          </cell>
        </row>
        <row r="89">
          <cell r="A89" t="str">
            <v>L085</v>
          </cell>
          <cell r="B89" t="str">
            <v>보통인부</v>
          </cell>
          <cell r="C89" t="str">
            <v>인</v>
          </cell>
          <cell r="D89">
            <v>33755</v>
          </cell>
          <cell r="E89">
            <v>34098</v>
          </cell>
          <cell r="F89">
            <v>37736</v>
          </cell>
        </row>
        <row r="90">
          <cell r="A90" t="str">
            <v>L086</v>
          </cell>
          <cell r="B90" t="str">
            <v>중기운전기사</v>
          </cell>
          <cell r="C90" t="str">
            <v>인</v>
          </cell>
          <cell r="D90">
            <v>53715</v>
          </cell>
          <cell r="E90">
            <v>52855</v>
          </cell>
          <cell r="F90">
            <v>56951</v>
          </cell>
        </row>
        <row r="91">
          <cell r="A91" t="str">
            <v>L087</v>
          </cell>
          <cell r="B91" t="str">
            <v>운전사(운반차)</v>
          </cell>
          <cell r="C91" t="str">
            <v>인</v>
          </cell>
          <cell r="D91">
            <v>49633</v>
          </cell>
          <cell r="E91">
            <v>53159</v>
          </cell>
          <cell r="F91">
            <v>51077</v>
          </cell>
        </row>
        <row r="92">
          <cell r="A92" t="str">
            <v>L088</v>
          </cell>
          <cell r="B92" t="str">
            <v>운전사(기  계)</v>
          </cell>
          <cell r="C92" t="str">
            <v>인</v>
          </cell>
          <cell r="D92">
            <v>45575</v>
          </cell>
          <cell r="E92">
            <v>45276</v>
          </cell>
          <cell r="F92">
            <v>54325</v>
          </cell>
        </row>
        <row r="93">
          <cell r="A93" t="str">
            <v>L089</v>
          </cell>
          <cell r="B93" t="str">
            <v>중기운전조수</v>
          </cell>
          <cell r="C93" t="str">
            <v>인</v>
          </cell>
          <cell r="D93">
            <v>40706</v>
          </cell>
          <cell r="E93">
            <v>39194</v>
          </cell>
          <cell r="F93">
            <v>42762</v>
          </cell>
        </row>
        <row r="94">
          <cell r="A94" t="str">
            <v>L090</v>
          </cell>
          <cell r="B94" t="str">
            <v>고급선원</v>
          </cell>
          <cell r="C94" t="str">
            <v>인</v>
          </cell>
          <cell r="D94">
            <v>67380</v>
          </cell>
          <cell r="E94">
            <v>63746</v>
          </cell>
          <cell r="F94">
            <v>63950</v>
          </cell>
        </row>
        <row r="95">
          <cell r="A95" t="str">
            <v>L091</v>
          </cell>
          <cell r="B95" t="str">
            <v>보통선원</v>
          </cell>
          <cell r="C95" t="str">
            <v>인</v>
          </cell>
          <cell r="D95">
            <v>52274</v>
          </cell>
          <cell r="E95">
            <v>54986</v>
          </cell>
          <cell r="F95">
            <v>49346</v>
          </cell>
        </row>
        <row r="96">
          <cell r="A96" t="str">
            <v>L092</v>
          </cell>
          <cell r="B96" t="str">
            <v>선    부</v>
          </cell>
          <cell r="C96" t="str">
            <v>인</v>
          </cell>
          <cell r="D96">
            <v>41303</v>
          </cell>
          <cell r="E96">
            <v>45267</v>
          </cell>
          <cell r="F96">
            <v>40088</v>
          </cell>
        </row>
        <row r="97">
          <cell r="A97" t="str">
            <v>L093</v>
          </cell>
          <cell r="B97" t="str">
            <v>준설선선장</v>
          </cell>
          <cell r="C97" t="str">
            <v>인</v>
          </cell>
          <cell r="D97">
            <v>77084</v>
          </cell>
          <cell r="E97">
            <v>77929</v>
          </cell>
          <cell r="F97">
            <v>79532</v>
          </cell>
        </row>
        <row r="98">
          <cell r="A98" t="str">
            <v>L094</v>
          </cell>
          <cell r="B98" t="str">
            <v>준설선기관장</v>
          </cell>
          <cell r="C98" t="str">
            <v>인</v>
          </cell>
          <cell r="D98">
            <v>65732</v>
          </cell>
          <cell r="E98">
            <v>66667</v>
          </cell>
          <cell r="F98">
            <v>70637</v>
          </cell>
        </row>
        <row r="99">
          <cell r="A99" t="str">
            <v>L095</v>
          </cell>
          <cell r="B99" t="str">
            <v>준설선기관사</v>
          </cell>
          <cell r="C99" t="str">
            <v>인</v>
          </cell>
          <cell r="D99">
            <v>62000</v>
          </cell>
          <cell r="E99">
            <v>63333</v>
          </cell>
          <cell r="F99">
            <v>56955</v>
          </cell>
        </row>
        <row r="100">
          <cell r="A100" t="str">
            <v>L096</v>
          </cell>
          <cell r="B100" t="str">
            <v>준설선운전사</v>
          </cell>
          <cell r="C100" t="str">
            <v>인</v>
          </cell>
          <cell r="D100">
            <v>64200</v>
          </cell>
          <cell r="E100">
            <v>58033</v>
          </cell>
          <cell r="F100">
            <v>66688</v>
          </cell>
        </row>
        <row r="101">
          <cell r="A101" t="str">
            <v>L097</v>
          </cell>
          <cell r="B101" t="str">
            <v>준설선전기사</v>
          </cell>
          <cell r="C101" t="str">
            <v>인</v>
          </cell>
          <cell r="D101">
            <v>66400</v>
          </cell>
          <cell r="E101">
            <v>66000</v>
          </cell>
          <cell r="F101">
            <v>63631</v>
          </cell>
        </row>
        <row r="102">
          <cell r="A102" t="str">
            <v>L098</v>
          </cell>
          <cell r="B102" t="str">
            <v>기계설치공</v>
          </cell>
          <cell r="C102" t="str">
            <v>인</v>
          </cell>
          <cell r="D102">
            <v>56925</v>
          </cell>
          <cell r="E102">
            <v>51838</v>
          </cell>
          <cell r="F102">
            <v>67415</v>
          </cell>
        </row>
        <row r="103">
          <cell r="A103" t="str">
            <v>L099</v>
          </cell>
          <cell r="B103" t="str">
            <v>기 계 공</v>
          </cell>
          <cell r="C103" t="str">
            <v>인</v>
          </cell>
          <cell r="D103">
            <v>49611</v>
          </cell>
          <cell r="E103">
            <v>49600</v>
          </cell>
          <cell r="F103">
            <v>58906</v>
          </cell>
        </row>
        <row r="104">
          <cell r="A104" t="str">
            <v>L100</v>
          </cell>
          <cell r="B104" t="str">
            <v>선 반 공</v>
          </cell>
          <cell r="C104" t="str">
            <v>인</v>
          </cell>
          <cell r="D104">
            <v>0</v>
          </cell>
          <cell r="E104">
            <v>0</v>
          </cell>
          <cell r="F104">
            <v>78752</v>
          </cell>
        </row>
        <row r="105">
          <cell r="A105" t="str">
            <v>L101</v>
          </cell>
          <cell r="B105" t="str">
            <v>정 비 공</v>
          </cell>
          <cell r="C105" t="str">
            <v>인</v>
          </cell>
          <cell r="D105">
            <v>0</v>
          </cell>
          <cell r="E105">
            <v>0</v>
          </cell>
          <cell r="F105">
            <v>52502</v>
          </cell>
        </row>
        <row r="106">
          <cell r="A106" t="str">
            <v>L102</v>
          </cell>
          <cell r="B106" t="str">
            <v>벨트콘베어작업공</v>
          </cell>
          <cell r="C106" t="str">
            <v>인</v>
          </cell>
          <cell r="D106">
            <v>0</v>
          </cell>
          <cell r="E106">
            <v>0</v>
          </cell>
          <cell r="F106">
            <v>0</v>
          </cell>
        </row>
        <row r="107">
          <cell r="A107" t="str">
            <v>L103</v>
          </cell>
          <cell r="B107" t="str">
            <v>현 도 사</v>
          </cell>
          <cell r="C107" t="str">
            <v>인</v>
          </cell>
          <cell r="D107">
            <v>66579</v>
          </cell>
          <cell r="E107">
            <v>0</v>
          </cell>
          <cell r="F107">
            <v>0</v>
          </cell>
        </row>
        <row r="108">
          <cell r="A108" t="str">
            <v>L104</v>
          </cell>
          <cell r="B108" t="str">
            <v>제 도 사</v>
          </cell>
          <cell r="C108" t="str">
            <v>인</v>
          </cell>
          <cell r="D108">
            <v>42366</v>
          </cell>
          <cell r="E108">
            <v>52957</v>
          </cell>
          <cell r="F108">
            <v>46978</v>
          </cell>
        </row>
        <row r="109">
          <cell r="A109" t="str">
            <v>L105</v>
          </cell>
          <cell r="B109" t="str">
            <v>시험사 1급</v>
          </cell>
          <cell r="C109" t="str">
            <v>인</v>
          </cell>
          <cell r="D109">
            <v>48017</v>
          </cell>
          <cell r="E109">
            <v>51959</v>
          </cell>
          <cell r="F109">
            <v>47867</v>
          </cell>
        </row>
        <row r="110">
          <cell r="A110" t="str">
            <v>L106</v>
          </cell>
          <cell r="B110" t="str">
            <v>시험사 2급</v>
          </cell>
          <cell r="C110" t="str">
            <v>인</v>
          </cell>
          <cell r="D110">
            <v>36857</v>
          </cell>
          <cell r="E110">
            <v>39935</v>
          </cell>
          <cell r="F110">
            <v>42272</v>
          </cell>
        </row>
        <row r="111">
          <cell r="A111" t="str">
            <v>L107</v>
          </cell>
          <cell r="B111" t="str">
            <v>시험사 3급</v>
          </cell>
          <cell r="C111" t="str">
            <v>인</v>
          </cell>
          <cell r="D111">
            <v>0</v>
          </cell>
          <cell r="E111">
            <v>0</v>
          </cell>
          <cell r="F111">
            <v>36667</v>
          </cell>
        </row>
        <row r="112">
          <cell r="A112" t="str">
            <v>L108</v>
          </cell>
          <cell r="B112" t="str">
            <v>시험사 4급</v>
          </cell>
          <cell r="C112" t="str">
            <v>인</v>
          </cell>
          <cell r="D112">
            <v>0</v>
          </cell>
          <cell r="E112">
            <v>0</v>
          </cell>
          <cell r="F112">
            <v>30223</v>
          </cell>
        </row>
        <row r="113">
          <cell r="A113" t="str">
            <v>L109</v>
          </cell>
          <cell r="B113" t="str">
            <v>시험보조수</v>
          </cell>
          <cell r="C113" t="str">
            <v>인</v>
          </cell>
          <cell r="D113">
            <v>29231</v>
          </cell>
          <cell r="E113">
            <v>31260</v>
          </cell>
          <cell r="F113">
            <v>31003</v>
          </cell>
        </row>
        <row r="114">
          <cell r="A114" t="str">
            <v>L110</v>
          </cell>
          <cell r="B114" t="str">
            <v>안전관리기사 1급</v>
          </cell>
          <cell r="C114" t="str">
            <v>인</v>
          </cell>
          <cell r="D114">
            <v>0</v>
          </cell>
          <cell r="E114">
            <v>0</v>
          </cell>
          <cell r="F114">
            <v>43959</v>
          </cell>
        </row>
        <row r="115">
          <cell r="A115" t="str">
            <v>L111</v>
          </cell>
          <cell r="B115" t="str">
            <v>안전관리기사 2급</v>
          </cell>
          <cell r="C115" t="str">
            <v>인</v>
          </cell>
          <cell r="D115">
            <v>0</v>
          </cell>
          <cell r="E115">
            <v>0</v>
          </cell>
          <cell r="F115">
            <v>38509</v>
          </cell>
        </row>
        <row r="116">
          <cell r="A116" t="str">
            <v>L112</v>
          </cell>
          <cell r="B116" t="str">
            <v>유 리 공</v>
          </cell>
          <cell r="C116" t="str">
            <v>인</v>
          </cell>
          <cell r="D116">
            <v>57574</v>
          </cell>
          <cell r="E116">
            <v>61877</v>
          </cell>
          <cell r="F116">
            <v>63783</v>
          </cell>
        </row>
        <row r="117">
          <cell r="A117" t="str">
            <v>L113</v>
          </cell>
          <cell r="B117" t="str">
            <v>함 석 공</v>
          </cell>
          <cell r="C117" t="str">
            <v>인</v>
          </cell>
          <cell r="D117">
            <v>56248</v>
          </cell>
          <cell r="E117">
            <v>56465</v>
          </cell>
          <cell r="F117">
            <v>68943</v>
          </cell>
        </row>
        <row r="118">
          <cell r="A118" t="str">
            <v>L114</v>
          </cell>
          <cell r="B118" t="str">
            <v>용 접 공(일 반)</v>
          </cell>
          <cell r="C118" t="str">
            <v>인</v>
          </cell>
          <cell r="D118">
            <v>60784</v>
          </cell>
          <cell r="E118">
            <v>61021</v>
          </cell>
          <cell r="F118">
            <v>74016</v>
          </cell>
        </row>
        <row r="119">
          <cell r="A119" t="str">
            <v>L115</v>
          </cell>
          <cell r="B119" t="str">
            <v>리 벳 공</v>
          </cell>
          <cell r="C119" t="str">
            <v>인</v>
          </cell>
          <cell r="D119">
            <v>60500</v>
          </cell>
          <cell r="E119">
            <v>64796</v>
          </cell>
          <cell r="F119">
            <v>71579</v>
          </cell>
        </row>
        <row r="120">
          <cell r="A120" t="str">
            <v>L116</v>
          </cell>
          <cell r="B120" t="str">
            <v>루 핑 공</v>
          </cell>
          <cell r="C120" t="str">
            <v>인</v>
          </cell>
          <cell r="D120">
            <v>50866</v>
          </cell>
          <cell r="E120">
            <v>51640</v>
          </cell>
          <cell r="F120">
            <v>57701</v>
          </cell>
        </row>
        <row r="121">
          <cell r="A121" t="str">
            <v>L117</v>
          </cell>
          <cell r="B121" t="str">
            <v>닥 트 공</v>
          </cell>
          <cell r="C121" t="str">
            <v>인</v>
          </cell>
          <cell r="D121">
            <v>48478</v>
          </cell>
          <cell r="E121">
            <v>52215</v>
          </cell>
          <cell r="F121">
            <v>58041</v>
          </cell>
        </row>
        <row r="122">
          <cell r="A122" t="str">
            <v>L118</v>
          </cell>
          <cell r="B122" t="str">
            <v>대 장 공</v>
          </cell>
          <cell r="C122" t="str">
            <v>인</v>
          </cell>
          <cell r="D122">
            <v>0</v>
          </cell>
          <cell r="E122">
            <v>0</v>
          </cell>
          <cell r="F122">
            <v>0</v>
          </cell>
        </row>
        <row r="123">
          <cell r="A123" t="str">
            <v>L119</v>
          </cell>
          <cell r="B123" t="str">
            <v>할 석 공</v>
          </cell>
          <cell r="C123" t="str">
            <v>인</v>
          </cell>
          <cell r="D123">
            <v>63951</v>
          </cell>
          <cell r="E123">
            <v>63908</v>
          </cell>
          <cell r="F123">
            <v>77728</v>
          </cell>
        </row>
        <row r="124">
          <cell r="A124" t="str">
            <v>L120</v>
          </cell>
          <cell r="B124" t="str">
            <v>제철축로공</v>
          </cell>
          <cell r="C124" t="str">
            <v>인</v>
          </cell>
          <cell r="D124">
            <v>92419</v>
          </cell>
          <cell r="E124">
            <v>93072</v>
          </cell>
          <cell r="F124">
            <v>93345</v>
          </cell>
        </row>
        <row r="125">
          <cell r="A125" t="str">
            <v>L121</v>
          </cell>
          <cell r="B125" t="str">
            <v>양 생 공</v>
          </cell>
          <cell r="C125" t="str">
            <v>인</v>
          </cell>
          <cell r="D125">
            <v>33755</v>
          </cell>
          <cell r="E125">
            <v>34098</v>
          </cell>
          <cell r="F125">
            <v>42244</v>
          </cell>
        </row>
        <row r="126">
          <cell r="A126" t="str">
            <v>L122</v>
          </cell>
          <cell r="B126" t="str">
            <v>계 령 공</v>
          </cell>
          <cell r="C126" t="str">
            <v>인</v>
          </cell>
          <cell r="D126">
            <v>52915</v>
          </cell>
          <cell r="E126">
            <v>55640</v>
          </cell>
          <cell r="F126">
            <v>0</v>
          </cell>
        </row>
        <row r="127">
          <cell r="A127" t="str">
            <v>L123</v>
          </cell>
          <cell r="B127" t="str">
            <v>사 공(배포함)</v>
          </cell>
          <cell r="C127" t="str">
            <v>인</v>
          </cell>
          <cell r="D127">
            <v>0</v>
          </cell>
          <cell r="E127">
            <v>0</v>
          </cell>
          <cell r="F127">
            <v>0</v>
          </cell>
        </row>
        <row r="128">
          <cell r="A128" t="str">
            <v>L124</v>
          </cell>
          <cell r="B128" t="str">
            <v>마 부(우마차포함)</v>
          </cell>
          <cell r="C128" t="str">
            <v>인</v>
          </cell>
          <cell r="D128">
            <v>0</v>
          </cell>
          <cell r="E128">
            <v>0</v>
          </cell>
          <cell r="F128">
            <v>0</v>
          </cell>
        </row>
        <row r="129">
          <cell r="A129" t="str">
            <v>L125</v>
          </cell>
          <cell r="B129" t="str">
            <v>제 재 공</v>
          </cell>
          <cell r="C129" t="str">
            <v>인</v>
          </cell>
          <cell r="D129">
            <v>0</v>
          </cell>
          <cell r="E129">
            <v>0</v>
          </cell>
          <cell r="F129">
            <v>0</v>
          </cell>
        </row>
        <row r="130">
          <cell r="A130" t="str">
            <v>L126</v>
          </cell>
          <cell r="B130" t="str">
            <v>철도궤도공</v>
          </cell>
          <cell r="C130" t="str">
            <v>인</v>
          </cell>
          <cell r="D130">
            <v>53629</v>
          </cell>
          <cell r="E130">
            <v>62818</v>
          </cell>
          <cell r="F130">
            <v>65636</v>
          </cell>
        </row>
        <row r="131">
          <cell r="A131" t="str">
            <v>L127</v>
          </cell>
          <cell r="B131" t="str">
            <v>지적기사 1급</v>
          </cell>
          <cell r="C131" t="str">
            <v>인</v>
          </cell>
          <cell r="D131">
            <v>91687</v>
          </cell>
          <cell r="E131">
            <v>93295</v>
          </cell>
          <cell r="F131">
            <v>93540</v>
          </cell>
        </row>
        <row r="132">
          <cell r="A132" t="str">
            <v>L128</v>
          </cell>
          <cell r="B132" t="str">
            <v>지적기사 2급</v>
          </cell>
          <cell r="C132" t="str">
            <v>인</v>
          </cell>
          <cell r="D132">
            <v>69173</v>
          </cell>
          <cell r="E132">
            <v>72840</v>
          </cell>
          <cell r="F132">
            <v>72183</v>
          </cell>
        </row>
        <row r="133">
          <cell r="A133" t="str">
            <v>L129</v>
          </cell>
          <cell r="B133" t="str">
            <v>지적기능사 1급</v>
          </cell>
          <cell r="C133" t="str">
            <v>인</v>
          </cell>
          <cell r="D133">
            <v>48878</v>
          </cell>
          <cell r="E133">
            <v>50316</v>
          </cell>
          <cell r="F133">
            <v>53062</v>
          </cell>
        </row>
        <row r="134">
          <cell r="A134" t="str">
            <v>L130</v>
          </cell>
          <cell r="B134" t="str">
            <v>지적기능사 2급</v>
          </cell>
          <cell r="C134" t="str">
            <v>인</v>
          </cell>
          <cell r="D134">
            <v>35131</v>
          </cell>
          <cell r="E134">
            <v>34731</v>
          </cell>
          <cell r="F134">
            <v>32715</v>
          </cell>
        </row>
        <row r="135">
          <cell r="A135" t="str">
            <v>L131</v>
          </cell>
          <cell r="B135" t="str">
            <v>치장벽돌공</v>
          </cell>
          <cell r="C135" t="str">
            <v>인</v>
          </cell>
          <cell r="D135">
            <v>61897</v>
          </cell>
          <cell r="E135">
            <v>64317</v>
          </cell>
          <cell r="F135">
            <v>73288</v>
          </cell>
        </row>
        <row r="136">
          <cell r="A136" t="str">
            <v>L132</v>
          </cell>
          <cell r="B136" t="str">
            <v>송전활선전공</v>
          </cell>
          <cell r="C136" t="str">
            <v>인</v>
          </cell>
          <cell r="D136">
            <v>235109</v>
          </cell>
          <cell r="E136">
            <v>250000</v>
          </cell>
          <cell r="F136">
            <v>0</v>
          </cell>
        </row>
        <row r="137">
          <cell r="A137" t="str">
            <v>L133</v>
          </cell>
          <cell r="B137" t="str">
            <v>배전활선전공</v>
          </cell>
          <cell r="C137" t="str">
            <v>인</v>
          </cell>
          <cell r="D137">
            <v>182772</v>
          </cell>
          <cell r="E137">
            <v>188915</v>
          </cell>
          <cell r="F137">
            <v>215055</v>
          </cell>
        </row>
        <row r="138">
          <cell r="A138" t="str">
            <v>L134</v>
          </cell>
          <cell r="B138" t="str">
            <v>중기조장</v>
          </cell>
          <cell r="C138" t="str">
            <v>인</v>
          </cell>
          <cell r="D138">
            <v>64260</v>
          </cell>
          <cell r="E138">
            <v>56042</v>
          </cell>
          <cell r="F138">
            <v>55484</v>
          </cell>
        </row>
        <row r="139">
          <cell r="A139" t="str">
            <v>L135</v>
          </cell>
          <cell r="B139" t="str">
            <v>모래분사공</v>
          </cell>
          <cell r="C139" t="str">
            <v>인</v>
          </cell>
          <cell r="D139">
            <v>52915</v>
          </cell>
          <cell r="E139">
            <v>55640</v>
          </cell>
          <cell r="F139">
            <v>49962</v>
          </cell>
        </row>
        <row r="140">
          <cell r="A140" t="str">
            <v>L137</v>
          </cell>
          <cell r="B140" t="str">
            <v>플랜트 특수용접공</v>
          </cell>
          <cell r="C140" t="str">
            <v>인</v>
          </cell>
          <cell r="D140">
            <v>100475</v>
          </cell>
          <cell r="E140">
            <v>93828</v>
          </cell>
          <cell r="F140">
            <v>141421</v>
          </cell>
        </row>
        <row r="141">
          <cell r="A141" t="str">
            <v>L200</v>
          </cell>
          <cell r="B141" t="str">
            <v>여자인부</v>
          </cell>
          <cell r="C141" t="str">
            <v>인</v>
          </cell>
          <cell r="D141">
            <v>0</v>
          </cell>
          <cell r="E141">
            <v>0</v>
          </cell>
          <cell r="F141">
            <v>0</v>
          </cell>
        </row>
        <row r="142">
          <cell r="A142" t="str">
            <v>L201</v>
          </cell>
          <cell r="B142" t="str">
            <v>조    공</v>
          </cell>
          <cell r="C142" t="str">
            <v>인</v>
          </cell>
          <cell r="D142">
            <v>0</v>
          </cell>
          <cell r="E142">
            <v>0</v>
          </cell>
          <cell r="F142">
            <v>0</v>
          </cell>
        </row>
        <row r="143">
          <cell r="A143" t="str">
            <v>L202</v>
          </cell>
          <cell r="B143" t="str">
            <v>포장특공</v>
          </cell>
          <cell r="C143" t="str">
            <v>인</v>
          </cell>
          <cell r="D143">
            <v>0</v>
          </cell>
          <cell r="E143">
            <v>0</v>
          </cell>
          <cell r="F143">
            <v>0</v>
          </cell>
        </row>
        <row r="144">
          <cell r="A144" t="str">
            <v>L203</v>
          </cell>
          <cell r="B144" t="str">
            <v>항 타 공</v>
          </cell>
          <cell r="C144" t="str">
            <v>인</v>
          </cell>
          <cell r="D144">
            <v>0</v>
          </cell>
          <cell r="E144">
            <v>0</v>
          </cell>
          <cell r="F144">
            <v>0</v>
          </cell>
        </row>
        <row r="145">
          <cell r="A145" t="str">
            <v>L204</v>
          </cell>
          <cell r="B145" t="str">
            <v>드 릴 공</v>
          </cell>
          <cell r="C145" t="str">
            <v>인</v>
          </cell>
          <cell r="D145">
            <v>0</v>
          </cell>
          <cell r="E145">
            <v>0</v>
          </cell>
          <cell r="F145">
            <v>0</v>
          </cell>
        </row>
        <row r="146">
          <cell r="A146" t="str">
            <v>L205</v>
          </cell>
          <cell r="B146" t="str">
            <v>WIRE MESH 설치공</v>
          </cell>
          <cell r="C146" t="str">
            <v>인</v>
          </cell>
          <cell r="D146">
            <v>0</v>
          </cell>
          <cell r="E146">
            <v>0</v>
          </cell>
          <cell r="F146">
            <v>0</v>
          </cell>
        </row>
        <row r="147">
          <cell r="A147" t="str">
            <v>L701</v>
          </cell>
          <cell r="B147" t="str">
            <v>특급기술자</v>
          </cell>
          <cell r="C147" t="str">
            <v>인</v>
          </cell>
          <cell r="D147">
            <v>132166</v>
          </cell>
          <cell r="E147">
            <v>142203</v>
          </cell>
          <cell r="F147">
            <v>142203</v>
          </cell>
        </row>
        <row r="148">
          <cell r="A148" t="str">
            <v>L702</v>
          </cell>
          <cell r="B148" t="str">
            <v>고급기술자</v>
          </cell>
          <cell r="C148" t="str">
            <v>인</v>
          </cell>
          <cell r="D148">
            <v>109695</v>
          </cell>
          <cell r="E148">
            <v>117410</v>
          </cell>
          <cell r="F148">
            <v>117410</v>
          </cell>
        </row>
        <row r="149">
          <cell r="A149" t="str">
            <v>L703</v>
          </cell>
          <cell r="B149" t="str">
            <v>중급기술자</v>
          </cell>
          <cell r="C149" t="str">
            <v>인</v>
          </cell>
          <cell r="D149">
            <v>91968</v>
          </cell>
          <cell r="E149">
            <v>97488</v>
          </cell>
          <cell r="F149">
            <v>97488</v>
          </cell>
        </row>
        <row r="150">
          <cell r="A150" t="str">
            <v>L704</v>
          </cell>
          <cell r="B150" t="str">
            <v>초급기술자</v>
          </cell>
          <cell r="C150" t="str">
            <v>인</v>
          </cell>
          <cell r="D150">
            <v>65947</v>
          </cell>
          <cell r="E150">
            <v>69405</v>
          </cell>
          <cell r="F150">
            <v>69405</v>
          </cell>
        </row>
        <row r="151">
          <cell r="A151" t="str">
            <v>L705</v>
          </cell>
          <cell r="B151" t="str">
            <v>고급기능사</v>
          </cell>
          <cell r="C151" t="str">
            <v>인</v>
          </cell>
          <cell r="D151">
            <v>67006</v>
          </cell>
          <cell r="E151">
            <v>68094</v>
          </cell>
          <cell r="F151">
            <v>68094</v>
          </cell>
        </row>
        <row r="152">
          <cell r="A152" t="str">
            <v>L706</v>
          </cell>
          <cell r="B152" t="str">
            <v>중급기능사</v>
          </cell>
          <cell r="C152" t="str">
            <v>인</v>
          </cell>
          <cell r="D152">
            <v>55830</v>
          </cell>
          <cell r="E152">
            <v>60249</v>
          </cell>
          <cell r="F152">
            <v>60249</v>
          </cell>
        </row>
        <row r="153">
          <cell r="A153" t="str">
            <v>L707</v>
          </cell>
          <cell r="B153" t="str">
            <v>초급기능사</v>
          </cell>
          <cell r="C153" t="str">
            <v>인</v>
          </cell>
          <cell r="D153">
            <v>46933</v>
          </cell>
          <cell r="E153">
            <v>48652</v>
          </cell>
          <cell r="F153">
            <v>48652</v>
          </cell>
        </row>
        <row r="154">
          <cell r="A154" t="str">
            <v>L301</v>
          </cell>
          <cell r="B154" t="str">
            <v>H/W설치기사</v>
          </cell>
          <cell r="C154" t="str">
            <v>인</v>
          </cell>
          <cell r="D154">
            <v>83297</v>
          </cell>
          <cell r="E154">
            <v>82162</v>
          </cell>
          <cell r="F154">
            <v>82913</v>
          </cell>
        </row>
        <row r="155">
          <cell r="A155" t="str">
            <v>L302</v>
          </cell>
          <cell r="B155" t="str">
            <v>H/W시험기사</v>
          </cell>
          <cell r="C155" t="str">
            <v>인</v>
          </cell>
          <cell r="D155">
            <v>85165</v>
          </cell>
          <cell r="E155">
            <v>82402</v>
          </cell>
          <cell r="F155">
            <v>84088</v>
          </cell>
        </row>
        <row r="156">
          <cell r="A156" t="str">
            <v>L303</v>
          </cell>
          <cell r="B156" t="str">
            <v>S/W시험기사</v>
          </cell>
          <cell r="C156" t="str">
            <v>인</v>
          </cell>
          <cell r="D156">
            <v>86583</v>
          </cell>
          <cell r="E156">
            <v>84693</v>
          </cell>
          <cell r="F156">
            <v>85238</v>
          </cell>
        </row>
        <row r="157">
          <cell r="A157" t="str">
            <v>L304</v>
          </cell>
          <cell r="B157" t="str">
            <v>CPU시험기사</v>
          </cell>
          <cell r="C157" t="str">
            <v>인</v>
          </cell>
          <cell r="D157">
            <v>81182</v>
          </cell>
          <cell r="E157">
            <v>79138</v>
          </cell>
          <cell r="F157">
            <v>80163</v>
          </cell>
        </row>
        <row r="158">
          <cell r="A158" t="str">
            <v>L305</v>
          </cell>
          <cell r="B158" t="str">
            <v>광통신기사</v>
          </cell>
          <cell r="C158" t="str">
            <v>인</v>
          </cell>
          <cell r="D158">
            <v>108175</v>
          </cell>
          <cell r="E158">
            <v>132875</v>
          </cell>
          <cell r="F158">
            <v>149857</v>
          </cell>
        </row>
        <row r="159">
          <cell r="A159" t="str">
            <v>L306</v>
          </cell>
          <cell r="B159" t="str">
            <v>광케이블기사</v>
          </cell>
          <cell r="C159" t="str">
            <v>인</v>
          </cell>
          <cell r="D159">
            <v>90147</v>
          </cell>
          <cell r="E159">
            <v>110336</v>
          </cell>
          <cell r="F159">
            <v>120493</v>
          </cell>
        </row>
        <row r="160">
          <cell r="A160" t="str">
            <v>L401</v>
          </cell>
          <cell r="B160" t="str">
            <v>도편수</v>
          </cell>
          <cell r="C160" t="str">
            <v>인</v>
          </cell>
          <cell r="D160">
            <v>120804</v>
          </cell>
          <cell r="E160">
            <v>131984</v>
          </cell>
          <cell r="F160">
            <v>132909</v>
          </cell>
        </row>
        <row r="161">
          <cell r="A161" t="str">
            <v>L402</v>
          </cell>
          <cell r="B161" t="str">
            <v>목조각공</v>
          </cell>
          <cell r="C161" t="str">
            <v>인</v>
          </cell>
          <cell r="D161">
            <v>109226</v>
          </cell>
          <cell r="E161">
            <v>96291</v>
          </cell>
          <cell r="F161">
            <v>95674</v>
          </cell>
        </row>
        <row r="162">
          <cell r="A162" t="str">
            <v>L403</v>
          </cell>
          <cell r="B162" t="str">
            <v>한식목공</v>
          </cell>
          <cell r="C162" t="str">
            <v>인</v>
          </cell>
          <cell r="D162">
            <v>89987</v>
          </cell>
          <cell r="E162">
            <v>87000</v>
          </cell>
          <cell r="F162">
            <v>86465</v>
          </cell>
        </row>
        <row r="163">
          <cell r="A163" t="str">
            <v>L404</v>
          </cell>
          <cell r="B163" t="str">
            <v>한식목공조공</v>
          </cell>
          <cell r="C163" t="str">
            <v>인</v>
          </cell>
          <cell r="D163">
            <v>73861</v>
          </cell>
          <cell r="E163">
            <v>69203</v>
          </cell>
          <cell r="F163">
            <v>62022</v>
          </cell>
        </row>
        <row r="164">
          <cell r="A164" t="str">
            <v>L405</v>
          </cell>
          <cell r="B164" t="str">
            <v>드잡이공</v>
          </cell>
          <cell r="C164" t="str">
            <v>인</v>
          </cell>
          <cell r="D164">
            <v>98743</v>
          </cell>
          <cell r="E164">
            <v>106667</v>
          </cell>
          <cell r="F164">
            <v>98108</v>
          </cell>
        </row>
        <row r="165">
          <cell r="A165" t="str">
            <v>L406</v>
          </cell>
          <cell r="B165" t="str">
            <v>한식와공</v>
          </cell>
          <cell r="C165" t="str">
            <v>인</v>
          </cell>
          <cell r="D165">
            <v>144566</v>
          </cell>
          <cell r="E165">
            <v>153013</v>
          </cell>
          <cell r="F165">
            <v>126465</v>
          </cell>
        </row>
        <row r="166">
          <cell r="A166" t="str">
            <v>L407</v>
          </cell>
          <cell r="B166" t="str">
            <v>한식와공조공</v>
          </cell>
          <cell r="C166" t="str">
            <v>인</v>
          </cell>
          <cell r="D166">
            <v>98830</v>
          </cell>
          <cell r="E166">
            <v>80622</v>
          </cell>
          <cell r="F166">
            <v>91058</v>
          </cell>
        </row>
        <row r="167">
          <cell r="A167" t="str">
            <v>L408</v>
          </cell>
          <cell r="B167" t="str">
            <v>석조각공</v>
          </cell>
          <cell r="C167" t="str">
            <v>인</v>
          </cell>
          <cell r="D167">
            <v>97323</v>
          </cell>
          <cell r="E167">
            <v>112022</v>
          </cell>
          <cell r="F167">
            <v>108908</v>
          </cell>
        </row>
        <row r="168">
          <cell r="A168" t="str">
            <v>L409</v>
          </cell>
          <cell r="B168" t="str">
            <v>특수화공</v>
          </cell>
          <cell r="C168" t="str">
            <v>인</v>
          </cell>
          <cell r="D168">
            <v>130909</v>
          </cell>
          <cell r="E168">
            <v>106000</v>
          </cell>
          <cell r="F168">
            <v>121264</v>
          </cell>
        </row>
        <row r="169">
          <cell r="A169" t="str">
            <v>L410</v>
          </cell>
          <cell r="B169" t="str">
            <v>화공</v>
          </cell>
          <cell r="C169" t="str">
            <v>인</v>
          </cell>
          <cell r="D169">
            <v>98506</v>
          </cell>
          <cell r="E169">
            <v>92685</v>
          </cell>
          <cell r="F169">
            <v>86801</v>
          </cell>
        </row>
        <row r="170">
          <cell r="A170" t="str">
            <v>L411</v>
          </cell>
          <cell r="B170" t="str">
            <v>한식미장공</v>
          </cell>
          <cell r="C170" t="str">
            <v>인</v>
          </cell>
          <cell r="D170">
            <v>83400</v>
          </cell>
          <cell r="E170">
            <v>78989</v>
          </cell>
          <cell r="F170">
            <v>79972</v>
          </cell>
        </row>
        <row r="171">
          <cell r="A171" t="str">
            <v>L501</v>
          </cell>
          <cell r="B171" t="str">
            <v>원자력배관공</v>
          </cell>
          <cell r="C171" t="str">
            <v>인</v>
          </cell>
          <cell r="D171">
            <v>85504</v>
          </cell>
          <cell r="E171">
            <v>84091</v>
          </cell>
          <cell r="F171">
            <v>85331</v>
          </cell>
        </row>
        <row r="172">
          <cell r="A172" t="str">
            <v>L502</v>
          </cell>
          <cell r="B172" t="str">
            <v>원자력용접공</v>
          </cell>
          <cell r="C172" t="str">
            <v>인</v>
          </cell>
          <cell r="D172">
            <v>91598</v>
          </cell>
          <cell r="E172">
            <v>97054</v>
          </cell>
          <cell r="F172">
            <v>98842</v>
          </cell>
        </row>
        <row r="173">
          <cell r="A173" t="str">
            <v>L503</v>
          </cell>
          <cell r="B173" t="str">
            <v>원자력기계설치공</v>
          </cell>
          <cell r="C173" t="str">
            <v>인</v>
          </cell>
          <cell r="D173">
            <v>95966</v>
          </cell>
          <cell r="E173">
            <v>97451</v>
          </cell>
          <cell r="F173">
            <v>98364</v>
          </cell>
        </row>
        <row r="174">
          <cell r="A174" t="str">
            <v>L504</v>
          </cell>
          <cell r="B174" t="str">
            <v>원자력덕트공</v>
          </cell>
          <cell r="C174" t="str">
            <v>인</v>
          </cell>
          <cell r="D174">
            <v>88404</v>
          </cell>
          <cell r="E174">
            <v>84386</v>
          </cell>
          <cell r="F174">
            <v>104350</v>
          </cell>
        </row>
        <row r="175">
          <cell r="A175" t="str">
            <v>L505</v>
          </cell>
          <cell r="B175" t="str">
            <v>원자력제관공</v>
          </cell>
          <cell r="C175" t="str">
            <v>인</v>
          </cell>
          <cell r="D175">
            <v>76226</v>
          </cell>
          <cell r="E175">
            <v>79640</v>
          </cell>
          <cell r="F175">
            <v>76379</v>
          </cell>
        </row>
        <row r="176">
          <cell r="A176" t="str">
            <v>L506</v>
          </cell>
          <cell r="B176" t="str">
            <v>원자력케이블공</v>
          </cell>
          <cell r="C176" t="str">
            <v>인</v>
          </cell>
          <cell r="D176">
            <v>61338</v>
          </cell>
          <cell r="E176">
            <v>66411</v>
          </cell>
          <cell r="F176">
            <v>85474</v>
          </cell>
        </row>
        <row r="177">
          <cell r="A177" t="str">
            <v>L507</v>
          </cell>
          <cell r="B177" t="str">
            <v>원자력계장공</v>
          </cell>
          <cell r="C177" t="str">
            <v>인</v>
          </cell>
          <cell r="D177">
            <v>58478</v>
          </cell>
          <cell r="E177">
            <v>48839</v>
          </cell>
          <cell r="F177">
            <v>0</v>
          </cell>
        </row>
        <row r="178">
          <cell r="A178" t="str">
            <v>L508</v>
          </cell>
          <cell r="B178" t="str">
            <v>고급원자력비파괴시험공</v>
          </cell>
          <cell r="C178" t="str">
            <v>인</v>
          </cell>
          <cell r="D178">
            <v>89172</v>
          </cell>
          <cell r="E178">
            <v>91089</v>
          </cell>
          <cell r="F178">
            <v>92315</v>
          </cell>
        </row>
        <row r="179">
          <cell r="A179" t="str">
            <v>L509</v>
          </cell>
          <cell r="B179" t="str">
            <v>특급원자력비파괴시험공</v>
          </cell>
          <cell r="C179" t="str">
            <v>인</v>
          </cell>
          <cell r="D179">
            <v>94950</v>
          </cell>
          <cell r="E179">
            <v>99701</v>
          </cell>
          <cell r="F179">
            <v>100409</v>
          </cell>
        </row>
        <row r="180">
          <cell r="A180" t="str">
            <v>L510</v>
          </cell>
          <cell r="B180" t="str">
            <v>원자력기술자</v>
          </cell>
          <cell r="C180" t="str">
            <v>인</v>
          </cell>
          <cell r="D180">
            <v>71548</v>
          </cell>
          <cell r="E180">
            <v>67556</v>
          </cell>
          <cell r="F180">
            <v>66616</v>
          </cell>
        </row>
        <row r="181">
          <cell r="A181" t="str">
            <v>L511</v>
          </cell>
          <cell r="B181" t="str">
            <v>중급원자력기술자</v>
          </cell>
          <cell r="C181" t="str">
            <v>인</v>
          </cell>
          <cell r="D181">
            <v>85398</v>
          </cell>
          <cell r="E181">
            <v>78598</v>
          </cell>
          <cell r="F181">
            <v>77992</v>
          </cell>
        </row>
        <row r="182">
          <cell r="A182" t="str">
            <v>L048</v>
          </cell>
          <cell r="B182" t="str">
            <v>우 물 공</v>
          </cell>
          <cell r="C182" t="str">
            <v>인</v>
          </cell>
          <cell r="D182">
            <v>50288</v>
          </cell>
          <cell r="E182">
            <v>53721</v>
          </cell>
          <cell r="F182">
            <v>50558</v>
          </cell>
        </row>
        <row r="183">
          <cell r="A183" t="str">
            <v>L601</v>
          </cell>
          <cell r="B183" t="str">
            <v>책임측량사</v>
          </cell>
          <cell r="C183" t="str">
            <v>인</v>
          </cell>
          <cell r="D183">
            <v>0</v>
          </cell>
          <cell r="E183">
            <v>0</v>
          </cell>
          <cell r="F183">
            <v>0</v>
          </cell>
        </row>
        <row r="184">
          <cell r="A184" t="str">
            <v>L602</v>
          </cell>
          <cell r="B184" t="str">
            <v>측지기사 1급</v>
          </cell>
          <cell r="C184" t="str">
            <v>인</v>
          </cell>
          <cell r="D184">
            <v>0</v>
          </cell>
          <cell r="E184">
            <v>0</v>
          </cell>
          <cell r="F184">
            <v>0</v>
          </cell>
        </row>
        <row r="185">
          <cell r="A185" t="str">
            <v>L603</v>
          </cell>
          <cell r="B185" t="str">
            <v>측지기사 2급</v>
          </cell>
          <cell r="C185" t="str">
            <v>인</v>
          </cell>
          <cell r="D185">
            <v>0</v>
          </cell>
          <cell r="E185">
            <v>0</v>
          </cell>
          <cell r="F185">
            <v>0</v>
          </cell>
        </row>
        <row r="186">
          <cell r="A186" t="str">
            <v>L604</v>
          </cell>
          <cell r="B186" t="str">
            <v>측량기능사 1급</v>
          </cell>
          <cell r="C186" t="str">
            <v>인</v>
          </cell>
          <cell r="D186">
            <v>0</v>
          </cell>
          <cell r="E186">
            <v>0</v>
          </cell>
          <cell r="F186">
            <v>0</v>
          </cell>
        </row>
        <row r="187">
          <cell r="A187" t="str">
            <v>L605</v>
          </cell>
          <cell r="B187" t="str">
            <v>측량기능사 또는 측량기능사 2급</v>
          </cell>
          <cell r="C187" t="str">
            <v>인</v>
          </cell>
          <cell r="D187">
            <v>0</v>
          </cell>
          <cell r="E187">
            <v>0</v>
          </cell>
          <cell r="F187">
            <v>0</v>
          </cell>
        </row>
        <row r="188">
          <cell r="A188" t="str">
            <v>L606</v>
          </cell>
          <cell r="B188" t="str">
            <v>항공사진기능사 1급(1급/2급통합)</v>
          </cell>
          <cell r="C188" t="str">
            <v>인</v>
          </cell>
          <cell r="D188">
            <v>0</v>
          </cell>
          <cell r="E188">
            <v>0</v>
          </cell>
          <cell r="F188">
            <v>0</v>
          </cell>
        </row>
        <row r="189">
          <cell r="A189" t="str">
            <v>L609</v>
          </cell>
          <cell r="B189" t="str">
            <v>도화기능사 또는 도화기능사 2급</v>
          </cell>
          <cell r="C189" t="str">
            <v>인</v>
          </cell>
          <cell r="D189">
            <v>0</v>
          </cell>
          <cell r="E189">
            <v>0</v>
          </cell>
          <cell r="F189">
            <v>0</v>
          </cell>
        </row>
        <row r="190">
          <cell r="A190" t="str">
            <v>L607</v>
          </cell>
          <cell r="B190" t="str">
            <v>항공사진기능사 또는 항공사진기능사 2급</v>
          </cell>
          <cell r="C190" t="str">
            <v>인</v>
          </cell>
          <cell r="D190">
            <v>0</v>
          </cell>
          <cell r="E190">
            <v>0</v>
          </cell>
          <cell r="F190">
            <v>0</v>
          </cell>
        </row>
        <row r="191">
          <cell r="A191" t="str">
            <v>L608</v>
          </cell>
          <cell r="B191" t="str">
            <v>도화기능사 1급(1급/2급통합)</v>
          </cell>
          <cell r="C191" t="str">
            <v>인</v>
          </cell>
          <cell r="D191">
            <v>0</v>
          </cell>
          <cell r="E191">
            <v>0</v>
          </cell>
          <cell r="F191">
            <v>0</v>
          </cell>
        </row>
        <row r="192">
          <cell r="A192" t="str">
            <v>L610</v>
          </cell>
          <cell r="B192" t="str">
            <v>지도제작기능사 1급(1급/2급통합)</v>
          </cell>
          <cell r="C192" t="str">
            <v>인</v>
          </cell>
          <cell r="D192">
            <v>0</v>
          </cell>
          <cell r="E192">
            <v>0</v>
          </cell>
          <cell r="F192">
            <v>0</v>
          </cell>
        </row>
        <row r="193">
          <cell r="A193" t="str">
            <v>L611</v>
          </cell>
          <cell r="B193" t="str">
            <v>지도제작기능사 또는 지도제작기능사 2급</v>
          </cell>
          <cell r="C193" t="str">
            <v>인</v>
          </cell>
          <cell r="D193">
            <v>0</v>
          </cell>
          <cell r="E193">
            <v>0</v>
          </cell>
          <cell r="F193">
            <v>0</v>
          </cell>
        </row>
        <row r="194">
          <cell r="A194" t="str">
            <v>L612</v>
          </cell>
          <cell r="B194" t="str">
            <v>사업용 조종사</v>
          </cell>
          <cell r="C194" t="str">
            <v>인</v>
          </cell>
          <cell r="D194">
            <v>0</v>
          </cell>
          <cell r="E194">
            <v>0</v>
          </cell>
          <cell r="F194">
            <v>0</v>
          </cell>
        </row>
        <row r="195">
          <cell r="A195" t="str">
            <v>L613</v>
          </cell>
          <cell r="B195" t="str">
            <v>항법사</v>
          </cell>
          <cell r="C195" t="str">
            <v>인</v>
          </cell>
          <cell r="D195">
            <v>0</v>
          </cell>
          <cell r="E195">
            <v>0</v>
          </cell>
          <cell r="F195">
            <v>0</v>
          </cell>
        </row>
        <row r="196">
          <cell r="A196" t="str">
            <v>L614</v>
          </cell>
          <cell r="B196" t="str">
            <v>항공정비사</v>
          </cell>
          <cell r="C196" t="str">
            <v>인</v>
          </cell>
          <cell r="D196">
            <v>0</v>
          </cell>
          <cell r="E196">
            <v>0</v>
          </cell>
          <cell r="F196">
            <v>0</v>
          </cell>
        </row>
        <row r="197">
          <cell r="A197" t="str">
            <v>L615</v>
          </cell>
          <cell r="B197" t="str">
            <v>항공사진촬영사</v>
          </cell>
          <cell r="C197" t="str">
            <v>인</v>
          </cell>
          <cell r="D197">
            <v>0</v>
          </cell>
          <cell r="E197">
            <v>0</v>
          </cell>
          <cell r="F197">
            <v>0</v>
          </cell>
        </row>
        <row r="198">
          <cell r="A198" t="str">
            <v>L512</v>
          </cell>
          <cell r="B198" t="str">
            <v>상급원자력기술자</v>
          </cell>
          <cell r="C198" t="str">
            <v>인</v>
          </cell>
          <cell r="D198">
            <v>109491</v>
          </cell>
          <cell r="E198">
            <v>116994</v>
          </cell>
          <cell r="F198">
            <v>114125</v>
          </cell>
        </row>
        <row r="199">
          <cell r="A199" t="str">
            <v>L513</v>
          </cell>
          <cell r="B199" t="str">
            <v>원자력품질관리사</v>
          </cell>
          <cell r="C199" t="str">
            <v>인</v>
          </cell>
          <cell r="D199">
            <v>104799</v>
          </cell>
          <cell r="E199">
            <v>103736</v>
          </cell>
          <cell r="F199">
            <v>105586</v>
          </cell>
        </row>
        <row r="200">
          <cell r="A200" t="str">
            <v>L514</v>
          </cell>
          <cell r="B200" t="str">
            <v>원자력 특별인부</v>
          </cell>
          <cell r="C200" t="str">
            <v>인</v>
          </cell>
          <cell r="D200">
            <v>58187</v>
          </cell>
          <cell r="E200">
            <v>68094</v>
          </cell>
          <cell r="F200">
            <v>64294</v>
          </cell>
        </row>
        <row r="201">
          <cell r="A201" t="str">
            <v>L515</v>
          </cell>
          <cell r="B201" t="str">
            <v>원자력 보온공</v>
          </cell>
          <cell r="C201" t="str">
            <v>인</v>
          </cell>
          <cell r="D201">
            <v>65826</v>
          </cell>
          <cell r="E201">
            <v>83402</v>
          </cell>
          <cell r="F201">
            <v>89519</v>
          </cell>
        </row>
        <row r="202">
          <cell r="A202" t="str">
            <v>L516</v>
          </cell>
          <cell r="B202" t="str">
            <v>원자력 플랜트전공</v>
          </cell>
          <cell r="C202" t="str">
            <v>인</v>
          </cell>
          <cell r="D202">
            <v>84229</v>
          </cell>
          <cell r="E202">
            <v>93332</v>
          </cell>
          <cell r="F202">
            <v>98008</v>
          </cell>
        </row>
        <row r="203">
          <cell r="A203" t="str">
            <v>L170</v>
          </cell>
          <cell r="B203" t="str">
            <v>견 출 공</v>
          </cell>
          <cell r="C203" t="str">
            <v>인</v>
          </cell>
          <cell r="D203">
            <v>59133</v>
          </cell>
          <cell r="E203">
            <v>60023</v>
          </cell>
          <cell r="F203">
            <v>68717</v>
          </cell>
        </row>
        <row r="204">
          <cell r="A204" t="str">
            <v>L171</v>
          </cell>
          <cell r="B204" t="str">
            <v>노 즐 공</v>
          </cell>
          <cell r="C204" t="str">
            <v>인</v>
          </cell>
          <cell r="D204">
            <v>63577</v>
          </cell>
          <cell r="E204">
            <v>57373</v>
          </cell>
          <cell r="F204">
            <v>67815</v>
          </cell>
        </row>
        <row r="205">
          <cell r="A205" t="str">
            <v>L172</v>
          </cell>
          <cell r="B205" t="str">
            <v>코 킹 공</v>
          </cell>
          <cell r="C205" t="str">
            <v>인</v>
          </cell>
          <cell r="D205">
            <v>57954</v>
          </cell>
          <cell r="E205">
            <v>66077</v>
          </cell>
          <cell r="F205">
            <v>63600</v>
          </cell>
        </row>
        <row r="206">
          <cell r="A206" t="str">
            <v>L173</v>
          </cell>
          <cell r="B206" t="str">
            <v>판넬조립공</v>
          </cell>
          <cell r="C206" t="str">
            <v>인</v>
          </cell>
          <cell r="D206">
            <v>55888</v>
          </cell>
          <cell r="E206">
            <v>58782</v>
          </cell>
          <cell r="F206">
            <v>67380</v>
          </cell>
        </row>
        <row r="207">
          <cell r="A207" t="str">
            <v>L181</v>
          </cell>
          <cell r="B207" t="str">
            <v>콘크리트공(광의)</v>
          </cell>
          <cell r="C207" t="str">
            <v>인</v>
          </cell>
          <cell r="D207">
            <v>0</v>
          </cell>
          <cell r="E207">
            <v>0</v>
          </cell>
          <cell r="F207">
            <v>71078</v>
          </cell>
        </row>
        <row r="208">
          <cell r="A208" t="str">
            <v>L182</v>
          </cell>
          <cell r="B208" t="str">
            <v>지붕잇기공</v>
          </cell>
          <cell r="C208" t="str">
            <v>인</v>
          </cell>
          <cell r="D208">
            <v>68363</v>
          </cell>
          <cell r="E208">
            <v>64891</v>
          </cell>
          <cell r="F208">
            <v>69497</v>
          </cell>
        </row>
        <row r="209">
          <cell r="A209" t="str">
            <v>L801</v>
          </cell>
          <cell r="B209" t="str">
            <v>특급감리원</v>
          </cell>
          <cell r="C209" t="str">
            <v>인</v>
          </cell>
          <cell r="D209">
            <v>155637</v>
          </cell>
          <cell r="E209">
            <v>0</v>
          </cell>
          <cell r="F209">
            <v>0</v>
          </cell>
        </row>
        <row r="210">
          <cell r="A210" t="str">
            <v>L802</v>
          </cell>
          <cell r="B210" t="str">
            <v>고급감리원</v>
          </cell>
          <cell r="C210" t="str">
            <v>인</v>
          </cell>
          <cell r="D210">
            <v>124025</v>
          </cell>
          <cell r="E210">
            <v>0</v>
          </cell>
          <cell r="F210">
            <v>0</v>
          </cell>
        </row>
        <row r="211">
          <cell r="A211" t="str">
            <v>L803</v>
          </cell>
          <cell r="B211" t="str">
            <v>중급감리원</v>
          </cell>
          <cell r="C211" t="str">
            <v>인</v>
          </cell>
          <cell r="D211">
            <v>103036</v>
          </cell>
          <cell r="E211">
            <v>0</v>
          </cell>
          <cell r="F211">
            <v>0</v>
          </cell>
        </row>
        <row r="212">
          <cell r="A212" t="str">
            <v>L804</v>
          </cell>
          <cell r="B212" t="str">
            <v>초급감리원</v>
          </cell>
          <cell r="C212" t="str">
            <v>인</v>
          </cell>
          <cell r="D212">
            <v>83228</v>
          </cell>
          <cell r="E212">
            <v>0</v>
          </cell>
          <cell r="F212">
            <v>0</v>
          </cell>
        </row>
        <row r="213">
          <cell r="A213" t="str">
            <v>L901</v>
          </cell>
          <cell r="B213" t="str">
            <v>전기공사기사1급</v>
          </cell>
          <cell r="C213" t="str">
            <v>인</v>
          </cell>
          <cell r="D213">
            <v>63956</v>
          </cell>
          <cell r="E213">
            <v>0</v>
          </cell>
          <cell r="F213">
            <v>64241</v>
          </cell>
        </row>
        <row r="214">
          <cell r="A214" t="str">
            <v>L902</v>
          </cell>
          <cell r="B214" t="str">
            <v>전기공사기사2급</v>
          </cell>
          <cell r="C214" t="str">
            <v>인</v>
          </cell>
          <cell r="D214">
            <v>56130</v>
          </cell>
          <cell r="E214">
            <v>0</v>
          </cell>
          <cell r="F214">
            <v>55069</v>
          </cell>
        </row>
        <row r="215">
          <cell r="A215" t="str">
            <v>L903</v>
          </cell>
          <cell r="B215" t="str">
            <v>변전전공</v>
          </cell>
          <cell r="C215" t="str">
            <v>인</v>
          </cell>
          <cell r="D215">
            <v>85699</v>
          </cell>
          <cell r="E215">
            <v>0</v>
          </cell>
          <cell r="F215">
            <v>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5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부하"/>
      <sheetName val="TR용량"/>
      <sheetName val="BATT"/>
      <sheetName val="GENCALC"/>
      <sheetName val="CABLE SIZE CALCULATION SHEET"/>
      <sheetName val="IMPEADENCE MAP "/>
      <sheetName val="IMPEADENCE "/>
      <sheetName val="등가거리"/>
      <sheetName val="MCCCALC"/>
      <sheetName val="CABLECALC"/>
      <sheetName val="DATA"/>
      <sheetName val="DATA1"/>
      <sheetName val="MOTOR"/>
      <sheetName val="토목원가계산서"/>
      <sheetName val="토목원가"/>
      <sheetName val="집계장"/>
      <sheetName val="설계내역"/>
      <sheetName val="제외공종"/>
      <sheetName val="견적갑지"/>
      <sheetName val="입찰참가보고 (2)"/>
      <sheetName val="집계표"/>
      <sheetName val="내역"/>
      <sheetName val="부대공II"/>
      <sheetName val="가설사무실"/>
      <sheetName val="조직도"/>
      <sheetName val="카메라"/>
      <sheetName val="000000"/>
      <sheetName val="조명율표"/>
      <sheetName val="CABLE"/>
      <sheetName val="전동기수정"/>
      <sheetName val="전동기적용"/>
      <sheetName val="전동기"/>
      <sheetName val="PACKAGE"/>
      <sheetName val="전선"/>
      <sheetName val="전선관"/>
      <sheetName val="허용전류"/>
      <sheetName val="선로정수"/>
      <sheetName val="전선관(1)"/>
      <sheetName val="부하산정"/>
      <sheetName val="케이블선정"/>
      <sheetName val="Sheet9"/>
      <sheetName val="Sheet10"/>
      <sheetName val="Sheet12"/>
      <sheetName val="Sheet11"/>
      <sheetName val="Sheet13"/>
      <sheetName val="Sheet14"/>
      <sheetName val="Sheet15"/>
      <sheetName val="Sheet16"/>
      <sheetName val="공정현황보고(3.20) (2)"/>
      <sheetName val="추진공정(법인)3.20"/>
      <sheetName val="공정현황보고(3.27) (2)"/>
      <sheetName val="추진공정(법인)3.27"/>
      <sheetName val="공정현황보고(4.2)"/>
      <sheetName val="표지"/>
      <sheetName val="원가계산"/>
      <sheetName val="원가계산기준"/>
      <sheetName val="단가산출서"/>
      <sheetName val="수량산출-재료"/>
      <sheetName val="수량산출-노무"/>
      <sheetName val="산출1-전력"/>
      <sheetName val="산출1-분전반"/>
      <sheetName val="산출2-기기동력"/>
      <sheetName val="산출3-동력"/>
      <sheetName val="산출4-접지"/>
      <sheetName val="산출5-피뢰침"/>
      <sheetName val="산출6-전등"/>
      <sheetName val="산출-전등(TRAY)"/>
      <sheetName val="산출7-전열"/>
      <sheetName val="산출8-조명제어"/>
      <sheetName val="산출9-TRAY"/>
      <sheetName val="단가조사-1"/>
      <sheetName val="단가조사-2"/>
      <sheetName val="일위집계"/>
      <sheetName val="일위대가"/>
      <sheetName val="노임단가"/>
      <sheetName val="목차"/>
      <sheetName val="도급내역서"/>
      <sheetName val="1.공사집행계획서"/>
      <sheetName val="2.예산내역검토서"/>
      <sheetName val="3.실행원가내역서"/>
      <sheetName val="4.실행예산단가산출서(단가)"/>
      <sheetName val="4.실행예산단가산출서(금액)"/>
      <sheetName val="5.현장관리비"/>
      <sheetName val="6.공사예정공정표"/>
      <sheetName val="7.인원동원현황"/>
      <sheetName val="8.장비투입현황"/>
      <sheetName val="9.문제점 및 대책"/>
      <sheetName val="10.설계변경 및 추가공사"/>
      <sheetName val="공사수행범위"/>
      <sheetName val="자재투입계획"/>
      <sheetName val="사급자재구입량"/>
      <sheetName val="산출근거"/>
      <sheetName val="사급자재재료표"/>
      <sheetName val="단가비교표"/>
      <sheetName val="Chart1"/>
      <sheetName val="내역서"/>
      <sheetName val="단위내역목록"/>
      <sheetName val="단위내역서"/>
      <sheetName val="총괄표"/>
      <sheetName val="원가(1)"/>
      <sheetName val="원가(2)"/>
      <sheetName val="공량산출서"/>
      <sheetName val="설계참고목차"/>
      <sheetName val="수량조서"/>
      <sheetName val="1.철주신설"/>
      <sheetName val="2.철주신설"/>
      <sheetName val="3.철주신설"/>
      <sheetName val="4.비임신설"/>
      <sheetName val="5.기기가대"/>
      <sheetName val="6.철주기초"/>
      <sheetName val="7.기기기초"/>
      <sheetName val="8.기기기초"/>
      <sheetName val="9.기기기초"/>
      <sheetName val="10.단권변압기"/>
      <sheetName val="11.가스절연"/>
      <sheetName val="12.전자식제어반"/>
      <sheetName val="13.고장점표정반"/>
      <sheetName val="14.GP"/>
      <sheetName val="15.전철용RTU"/>
      <sheetName val="16.R-C BANK"/>
      <sheetName val="17.모선배선"/>
      <sheetName val="18.제어및전력케이블"/>
      <sheetName val="19.핏트"/>
      <sheetName val="20.배수로"/>
      <sheetName val="21.스틸그레이팅"/>
      <sheetName val="22.접지장치"/>
      <sheetName val="23.옥외전선관"/>
      <sheetName val="24.옥외외등"/>
      <sheetName val="25.무인화설비"/>
      <sheetName val="26.콘크리트포장"/>
      <sheetName val="27.자갈부설"/>
      <sheetName val="28.휀스"/>
      <sheetName val="29.소내용TR"/>
      <sheetName val="30.고배용VCB"/>
      <sheetName val="31.고배용RTU"/>
      <sheetName val="32.기기기초"/>
      <sheetName val="33.지중케이블"/>
      <sheetName val="34.전력용관로"/>
      <sheetName val="35.장주신설"/>
      <sheetName val="36.맨홀"/>
      <sheetName val="37.운반비"/>
      <sheetName val="운반비(철재류)"/>
      <sheetName val="운반비(전선관)"/>
      <sheetName val="운반비(전선류)"/>
      <sheetName val="호표"/>
      <sheetName val="시중노임표"/>
      <sheetName val="견적단가"/>
      <sheetName val="재료단가"/>
      <sheetName val="Sheet1"/>
      <sheetName val="공사비"/>
      <sheetName val="단가산출"/>
      <sheetName val="가드레일산근"/>
      <sheetName val="수량집계표"/>
      <sheetName val="수량"/>
      <sheetName val="단가비교"/>
      <sheetName val="적용2002"/>
      <sheetName val="중기"/>
      <sheetName val="총물량표"/>
      <sheetName val="정산물량표"/>
      <sheetName val="정산세부물량1차분실적"/>
      <sheetName val="정산복구량"/>
      <sheetName val="일위대가표(1)"/>
      <sheetName val="일위대가표(2)"/>
      <sheetName val="자재단가비교표"/>
      <sheetName val="복구량산정 및 전용회선 사용"/>
      <sheetName val="Module1"/>
      <sheetName val="적쒩2002"/>
      <sheetName val="단위내엍목록"/>
      <sheetName val="원가계산서"/>
      <sheetName val="설계내역서"/>
      <sheetName val="제어반공량"/>
      <sheetName val="가격조사"/>
      <sheetName val="제어반견적"/>
      <sheetName val="주요물량"/>
      <sheetName val="일반공사"/>
      <sheetName val="2F 회의실견적(5_14 일대)"/>
      <sheetName val="CONCRETE"/>
      <sheetName val="정부노임단가"/>
      <sheetName val="ITEM"/>
      <sheetName val="안영판암원가계산서"/>
      <sheetName val="안영-판암간집계표"/>
      <sheetName val="안영복개집계표"/>
      <sheetName val="안영복개터널옥외변전"/>
      <sheetName val="안영복개터널가로등"/>
      <sheetName val="안영복개터널케이블(할증제외)"/>
      <sheetName val="안영복개터널케이블(할증)"/>
      <sheetName val="안영복개터널조명(할증제외)"/>
      <sheetName val="안영복개터널조명(할증)"/>
      <sheetName val="안영복개터널방재(할증제외)"/>
      <sheetName val="안영복개터널방재(할증)"/>
      <sheetName val="안영복개터널소화기(할증제외)"/>
      <sheetName val="안영복개터널소화기(할증)"/>
      <sheetName val="구완집계표"/>
      <sheetName val="구완터널옥외변전"/>
      <sheetName val="구완터널가로등"/>
      <sheetName val="구완터널케이블(할증제외)"/>
      <sheetName val="구완터널케이블(할증)"/>
      <sheetName val="구완터널조명(할증제외)"/>
      <sheetName val="구완터널조명(할증)"/>
      <sheetName val="구완터널방재(할증제외)"/>
      <sheetName val="구완터널방재(할증)"/>
      <sheetName val="구완터널소화기(할증제외)"/>
      <sheetName val="구완터널소화기(할증)"/>
      <sheetName val="안영영업소집계표"/>
      <sheetName val="안영옥외전기"/>
      <sheetName val="안영옥내전기"/>
      <sheetName val="안영옥내약전설비공사"/>
      <sheetName val="안영소방"/>
      <sheetName val="안영TG설비공사"/>
      <sheetName val="안영지명표지판총괄"/>
      <sheetName val="안영지명표지판"/>
      <sheetName val="안영지명표지판2"/>
      <sheetName val="안영IC집계표"/>
      <sheetName val="안영IC"/>
      <sheetName val="안영IC신호등집계표"/>
      <sheetName val="안영IC신호등"/>
      <sheetName val="남대전JC집계표"/>
      <sheetName val="남대전JC"/>
      <sheetName val="교량집계표(안영-판암감)"/>
      <sheetName val="교량점검등(안영-판암간)"/>
      <sheetName val="지급자재집계표"/>
      <sheetName val="안영복개터널지급자재"/>
      <sheetName val="구완터널지급자재"/>
      <sheetName val="안영영업소지급자재"/>
      <sheetName val="안영IC가로등지급자재"/>
      <sheetName val="남대전JC가로등지급자재"/>
      <sheetName val="공구손료 산출내역"/>
      <sheetName val="대비"/>
      <sheetName val="WORK"/>
      <sheetName val="DS-LOAD"/>
      <sheetName val="공문"/>
      <sheetName val="갑지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Sheet3"/>
      <sheetName val="SG"/>
      <sheetName val="P礔CKAGE"/>
      <sheetName val="경비"/>
      <sheetName val="지급자재"/>
      <sheetName val="D-3503"/>
      <sheetName val="남양시작동자105노65기1.3화1.2"/>
      <sheetName val="운반비(전선륐)"/>
      <sheetName val="차액보증"/>
      <sheetName val="공통비"/>
      <sheetName val="날개벽"/>
      <sheetName val="A-4"/>
      <sheetName val="건축내역"/>
      <sheetName val="전기일위대가"/>
      <sheetName val="Y-WORK"/>
      <sheetName val="코드"/>
      <sheetName val="BLOCK(1)"/>
      <sheetName val="일위대가서"/>
      <sheetName val="MCC,분전반"/>
      <sheetName val="PANEL"/>
      <sheetName val="신규단가-00.11.30"/>
      <sheetName val="원가계산서-계약"/>
      <sheetName val="계약내역서"/>
      <sheetName val="단가조서"/>
      <sheetName val="견적단가(조명제어)"/>
      <sheetName val="견적단가(등기구)"/>
      <sheetName val="견적단가(수배전반)"/>
      <sheetName val="자재단가"/>
      <sheetName val="데이타"/>
      <sheetName val="부대내역"/>
      <sheetName val="기계내역"/>
      <sheetName val="공통부대비"/>
      <sheetName val="중기사용료"/>
      <sheetName val="VXXXXX"/>
      <sheetName val="전도금청구서"/>
      <sheetName val="전도금청구서 (2)"/>
      <sheetName val="자금분계"/>
      <sheetName val="미지급"/>
      <sheetName val="직영노"/>
      <sheetName val="금전출납 "/>
      <sheetName val="현금출납부"/>
      <sheetName val="식대 "/>
      <sheetName val="장비사용료"/>
      <sheetName val="장비대"/>
      <sheetName val="유류대"/>
      <sheetName val="자재대"/>
      <sheetName val="기성고조서(폐기물) (2)"/>
      <sheetName val="기성고조서(순성토)"/>
      <sheetName val="기성고조서(배수)"/>
      <sheetName val="배수외주내역서"/>
      <sheetName val="Sheet3 (5)"/>
      <sheetName val="Sheet3 (6)"/>
      <sheetName val="결과조달"/>
      <sheetName val="투찰"/>
      <sheetName val="타공종이기"/>
      <sheetName val="Sheet1 (2)"/>
      <sheetName val="CTEMCOST"/>
      <sheetName val="c_balju"/>
      <sheetName val="토공"/>
      <sheetName val="001"/>
      <sheetName val="ilch"/>
      <sheetName val="터널조도"/>
      <sheetName val="금액내역서"/>
      <sheetName val="출근부"/>
      <sheetName val="CODE"/>
      <sheetName val="공사비집계"/>
      <sheetName val="노원열병합  건축공사기성내역서"/>
      <sheetName val="공통가설"/>
      <sheetName val="소비자가"/>
      <sheetName val="내역분기"/>
      <sheetName val="전차선로 물량표"/>
      <sheetName val="TEL"/>
      <sheetName val="연결임시"/>
      <sheetName val="현금"/>
      <sheetName val="sw1"/>
      <sheetName val="NOMUBI"/>
      <sheetName val="I.설계조건"/>
      <sheetName val="31.고_x0000_RTU"/>
      <sheetName val="단위중량"/>
      <sheetName val="L형옹벽(key)"/>
      <sheetName val="토공(완충)"/>
      <sheetName val="인건비"/>
      <sheetName val="98지급계획"/>
      <sheetName val="집1"/>
      <sheetName val="8.PILE  (돌출)"/>
      <sheetName val="설계예산내역서"/>
      <sheetName val="한강운반비"/>
      <sheetName val="11.자재단가"/>
      <sheetName val="관람석제출"/>
      <sheetName val="조경"/>
      <sheetName val="수량산출"/>
      <sheetName val="6호기"/>
      <sheetName val="판"/>
      <sheetName val="#REF"/>
      <sheetName val="TOTAL"/>
      <sheetName val="BQ"/>
      <sheetName val="BID"/>
      <sheetName val="기초공"/>
      <sheetName val="기둥(원형)"/>
      <sheetName val="구조물철거타공정이월"/>
      <sheetName val="NEWDRAW"/>
      <sheetName val="견적시담(송포2공구)"/>
      <sheetName val="최초침전지집계표"/>
      <sheetName val="화재 탐지 설비"/>
      <sheetName val="내역서(총)"/>
      <sheetName val="횡배위치"/>
      <sheetName val="공사개요"/>
      <sheetName val="토목주소"/>
      <sheetName val="프랜트면허"/>
      <sheetName val="중기일위대가"/>
      <sheetName val="단가조사서"/>
      <sheetName val="토공계산서(부체도로)"/>
      <sheetName val="K1자재(3차등)"/>
      <sheetName val="ABUT수량-A1"/>
      <sheetName val="건축"/>
      <sheetName val="fitting"/>
      <sheetName val="March"/>
      <sheetName val="단가"/>
      <sheetName val="시설물일위"/>
      <sheetName val="BJJIN"/>
      <sheetName val="정렬"/>
      <sheetName val="danga"/>
      <sheetName val="DATE"/>
      <sheetName val="설계조건"/>
      <sheetName val="안정계산"/>
      <sheetName val="단면검토"/>
      <sheetName val="현장"/>
      <sheetName val="자재집계"/>
      <sheetName val="Sheet2"/>
      <sheetName val="겉장"/>
      <sheetName val="기성검사원"/>
      <sheetName val="원가"/>
      <sheetName val="토목"/>
      <sheetName val="을"/>
      <sheetName val="백호우계수"/>
      <sheetName val="총계"/>
      <sheetName val="내역서 "/>
      <sheetName val="준검 내역서"/>
      <sheetName val="난방열교"/>
      <sheetName val="급탕열교"/>
      <sheetName val="31.고"/>
      <sheetName val="현장지지물물량"/>
      <sheetName val="보합"/>
      <sheetName val="3BL공동구 수량"/>
      <sheetName val="골조시행"/>
      <sheetName val="단면가정"/>
      <sheetName val="노무비"/>
      <sheetName val="Customer Databas"/>
      <sheetName val="FACTOR"/>
      <sheetName val="Sheet4"/>
      <sheetName val="손익분석"/>
      <sheetName val="총집계표"/>
      <sheetName val="산거각호표"/>
      <sheetName val="B"/>
      <sheetName val="가공비"/>
      <sheetName val="32.銅기기초"/>
      <sheetName val="일위대가목차"/>
      <sheetName val="실행내역"/>
      <sheetName val="조도계산서 (도서)"/>
      <sheetName val="환률"/>
      <sheetName val="여흥"/>
      <sheetName val="간선계산"/>
      <sheetName val="(2)"/>
      <sheetName val="기계실"/>
      <sheetName val="노임"/>
      <sheetName val="총투자비산정"/>
      <sheetName val="ROE(FI)"/>
      <sheetName val="Sens&amp;Anal"/>
      <sheetName val="몰탈재료산출"/>
      <sheetName val="식재수량표"/>
      <sheetName val="일위목록"/>
      <sheetName val="수량집계"/>
      <sheetName val="총괄집계표"/>
      <sheetName val="맨홀수량집계"/>
      <sheetName val="STORAGE"/>
      <sheetName val="수목단가"/>
      <sheetName val="시설수량표"/>
      <sheetName val="교각1"/>
      <sheetName val="Site Expenses"/>
      <sheetName val="Explanation for Page 17"/>
      <sheetName val="DATA(BAC)"/>
      <sheetName val="건물현황"/>
      <sheetName val="재무가정"/>
      <sheetName val="hvac(제어동)"/>
      <sheetName val="JUCK"/>
      <sheetName val="토공총괄집계"/>
      <sheetName val="소업1교"/>
      <sheetName val="설변물량"/>
      <sheetName val="점수계산1-2"/>
      <sheetName val="말뚝물량"/>
      <sheetName val="major"/>
      <sheetName val="TYPE-B 평균H"/>
      <sheetName val="7.1유효폭"/>
      <sheetName val="교각계산"/>
      <sheetName val="견적서"/>
      <sheetName val="전신환매도율"/>
      <sheetName val="woo(mac)"/>
      <sheetName val="플랜트 설치"/>
      <sheetName val="금액집계"/>
      <sheetName val="품목"/>
      <sheetName val="수량산출서"/>
      <sheetName val="직노"/>
      <sheetName val="일위대가표"/>
      <sheetName val="1.수인터널"/>
      <sheetName val="공틀공사"/>
      <sheetName val="실행예산"/>
      <sheetName val="신공"/>
      <sheetName val="UNIT"/>
      <sheetName val="토목내역"/>
      <sheetName val="회사99"/>
      <sheetName val="내역1"/>
      <sheetName val="35_x000e_장주신설"/>
      <sheetName val="경비2내역"/>
      <sheetName val="eq_data"/>
      <sheetName val="2000년1차"/>
      <sheetName val="2000전체분"/>
      <sheetName val="설계예산서"/>
      <sheetName val="Dae_Jiju"/>
      <sheetName val="Sikje_ingun"/>
      <sheetName val="TREE_D"/>
      <sheetName val="입찰"/>
      <sheetName val="현경"/>
      <sheetName val="공종별 집계"/>
      <sheetName val="오산갈곳"/>
      <sheetName val="연수동"/>
      <sheetName val="dtxl"/>
      <sheetName val="아파트건축"/>
      <sheetName val="산업개발안내서"/>
      <sheetName val="장문교(대전)"/>
      <sheetName val="건축(충일분)"/>
      <sheetName val="단면(RW1)"/>
      <sheetName val="9GNG운반"/>
      <sheetName val="일위대가목록"/>
      <sheetName val="년"/>
      <sheetName val="별표"/>
      <sheetName val="단면 (2)"/>
      <sheetName val="Macro1"/>
      <sheetName val="대비표"/>
      <sheetName val="터파기및재료"/>
      <sheetName val="입력DATA"/>
      <sheetName val="바닥판"/>
      <sheetName val="장비집계"/>
      <sheetName val="단가대비표"/>
      <sheetName val="Sheet5"/>
      <sheetName val="TABLE"/>
      <sheetName val="한전고리-을"/>
      <sheetName val="FRP배관단가(만수)"/>
      <sheetName val="만수배관단가"/>
      <sheetName val="계산근거"/>
      <sheetName val="EUPDAT2"/>
      <sheetName val="귀래 설계 공내역서"/>
      <sheetName val="자료"/>
      <sheetName val="조건표"/>
      <sheetName val="단중표"/>
      <sheetName val="unit 4"/>
      <sheetName val="사용성검토"/>
      <sheetName val="TYPE1"/>
      <sheetName val="입적표"/>
      <sheetName val="2.대외공문"/>
      <sheetName val="원형맨홀수량"/>
      <sheetName val="실시설계"/>
      <sheetName val="45,46"/>
      <sheetName val="기계경비"/>
      <sheetName val="1을"/>
      <sheetName val="C &amp; G RHS"/>
      <sheetName val="SE-611"/>
      <sheetName val="토 적 표"/>
      <sheetName val="품질 및 특성 보정계수"/>
      <sheetName val="일위대가 (목록)"/>
      <sheetName val="하수급견적대비"/>
      <sheetName val="을지"/>
      <sheetName val="#230,#235"/>
      <sheetName val="예산변경사항"/>
      <sheetName val="2.예산냴역검토서"/>
      <sheetName val="dg"/>
      <sheetName val="총괄내역서"/>
      <sheetName val="변화치수"/>
      <sheetName val="BSD (2)"/>
      <sheetName val="보도경계블럭"/>
      <sheetName val="검색"/>
      <sheetName val="U-TYPE(1)"/>
      <sheetName val="산근"/>
      <sheetName val="실행철강하도"/>
      <sheetName val="제경비"/>
      <sheetName val="예산M12A"/>
      <sheetName val=" 견적서"/>
      <sheetName val="부재리스트"/>
      <sheetName val="물량산출근거"/>
      <sheetName val="Model"/>
      <sheetName val="계획"/>
      <sheetName val="계획세부"/>
      <sheetName val="사용내역서"/>
      <sheetName val="항목별내역서"/>
      <sheetName val="안전담당자"/>
      <sheetName val="유도원"/>
      <sheetName val="안전사진"/>
      <sheetName val="구왤집계표"/>
      <sheetName val="Ⅴ-2.공종별내역"/>
      <sheetName val="코드표"/>
      <sheetName val="전체총괄표"/>
      <sheetName val="요소별"/>
      <sheetName val="전기요금"/>
      <sheetName val="도급대비"/>
      <sheetName val="조건"/>
      <sheetName val="한전위탁공사비2"/>
      <sheetName val="J直材4"/>
      <sheetName val="관리비"/>
      <sheetName val="내역총괄표"/>
      <sheetName val="부대공집계표"/>
      <sheetName val="물량표"/>
      <sheetName val="현장관리비집계표"/>
      <sheetName val="철거수량"/>
      <sheetName val="06-BATCH "/>
      <sheetName val="부대대비"/>
      <sheetName val="냉연집계"/>
      <sheetName val="예산서"/>
      <sheetName val="실행내역서"/>
      <sheetName val="P.M 별"/>
      <sheetName val="관거공사비"/>
      <sheetName val="초"/>
      <sheetName val="DS-최종"/>
      <sheetName val="단위수량"/>
      <sheetName val="96수출"/>
      <sheetName val="명세서"/>
      <sheetName val="계화배수"/>
      <sheetName val="8.자재단가"/>
      <sheetName val="입찰안"/>
      <sheetName val="단가조정"/>
      <sheetName val="DIAPHRAGM"/>
      <sheetName val="BOQ-Summary_Form A2"/>
      <sheetName val="IMP(MAIN)"/>
      <sheetName val="IMP (REACTOR)"/>
      <sheetName val="단면치수"/>
      <sheetName val="Proposal"/>
      <sheetName val="단가산출2"/>
      <sheetName val="설계내역(2001)"/>
      <sheetName val="개요"/>
      <sheetName val="D040416"/>
      <sheetName val="총누계"/>
      <sheetName val="비대칭계수"/>
      <sheetName val="전동기 SPEC"/>
      <sheetName val="단위세대"/>
      <sheetName val="설계산출표지"/>
      <sheetName val="공사원가계산서"/>
      <sheetName val="설계산출기초"/>
      <sheetName val="도급예산내역서총괄표"/>
      <sheetName val="을부담운반비"/>
      <sheetName val="운반비산출"/>
      <sheetName val="공사설명서"/>
      <sheetName val="전기일위목록"/>
      <sheetName val="5공철탑검토표"/>
      <sheetName val="4공철탑검토"/>
      <sheetName val="CS2"/>
      <sheetName val="설계명세서(선로)"/>
      <sheetName val="자재단가표"/>
      <sheetName val="sum1 (2)"/>
      <sheetName val="KP1590_E"/>
      <sheetName val="기계경비(시간당)"/>
      <sheetName val="설산1.나"/>
      <sheetName val="본사S"/>
      <sheetName val="타워기초"/>
      <sheetName val="견적조건"/>
      <sheetName val="Indirect Cost"/>
      <sheetName val="Qheet3"/>
      <sheetName val="공종분류"/>
      <sheetName val="봉방동근생"/>
      <sheetName val="장비당단가 (1)"/>
      <sheetName val="가설건물"/>
      <sheetName val="IP좌표"/>
      <sheetName val="Ⅱ1-0타"/>
      <sheetName val="말뚝지지력산정"/>
      <sheetName val="CIVIL"/>
      <sheetName val="내역표지"/>
      <sheetName val="Despacho (c.civil)"/>
      <sheetName val="CALCULATION"/>
      <sheetName val="118.세금과공과"/>
      <sheetName val="정산입력"/>
      <sheetName val="3.현장배치"/>
      <sheetName val="EP0618"/>
      <sheetName val="구리토평1전기"/>
      <sheetName val="Breakdown"/>
      <sheetName val="건축원가계산서"/>
      <sheetName val="내역전기"/>
      <sheetName val="조도"/>
      <sheetName val="GIS재"/>
      <sheetName val="MTR재(한기)"/>
      <sheetName val="GIS.Ry재"/>
      <sheetName val="DESIGN_CRETERIA"/>
      <sheetName val="Base_Data"/>
      <sheetName val="설변내역1"/>
      <sheetName val="가설공사내역"/>
      <sheetName val="요율"/>
      <sheetName val="배수공토공"/>
      <sheetName val="보차도경계석"/>
      <sheetName val="토사(PE)"/>
      <sheetName val="표지 (2)"/>
      <sheetName val="대비2"/>
      <sheetName val="동원인원산출"/>
      <sheetName val="COST"/>
      <sheetName val="전기"/>
      <sheetName val="설계서"/>
      <sheetName val="단가조사표"/>
      <sheetName val="원가계산서(남측)"/>
      <sheetName val="일"/>
      <sheetName val="VXXX"/>
      <sheetName val="5. COST SCHEDULE PER EXPENSE"/>
      <sheetName val="진주방향"/>
      <sheetName val="배수공"/>
      <sheetName val="암거"/>
      <sheetName val="포장공"/>
      <sheetName val="Coeffiecient"/>
      <sheetName val="단가비교표_공통1"/>
      <sheetName val="부하계산서"/>
      <sheetName val="품셈(기초)"/>
      <sheetName val="물가"/>
      <sheetName val="쵽괄표"/>
      <sheetName val="쵽물량표"/>
      <sheetName val="정산민량표"/>
      <sheetName val="4.실행예산단가삼출서(단갌)"/>
      <sheetName val="4.실행예산단가삼출서(금액)"/>
      <sheetName val="5.현잣관리비"/>
      <sheetName val="골재집계"/>
      <sheetName val="예산내역서"/>
      <sheetName val="남ꌀ전JC"/>
      <sheetName val="원본"/>
      <sheetName val="입력1"/>
      <sheetName val="98수금사업"/>
      <sheetName val="Page 1A - Proposal Strategy "/>
      <sheetName val="작성"/>
      <sheetName val="dt0301"/>
      <sheetName val="dtt0301"/>
      <sheetName val="6동"/>
      <sheetName val="배수관공"/>
      <sheetName val="수량산출근거"/>
      <sheetName val="방송노임"/>
      <sheetName val="가격조사서"/>
      <sheetName val="국공유지및사유지"/>
      <sheetName val="양식"/>
      <sheetName val="단가표 "/>
      <sheetName val="부재력정리"/>
      <sheetName val="연습"/>
      <sheetName val="type-F"/>
      <sheetName val="수문일1"/>
      <sheetName val="JUCKEYK"/>
      <sheetName val="도장수량"/>
      <sheetName val="합계"/>
      <sheetName val="B토목"/>
      <sheetName val="방음벽 기초 일반수량"/>
      <sheetName val="SLAB"/>
      <sheetName val="INPUT"/>
      <sheetName val="남양내역"/>
      <sheetName val="3.건축(현장안)"/>
      <sheetName val="ATS단가"/>
      <sheetName val="TB-내역서"/>
      <sheetName val="L형옹벽"/>
      <sheetName val="건설성적"/>
      <sheetName val="대림경상68억"/>
      <sheetName val="FILE1"/>
      <sheetName val="산출내역서집계표"/>
      <sheetName val="시행예산"/>
      <sheetName val="투찰내역"/>
      <sheetName val="세목별"/>
      <sheetName val="재료집계"/>
      <sheetName val="1.설계조건"/>
      <sheetName val="구의33고"/>
      <sheetName val="공통가설공사"/>
      <sheetName val="안정검토"/>
      <sheetName val="비교표"/>
      <sheetName val="CAPVC"/>
      <sheetName val="BQ-Offsite"/>
      <sheetName val="PipWT"/>
      <sheetName val="부대공Ⅱ"/>
      <sheetName val="설계명세서"/>
      <sheetName val="배"/>
      <sheetName val="일용노임단가"/>
      <sheetName val="효성CB 1P기초"/>
      <sheetName val="일위대가(계측기설치)"/>
      <sheetName val="99총공사내역서"/>
      <sheetName val="견적"/>
      <sheetName val="순공사비총괄"/>
      <sheetName val="설비내역서"/>
      <sheetName val="건축내역서"/>
      <sheetName val="전기내역서"/>
      <sheetName val="123"/>
      <sheetName val="토공사"/>
      <sheetName val="가시설(TYPE-A)"/>
      <sheetName val="1-1평균터파기고(1)"/>
      <sheetName val="신천교(음성)"/>
      <sheetName val="적현로"/>
      <sheetName val="FLA"/>
      <sheetName val="EQUIPMENT -2"/>
      <sheetName val="실행내역서 "/>
      <sheetName val="자판실행"/>
      <sheetName val="본부소개"/>
      <sheetName val="200"/>
      <sheetName val="TCA"/>
      <sheetName val="당초수량"/>
      <sheetName val="구조물공"/>
      <sheetName val="일반맨홀수량집계"/>
      <sheetName val="SORCE1"/>
      <sheetName val="가시설단위수량"/>
      <sheetName val="CABLE_SIZE_CALCULATION_SHEET"/>
      <sheetName val="IMPEADENCE_MAP_"/>
      <sheetName val="IMPEADENCE_"/>
      <sheetName val="입찰참가보고_(2)"/>
      <sheetName val="공정현황보고(3_20)_(2)"/>
      <sheetName val="추진공정(법인)3_20"/>
      <sheetName val="공정현황보고(3_27)_(2)"/>
      <sheetName val="추진공정(법인)3_27"/>
      <sheetName val="공정현황보고(4_2)"/>
      <sheetName val="1_공사집행계획서"/>
      <sheetName val="2_예산내역검토서"/>
      <sheetName val="3_실행원가내역서"/>
      <sheetName val="4_실행예산단가산출서(단가)"/>
      <sheetName val="4_실행예산단가산출서(금액)"/>
      <sheetName val="5_현장관리비"/>
      <sheetName val="6_공사예정공정표"/>
      <sheetName val="7_인원동원현황"/>
      <sheetName val="8_장비투입현황"/>
      <sheetName val="9_문제점_및_대책"/>
      <sheetName val="견적을지"/>
      <sheetName val="dg-VTu"/>
      <sheetName val="건축공사"/>
      <sheetName val="날개벽(시점좌측)"/>
      <sheetName val="RAHMEN"/>
      <sheetName val="품의서"/>
      <sheetName val="ins"/>
      <sheetName val="현장관리비내역서"/>
      <sheetName val="심사계산"/>
      <sheetName val="심사물량"/>
      <sheetName val="품셈TABLE"/>
      <sheetName val="가시설수량"/>
      <sheetName val="토&amp;흙"/>
      <sheetName val="FAB별"/>
      <sheetName val="1.우편집중내역서"/>
      <sheetName val="갑지(추정)"/>
      <sheetName val="보집계표"/>
      <sheetName val="토공,기초"/>
      <sheetName val="Galaxy 소비자가격표"/>
      <sheetName val="견적정보"/>
      <sheetName val="Budget 2005(DW)"/>
      <sheetName val="투자효율분석"/>
      <sheetName val="계렀቟԰"/>
      <sheetName val="Condition"/>
      <sheetName val="부하LOAD"/>
      <sheetName val="부대"/>
      <sheetName val="RING WALL"/>
      <sheetName val="#4DUCT SUPPORT 체크LIST"/>
      <sheetName val="단가(1)"/>
      <sheetName val="경비실"/>
      <sheetName val="00내역서"/>
      <sheetName val="토공(우물통,기타) "/>
      <sheetName val="물량 산출 통신 맨홀"/>
      <sheetName val="M1"/>
      <sheetName val="DESIGN CRETERIA"/>
      <sheetName val="plan&amp;section of foundation"/>
      <sheetName val="design criteria"/>
      <sheetName val="간접비내역-1"/>
      <sheetName val="표지1"/>
      <sheetName val="교통대책내역"/>
      <sheetName val="EACT10"/>
      <sheetName val="CAT_5"/>
      <sheetName val="General Data"/>
      <sheetName val="단讬ᨪ԰"/>
      <sheetName val="단㔀቎԰"/>
      <sheetName val="입출재고현황 (2)"/>
      <sheetName val="FLANGE"/>
      <sheetName val="VALVE"/>
      <sheetName val="MAT"/>
      <sheetName val="백암비스타내역"/>
      <sheetName val="하조서"/>
      <sheetName val="일위단가"/>
      <sheetName val="참고"/>
      <sheetName val="LOPCALC"/>
      <sheetName val="#3E1_GCR"/>
      <sheetName val="TYPE-A"/>
      <sheetName val="내역서(기성청구)"/>
      <sheetName val="전기단가조사서"/>
      <sheetName val="b_balju_cho"/>
      <sheetName val="원가집계"/>
      <sheetName val="현장경비"/>
      <sheetName val="착공내역"/>
      <sheetName val="사급자재"/>
      <sheetName val="현대물량"/>
      <sheetName val="차수"/>
      <sheetName val="3.하중산정4.지지력"/>
      <sheetName val="사진"/>
      <sheetName val="공통"/>
      <sheetName val="공사비명세서"/>
      <sheetName val="2공구산출내역"/>
      <sheetName val="도급예산내역᐀ባ搀腳"/>
      <sheetName val="101동"/>
      <sheetName val="10_설계변경_및_추가공사"/>
      <sheetName val="1_철주신설"/>
      <sheetName val="2_철주신설"/>
      <sheetName val="3_철주신설"/>
      <sheetName val="4_비임신설"/>
      <sheetName val="5_기기가대"/>
      <sheetName val="6_철주기초"/>
      <sheetName val="7_기기기초"/>
      <sheetName val="8_기기기초"/>
      <sheetName val="9_기기기초"/>
      <sheetName val="10_단권변압기"/>
      <sheetName val="11_가스절연"/>
      <sheetName val="대전21토목내역서"/>
      <sheetName val="6PILE  (돌출)"/>
      <sheetName val="통합"/>
      <sheetName val="3련 BOX"/>
      <sheetName val="Main"/>
      <sheetName val="말뚝지ᴀᨈ԰_x0000_"/>
      <sheetName val="인사자료총집계"/>
      <sheetName val="표지판현황"/>
      <sheetName val="편입토지조서"/>
      <sheetName val="공사비총괄표"/>
      <sheetName val="단가조๿"/>
      <sheetName val="1-1"/>
      <sheetName val="변경내역"/>
      <sheetName val="가감수량"/>
      <sheetName val="맨홀수량산출"/>
      <sheetName val="단가표"/>
      <sheetName val="내역(원안-대안)"/>
      <sheetName val="working load at the btm ft."/>
      <sheetName val="토사԰_x0000_缀_x0000_"/>
      <sheetName val="비대缀ᨎ԰"/>
      <sheetName val="개԰"/>
      <sheetName val="12_전자식제어반"/>
      <sheetName val="13_고장점표정반"/>
      <sheetName val="14_GP"/>
      <sheetName val="15_전철용RTU"/>
      <sheetName val="16_R-C_BANK"/>
      <sheetName val="17_모선배선"/>
      <sheetName val="18_제어및전력케이블"/>
      <sheetName val="19_핏트"/>
      <sheetName val="공사기본내용입력"/>
      <sheetName val="산尜"/>
      <sheetName val="-15.0"/>
      <sheetName val="토공 토적표"/>
      <sheetName val="6공구전체"/>
      <sheetName val="저"/>
      <sheetName val="맨홀수량"/>
      <sheetName val="기본자료"/>
      <sheetName val="세부내역"/>
      <sheetName val="현장별계약현황('98.10.31)"/>
      <sheetName val="s"/>
      <sheetName val="기초견적가"/>
      <sheetName val="MW-S"/>
      <sheetName val="NYS"/>
      <sheetName val="MW-BM"/>
      <sheetName val="Data&amp;Result"/>
      <sheetName val="오산︀폕"/>
      <sheetName val="stability check"/>
      <sheetName val="design load"/>
      <sheetName val="공사내역"/>
      <sheetName val="1NYS(당)"/>
      <sheetName val="토류판설치(t=60)"/>
      <sheetName val="AP1"/>
      <sheetName val="실행철헾】_x0005_"/>
      <sheetName val="계획세_x0005_"/>
      <sheetName val="계획세喀"/>
      <sheetName val="DS_3Q"/>
      <sheetName val="20_배수로"/>
      <sheetName val="21_스틸그레이팅"/>
      <sheetName val="22_접지장치"/>
      <sheetName val="23_옥외전선관"/>
      <sheetName val="24_옥외외등"/>
      <sheetName val="25_무인화설비"/>
      <sheetName val="26_콘크리트포장"/>
      <sheetName val="27_자갈부설"/>
      <sheetName val="28_휀스"/>
      <sheetName val="29_소내용TR"/>
      <sheetName val="30_고배용VCB"/>
      <sheetName val="31_고배용RTU"/>
      <sheetName val="32_기기기초"/>
      <sheetName val="33_지중케이블"/>
      <sheetName val="34_전력용관로"/>
      <sheetName val="35_장주신설"/>
      <sheetName val="36_맨홀"/>
      <sheetName val="전선 및 전선관"/>
      <sheetName val="문학간접"/>
      <sheetName val="각종장비전압강하계산"/>
      <sheetName val="L형옹๿"/>
      <sheetName val="L형옹_x0005_"/>
      <sheetName val="봉방동근_x0005_"/>
      <sheetName val="L형옹尜"/>
      <sheetName val="쵽_x0005__x0000_"/>
      <sheetName val="B767"/>
      <sheetName val="2002년요약"/>
      <sheetName val="유도ֹ"/>
      <sheetName val="유도㔀"/>
      <sheetName val="견֮_x0000_缀"/>
      <sheetName val="총공사비"/>
      <sheetName val="견頀⢀_xdc00_"/>
      <sheetName val="전압강하계산"/>
      <sheetName val="단가조사"/>
      <sheetName val="UR2-Calculation"/>
      <sheetName val="개ᰀ"/>
      <sheetName val="구왤렀቟԰"/>
      <sheetName val="POL6차-PIPING"/>
      <sheetName val="부하(성남)"/>
      <sheetName val="내역(자100%,노100%)기아화성UD동"/>
      <sheetName val="오산갈漰"/>
      <sheetName val="오산갈_x0005_"/>
      <sheetName val="기계내역서"/>
      <sheetName val="Motor Data"/>
      <sheetName val="일위대가(1)"/>
      <sheetName val="Sitec120"/>
      <sheetName val="단가¬⽘"/>
      <sheetName val="내역_ver1.0"/>
      <sheetName val="설산_x0000__x0000_嬜"/>
      <sheetName val="설산嗸0丵"/>
      <sheetName val="설산岘_x001b_幌"/>
      <sheetName val="단가֬_x0000_"/>
      <sheetName val="연돌일위집계"/>
      <sheetName val="工완성공사율"/>
      <sheetName val="적용환율"/>
      <sheetName val="Testing"/>
      <sheetName val="37_운반비"/>
      <sheetName val="복구량산정_및_전용회선_사용"/>
      <sheetName val="공구손료_산출내역"/>
      <sheetName val="2F_회의실견적(5_14_일대)"/>
      <sheetName val="남양시작동자105노65기1_3화1_2"/>
      <sheetName val="1_노무비명세서(해동)"/>
      <sheetName val="1_노무비명세서(토목)"/>
      <sheetName val="2_노무비명세서(해동)"/>
      <sheetName val="2_노무비명세서(수직보호망)"/>
      <sheetName val="2_노무비명세서(난간대)"/>
      <sheetName val="2_사진대지"/>
      <sheetName val="3_사진대지"/>
      <sheetName val="신규단가-00_11_30"/>
      <sheetName val="전차선로_물량표"/>
      <sheetName val="노원열병합__건축공사기성내역서"/>
      <sheetName val="I_설계조건"/>
      <sheetName val="31_고RTU"/>
      <sheetName val="전도금청구서_(2)"/>
      <sheetName val="금전출납_"/>
      <sheetName val="식대_"/>
      <sheetName val="기성고조서(폐기물)_(2)"/>
      <sheetName val="Sheet3_(5)"/>
      <sheetName val="Sheet3_(6)"/>
      <sheetName val="Sheet1_(2)"/>
      <sheetName val="8_PILE__(돌출)"/>
      <sheetName val="11_자재단가"/>
      <sheetName val="내역서_"/>
      <sheetName val="준검_내역서"/>
      <sheetName val="화재_탐지_설비"/>
      <sheetName val="3BL공동구_수량"/>
      <sheetName val="Site_Expenses"/>
      <sheetName val="조도계산서_(도서)"/>
      <sheetName val="7_1유효폭"/>
      <sheetName val="32_銅기기초"/>
      <sheetName val="안전사尀"/>
      <sheetName val="안전사֬"/>
      <sheetName val="안전사ԯ"/>
      <sheetName val="안전사Ԁ"/>
      <sheetName val="안전壠6"/>
      <sheetName val="MRS세부"/>
      <sheetName val="노임변동률"/>
      <sheetName val="Sheet17"/>
      <sheetName val="채권(하반기)"/>
      <sheetName val="말뚝지ᘀ᨜԰_x0000_"/>
      <sheetName val="Ⅴ-2.공ᛇ᨜԰_x0000_"/>
      <sheetName val="오산갈醜"/>
      <sheetName val="말뚝지怀፵∀ᩃ"/>
      <sheetName val="부대_x0005__x0000_"/>
      <sheetName val="견적_x0005__x0000_"/>
      <sheetName val="Ԁ"/>
      <sheetName val="기타 정보통신공사"/>
      <sheetName val="조명시설"/>
      <sheetName val="말뚝지怀፵ን"/>
      <sheetName val="1호맨홀가감수량"/>
      <sheetName val="1호맨홀수량산출"/>
      <sheetName val="입력"/>
      <sheetName val="1.설계기준"/>
      <sheetName val="단︀ᇕ԰"/>
      <sheetName val="부쌔ᄅ0"/>
      <sheetName val="단က_x0000_　"/>
      <sheetName val="CRUDE RE-bar"/>
      <sheetName val="96보완계획7.12"/>
      <sheetName val="산_x0005_"/>
      <sheetName val="공사입력"/>
      <sheetName val="설계산㔀቎԰"/>
      <sheetName val="11"/>
      <sheetName val="식재"/>
      <sheetName val="시설물"/>
      <sheetName val="식재출력용"/>
      <sheetName val="유지관리"/>
      <sheetName val="재료"/>
      <sheetName val="1.취수장"/>
      <sheetName val="건축마감(E)"/>
      <sheetName val="BOX"/>
      <sheetName val="예산M5A"/>
      <sheetName val="PILE길이산출(DRA)"/>
      <sheetName val="세부내역서(전기)"/>
      <sheetName val="배수贘_x0013_릠"/>
      <sheetName val="배수午_x0013_ᡐ"/>
      <sheetName val="예산爋ⱈ0"/>
      <sheetName val="견적990322"/>
      <sheetName val="d_x0010_"/>
      <sheetName val="노임(1차)"/>
      <sheetName val="대로근거"/>
      <sheetName val="중로근거"/>
      <sheetName val="운반비정산"/>
      <sheetName val="정산"/>
      <sheetName val="재집"/>
      <sheetName val="직재"/>
      <sheetName val="PRO_DCI"/>
      <sheetName val="INST_DCI"/>
      <sheetName val="HVAC_DCI"/>
      <sheetName val="PIPE_DCI"/>
      <sheetName val="JOINT1"/>
      <sheetName val="L_RPTA05_목록"/>
      <sheetName val="Wt of Mod."/>
      <sheetName val="DRAIN DRUM PIT D-301"/>
      <sheetName val="내역총헾】"/>
      <sheetName val="일위대가(가설)"/>
      <sheetName val="CAL"/>
      <sheetName val="기타공"/>
      <sheetName val="배수집계"/>
      <sheetName val="대우단가(풍산)"/>
      <sheetName val="포장복구집계"/>
      <sheetName val="산๿"/>
      <sheetName val="부翇ᨎ԰"/>
      <sheetName val="부缀ᨎ԰"/>
      <sheetName val="예가표"/>
      <sheetName val="물량산〒_x0005_"/>
      <sheetName val="현장유지관리비"/>
      <sheetName val="일반맨홀수량집계(A-7 LINE)"/>
      <sheetName val="부紀ዱ԰"/>
      <sheetName val="날개벽(좌,우=45도,75도)"/>
      <sheetName val="공통(20-91)"/>
      <sheetName val="자재"/>
      <sheetName val="APT내역"/>
      <sheetName val="SUB일위대가"/>
      <sheetName val="부대시설"/>
      <sheetName val="물︀"/>
      <sheetName val="월선수금"/>
      <sheetName val="내역(전체)"/>
      <sheetName val="아파트1"/>
      <sheetName val="1호맨홀토공"/>
      <sheetName val="별첨1"/>
      <sheetName val="갑지1"/>
      <sheetName val="99.6"/>
      <sheetName val="배수공1"/>
      <sheetName val="성토도수로현황"/>
      <sheetName val="경비_원본"/>
      <sheetName val="20관리비율"/>
      <sheetName val="공사비예산서(토목분)"/>
      <sheetName val="도급및 실행내역"/>
      <sheetName val="부대공"/>
      <sheetName val="BOM-Form A.1.III"/>
      <sheetName val="BOQ건축"/>
      <sheetName val="DNW"/>
      <sheetName val="︀ᇕ"/>
      <sheetName val="견ԯ_x0000_缀"/>
      <sheetName val="총누_x0005_"/>
      <sheetName val="설계산출기䀀"/>
      <sheetName val="31.고_x005f_x0000_RTU"/>
      <sheetName val="35_x005f_x000e_장주신설"/>
      <sheetName val="슬래브(유곡)"/>
      <sheetName val="D01"/>
      <sheetName val="치수표"/>
      <sheetName val="사급자재총괄"/>
      <sheetName val="총 원가계산"/>
      <sheetName val="118.세금Ԉ_x0000_缀"/>
      <sheetName val="SRC CLOUMN 설계"/>
      <sheetName val="입헾】"/>
      <sheetName val="신축수량"/>
      <sheetName val=""/>
      <sheetName val="기계"/>
      <sheetName val="3) 클레임 반영시"/>
      <sheetName val="남원(내)"/>
      <sheetName val="연령현황"/>
      <sheetName val="공사비 내역 (가)"/>
      <sheetName val="장비"/>
      <sheetName val="내역서(우)"/>
      <sheetName val="sheets"/>
      <sheetName val="전등"/>
      <sheetName val="Baby일위대가"/>
      <sheetName val="직공비"/>
      <sheetName val="코헾⿾"/>
      <sheetName val="COVER"/>
      <sheetName val="단가 및 재료비"/>
      <sheetName val="시공측량-을"/>
      <sheetName val="항목별내역헾"/>
      <sheetName val="조달요청서"/>
      <sheetName val="개별직종노임단가(2003.9)"/>
      <sheetName val="B부대공"/>
      <sheetName val="고려단가"/>
      <sheetName val="일위대가표-3"/>
      <sheetName val="전기簀፰쐀፰"/>
      <sheetName val="주경기-오배수"/>
      <sheetName val="을 2"/>
      <sheetName val="CC16-내역서"/>
      <sheetName val="실행철강矨_x001e_"/>
      <sheetName val="J直材_x0005_"/>
      <sheetName val=" ԰_x0000_缀"/>
      <sheetName val="자료(통합)"/>
      <sheetName val="대상공사(조달청)"/>
      <sheetName val="Mp-team 1"/>
      <sheetName val="SUMMARY"/>
      <sheetName val="PAINT"/>
      <sheetName val="콘크리트타설집계표"/>
      <sheetName val="공사원가_x0005__x0000_"/>
      <sheetName val="GL연결용"/>
      <sheetName val="단가조건(02년)"/>
      <sheetName val="단위헾】"/>
      <sheetName val="S1"/>
      <sheetName val="1.설계설명서"/>
      <sheetName val="재료缀ᨎ"/>
      <sheetName val="품질 및 缀ᨎ԰_x0000_缀_x0000__x0000_"/>
      <sheetName val="명헾】"/>
      <sheetName val="BQ(실행)"/>
      <sheetName val="안က_x0000_瀀"/>
      <sheetName val="[DS-LOAD.XLS]안/_x0000_ "/>
      <sheetName val="기준자료"/>
      <sheetName val="보렀቟԰"/>
      <sheetName val="자재집계표"/>
      <sheetName val="물량산출근䡲"/>
      <sheetName val="보ᰀ፜搀"/>
      <sheetName val="40총괄"/>
      <sheetName val="40집계"/>
      <sheetName val="N賃率-職"/>
      <sheetName val="재1"/>
      <sheetName val="4)유동표"/>
      <sheetName val="적용 기준(환율)-1"/>
      <sheetName val="적용 기준(환율)"/>
      <sheetName val="자재단가 "/>
      <sheetName val="단가산출3"/>
      <sheetName val="단가산출_목록"/>
      <sheetName val="2001예정공정표 "/>
      <sheetName val="비교缀"/>
      <sheetName val="화산경계"/>
      <sheetName val="문산방향-교대(A2)"/>
      <sheetName val="비교_x0005_"/>
      <sheetName val="지계"/>
      <sheetName val="입찰견적보고서"/>
      <sheetName val="예산M︀ᇕ԰"/>
      <sheetName val="ASEM내역"/>
      <sheetName val="데리네이타현황"/>
      <sheetName val="공조생기"/>
      <sheetName val="철거수_x0000_"/>
      <sheetName val="EE-PRO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 refreshError="1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/>
      <sheetData sheetId="167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/>
      <sheetData sheetId="454" refreshError="1"/>
      <sheetData sheetId="455" refreshError="1"/>
      <sheetData sheetId="456" refreshError="1"/>
      <sheetData sheetId="457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/>
      <sheetData sheetId="654" refreshError="1"/>
      <sheetData sheetId="655" refreshError="1"/>
      <sheetData sheetId="656" refreshError="1"/>
      <sheetData sheetId="657"/>
      <sheetData sheetId="658"/>
      <sheetData sheetId="659"/>
      <sheetData sheetId="660" refreshError="1"/>
      <sheetData sheetId="661" refreshError="1"/>
      <sheetData sheetId="662" refreshError="1"/>
      <sheetData sheetId="663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/>
      <sheetData sheetId="1004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</sheetDataSet>
  </externalBook>
</externalLink>
</file>

<file path=xl/externalLinks/externalLink5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sults"/>
      <sheetName val="물량"/>
      <sheetName val="물량(BSG)"/>
      <sheetName val="BSG"/>
      <sheetName val="D-LINE"/>
      <sheetName val="Sheet1"/>
      <sheetName val="Sheet1 (2)"/>
      <sheetName val="BOLTNUT)"/>
      <sheetName val="GASKET"/>
      <sheetName val="PVC VALVE"/>
      <sheetName val="CPVC"/>
      <sheetName val="PVC"/>
      <sheetName val="EP BA"/>
      <sheetName val="EP VALVE"/>
      <sheetName val="EPBA FITT"/>
      <sheetName val="SUS FLANGE"/>
      <sheetName val="SUS304 FITT"/>
      <sheetName val="SUS304PIPE"/>
      <sheetName val="SUS304 VALVE"/>
      <sheetName val="Sheet1 (3)"/>
      <sheetName val="VXXXXXX"/>
      <sheetName val="물량집계"/>
      <sheetName val="PCW변경물량"/>
      <sheetName val="D+EPI"/>
      <sheetName val="내역서"/>
      <sheetName val="과천MAIN"/>
      <sheetName val="현금"/>
      <sheetName val="MOTOR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5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X"/>
      <sheetName val="표지"/>
      <sheetName val="토공"/>
      <sheetName val="오수받이단위수량 "/>
      <sheetName val="재료집계"/>
      <sheetName val="골재량"/>
      <sheetName val="집수정단량"/>
      <sheetName val="오수본관단위토공 "/>
      <sheetName val="연결관토공"/>
      <sheetName val="오수받이토공"/>
      <sheetName val="맨홀토공"/>
      <sheetName val="CCTV"/>
      <sheetName val="자재집계표"/>
      <sheetName val="평균토피"/>
      <sheetName val="연장산출"/>
      <sheetName val="오수받이,연결관 집계"/>
      <sheetName val="연결관길이"/>
      <sheetName val="집수정수량산출"/>
      <sheetName val="오수맨홀수량"/>
      <sheetName val="오수맨홀단위수량"/>
      <sheetName val="멘홀철근표"/>
      <sheetName val="Tot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5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XICO-C"/>
      <sheetName val="수질정화시설"/>
      <sheetName val="노임단가"/>
      <sheetName val="BID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5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해외지사"/>
      <sheetName val="유형고정자산"/>
      <sheetName val="외화단기차입금"/>
      <sheetName val="당좌차월"/>
      <sheetName val="외화장기차입금"/>
      <sheetName val="97 사업추정(WEKI)"/>
      <sheetName val="MEXICO-C"/>
      <sheetName val="현금"/>
      <sheetName val="D040416"/>
      <sheetName val="경비"/>
      <sheetName val="부하계산서"/>
      <sheetName val="감가상각"/>
      <sheetName val="BID"/>
      <sheetName val="MOTOR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5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TORAGE"/>
      <sheetName val="Y-WORK"/>
      <sheetName val="YES"/>
      <sheetName val="K"/>
      <sheetName val="BID"/>
      <sheetName val="SG"/>
      <sheetName val="2000년1차"/>
      <sheetName val="저"/>
      <sheetName val="경상비"/>
      <sheetName val="ITEM"/>
      <sheetName val="단가비교표"/>
      <sheetName val="- INFORMATION -"/>
      <sheetName val="Module1"/>
      <sheetName val="Module2"/>
      <sheetName val="Module3"/>
      <sheetName val="Module4"/>
      <sheetName val="Module5"/>
      <sheetName val="Module6"/>
      <sheetName val="Module8"/>
      <sheetName val="Module9"/>
      <sheetName val="Module7"/>
      <sheetName val="CODE"/>
      <sheetName val="품의서"/>
      <sheetName val="부하계산서"/>
      <sheetName val="물가시세"/>
      <sheetName val="노임단가"/>
      <sheetName val="MOTOR"/>
      <sheetName val="전신환매도율"/>
      <sheetName val="설계예산서"/>
      <sheetName val="수량집계"/>
      <sheetName val="총괄"/>
      <sheetName val="토목"/>
      <sheetName val="물가자료"/>
      <sheetName val="Module11"/>
      <sheetName val="guard(mac)"/>
      <sheetName val="EACT10"/>
      <sheetName val="JUCK"/>
      <sheetName val="산출내역서집계표"/>
      <sheetName val="원가계산서 (총괄)"/>
      <sheetName val="원가계산서 (건축)"/>
      <sheetName val="(총괄집계)"/>
      <sheetName val="건축공사"/>
      <sheetName val="방음벽기초(H=4m)"/>
      <sheetName val="공사비예산서(토목분)"/>
      <sheetName val="단면 (2)"/>
      <sheetName val="품셈TABLE"/>
      <sheetName val="품셈표"/>
      <sheetName val="자재단가"/>
      <sheetName val="특별교실"/>
      <sheetName val="기숙사"/>
      <sheetName val="화장실"/>
      <sheetName val="총집계-1"/>
      <sheetName val="총집계-2"/>
      <sheetName val="원가-1"/>
      <sheetName val="원가-2"/>
      <sheetName val="부대대비"/>
      <sheetName val="냉연집계"/>
      <sheetName val="ABUT수량-A1"/>
      <sheetName val="수량산출"/>
      <sheetName val="일반공사"/>
      <sheetName val="Sheet1"/>
      <sheetName val="BSD (2)"/>
      <sheetName val="가로등내역서"/>
      <sheetName val="수량산출서"/>
      <sheetName val="DATA"/>
      <sheetName val="#REF"/>
      <sheetName val="일위대가"/>
      <sheetName val="2000.11월설계내역"/>
      <sheetName val="말뚝지지력산정"/>
      <sheetName val="터파기및재료"/>
      <sheetName val="단가"/>
      <sheetName val="총괄표"/>
      <sheetName val="전선 및 전선관"/>
      <sheetName val="집계표"/>
      <sheetName val="실행철강하도"/>
      <sheetName val="조명율표"/>
      <sheetName val="내역서2안"/>
      <sheetName val="내역서"/>
      <sheetName val="단가산출"/>
      <sheetName val="소야공정계획표"/>
      <sheetName val="봉양~조차장간고하개명(신설)"/>
      <sheetName val="XXXXXX"/>
      <sheetName val="표지"/>
      <sheetName val="1.수변전설비공사"/>
      <sheetName val="2. 동력설비 공사"/>
      <sheetName val="3. 조명설비공사"/>
      <sheetName val="4. 접지설비공사"/>
      <sheetName val="5. 통신설비 공사"/>
      <sheetName val="6. 전기방식설비공사"/>
      <sheetName val="6.전기방식 설비공사(2)"/>
      <sheetName val="7.방호설비공사"/>
      <sheetName val="8.가설전기공사"/>
      <sheetName val="산출근거"/>
      <sheetName val="주상도"/>
      <sheetName val="입찰안"/>
      <sheetName val="하조서"/>
      <sheetName val="내역"/>
      <sheetName val="보증수수료산출"/>
      <sheetName val="준검 내역서"/>
      <sheetName val="6호기"/>
      <sheetName val="1.수인터널"/>
      <sheetName val="가로등"/>
      <sheetName val="기계경비"/>
      <sheetName val="INPUT"/>
      <sheetName val="각형맨홀"/>
      <sheetName val="수목단가"/>
      <sheetName val="시설수량표"/>
      <sheetName val="식재수량표"/>
      <sheetName val="일위목록"/>
      <sheetName val="산출내역서"/>
      <sheetName val="수목데이타 "/>
      <sheetName val="변압기 및 발전기 용량"/>
      <sheetName val="을"/>
      <sheetName val="총물량표"/>
      <sheetName val="정산물량표"/>
      <sheetName val="정산세부물량1차분실적"/>
      <sheetName val="정산복구량"/>
      <sheetName val="일위대가표(1)"/>
      <sheetName val="일위대가표(2)"/>
      <sheetName val="자재단가비교표"/>
      <sheetName val="복구량산정 및 전용회선 사용"/>
      <sheetName val="기안"/>
      <sheetName val="갑지"/>
      <sheetName val="견적서"/>
      <sheetName val="변경사유"/>
      <sheetName val="가옥조명원가계"/>
      <sheetName val="가옥조명내역서"/>
      <sheetName val="산출집계"/>
      <sheetName val="산출근거서"/>
      <sheetName val="신규품목"/>
      <sheetName val="수량표지"/>
      <sheetName val="공구손료"/>
      <sheetName val="4월 실적추정(건축+토목)"/>
      <sheetName val="4월 실적추정(건축)"/>
      <sheetName val="호계"/>
      <sheetName val="제암"/>
      <sheetName val="월마트"/>
      <sheetName val="월드컵"/>
      <sheetName val="Sheet2"/>
      <sheetName val="Sheet3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일위대가표"/>
      <sheetName val="SLAB&quot;1&quot;"/>
      <sheetName val="점수계산1-2"/>
      <sheetName val="설계내역서"/>
      <sheetName val="내역(설계)"/>
      <sheetName val="Macro1"/>
      <sheetName val="부대공사비"/>
      <sheetName val="현장관리비집계표"/>
      <sheetName val="타공종이기"/>
      <sheetName val="본선차로수량집계표"/>
      <sheetName val="기본DATA"/>
      <sheetName val="데이타"/>
      <sheetName val="일위대가(계측기설치)"/>
      <sheetName val="상수도토공집계표"/>
      <sheetName val="일위대가목차"/>
      <sheetName val="CC16-내역서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발주설계서(당초)"/>
      <sheetName val="노무비"/>
      <sheetName val="하수급견적대비"/>
      <sheetName val="설계"/>
      <sheetName val="설 계"/>
      <sheetName val="JUCKEYK"/>
      <sheetName val="수문일1"/>
      <sheetName val="9GNG운반"/>
      <sheetName val="JJ"/>
      <sheetName val="공사비"/>
      <sheetName val="가드레일산근"/>
      <sheetName val="수량집계표"/>
      <sheetName val="수량"/>
      <sheetName val="단가비교"/>
      <sheetName val="적용2002"/>
      <sheetName val="중기"/>
      <sheetName val="교대(A1-A2)"/>
      <sheetName val="Baby일위대가"/>
      <sheetName val="45,46"/>
      <sheetName val="단가조사"/>
      <sheetName val="원가계산"/>
      <sheetName val="1.전차선조정"/>
      <sheetName val="2.조가선조정"/>
      <sheetName val="3.급전선신설"/>
      <sheetName val="4.급전선철거"/>
      <sheetName val="5.고배선철거"/>
      <sheetName val="6.고압케이블신설"/>
      <sheetName val="7.비절연선조정"/>
      <sheetName val="8.가동브래키트이설"/>
      <sheetName val="9.H형강주신설(9m)"/>
      <sheetName val="10.강관주신설(9m)"/>
      <sheetName val="11.H강주철거(11m)"/>
      <sheetName val="11.H형강기초"/>
      <sheetName val="13.강관주기초"/>
      <sheetName val="14.장력조정장치신설"/>
      <sheetName val="15.장력조정장치철거   "/>
      <sheetName val="16.콘주철거(9m)"/>
      <sheetName val="17.지선신설(보통)"/>
      <sheetName val="18.지선신설(v형)"/>
      <sheetName val="19.지선철거"/>
      <sheetName val="20.기중개폐기신설"/>
      <sheetName val="FILE1"/>
      <sheetName val="VXXXX"/>
      <sheetName val="VXXXXX"/>
      <sheetName val="1.수변전설비"/>
      <sheetName val="2.전력간선"/>
      <sheetName val="3.동력"/>
      <sheetName val="4.전등"/>
      <sheetName val="5.전열"/>
      <sheetName val="6.약전"/>
      <sheetName val="7.소방"/>
      <sheetName val="8.방송"/>
      <sheetName val="9.조명제어"/>
      <sheetName val="10.철거공사"/>
      <sheetName val="남양시작동자105노65기1.3화1.2"/>
      <sheetName val="200"/>
      <sheetName val="0.집계"/>
      <sheetName val="간선계산"/>
      <sheetName val="직노"/>
      <sheetName val="실행내역"/>
      <sheetName val="견적조건"/>
      <sheetName val="견적조건(을지)"/>
      <sheetName val="을지"/>
      <sheetName val="기초단가"/>
      <sheetName val="N賃率-職"/>
      <sheetName val="입찰보고"/>
      <sheetName val="대구실행"/>
      <sheetName val="재집"/>
      <sheetName val="직재"/>
      <sheetName val="표지 (2)"/>
      <sheetName val="토목주소"/>
      <sheetName val="프랜트면허"/>
      <sheetName val="교각1"/>
      <sheetName val="공통가설"/>
      <sheetName val="기타시설"/>
      <sheetName val="판매시설"/>
      <sheetName val="아파트"/>
      <sheetName val="주민복지관"/>
      <sheetName val="지하주차장"/>
      <sheetName val="토사(PE)"/>
      <sheetName val="청천내"/>
      <sheetName val="공사원가계산서"/>
      <sheetName val="총내역서"/>
      <sheetName val="관급내역서"/>
      <sheetName val="이전비내역서"/>
      <sheetName val="물량"/>
      <sheetName val="배선설계"/>
      <sheetName val="부하계산"/>
      <sheetName val="기초산출서"/>
      <sheetName val="장비단가산출"/>
      <sheetName val="간접비"/>
      <sheetName val="개요"/>
      <sheetName val="동원(3)"/>
      <sheetName val="예정(3)"/>
      <sheetName val="터널조도"/>
      <sheetName val="MEXICO-C"/>
      <sheetName val="20관리비율"/>
      <sheetName val="예산갑지"/>
      <sheetName val="ASP포장"/>
      <sheetName val="단가산출서(기계)"/>
      <sheetName val="부대내역"/>
      <sheetName val="참조-(1)"/>
      <sheetName val="구조물철거타공정이월"/>
      <sheetName val="신우"/>
      <sheetName val="소요자재"/>
      <sheetName val="노무산출서"/>
      <sheetName val="매립"/>
      <sheetName val="실행대비"/>
      <sheetName val="단면가정"/>
      <sheetName val="정부노임단가"/>
      <sheetName val="일위대가표 (2)"/>
      <sheetName val="3BL공동구 수량"/>
      <sheetName val="비교표"/>
      <sheetName val="BQ"/>
      <sheetName val="전기일위대가"/>
      <sheetName val="WORK"/>
      <sheetName val="기계내역"/>
      <sheetName val="단면(RW1)"/>
      <sheetName val="시설물일위"/>
      <sheetName val="소비자가"/>
      <sheetName val="ilch"/>
      <sheetName val="A-4"/>
      <sheetName val="1.설계기준"/>
      <sheetName val="노임"/>
      <sheetName val="3차설계"/>
      <sheetName val="현황CODE"/>
      <sheetName val="손익현황"/>
      <sheetName val="기둥(원형)"/>
      <sheetName val="간접"/>
      <sheetName val="문학간접"/>
      <sheetName val="당초"/>
      <sheetName val="식생블럭단위수량"/>
      <sheetName val="가로등부표"/>
      <sheetName val="가설건물"/>
      <sheetName val="매입세"/>
      <sheetName val="부하(성남)"/>
      <sheetName val="부대공Ⅱ"/>
      <sheetName val="98지급계획"/>
      <sheetName val="인건비"/>
      <sheetName val="연습"/>
      <sheetName val="구역화물"/>
      <sheetName val="단가일람"/>
      <sheetName val="재료"/>
      <sheetName val="MAIN_TABLE"/>
      <sheetName val="1.설계조건"/>
      <sheetName val="조도계산서 (도서)"/>
      <sheetName val="LOPCALC"/>
      <sheetName val="아산추가1220"/>
      <sheetName val="3-1.CB"/>
      <sheetName val="제경비율"/>
      <sheetName val="XL4Poppy"/>
      <sheetName val="노무비단가"/>
      <sheetName val="본공사"/>
      <sheetName val="DANGA"/>
      <sheetName val="실행내역서"/>
      <sheetName val="일위대가(가설)"/>
      <sheetName val="적용공정"/>
      <sheetName val="L_RPTB02_01"/>
      <sheetName val="우배수"/>
      <sheetName val="맨홀"/>
      <sheetName val="금호"/>
      <sheetName val="설계조건"/>
      <sheetName val="단가 및 재료비"/>
      <sheetName val="투입(관수_건축)"/>
      <sheetName val="투입(APT500)"/>
      <sheetName val="투입(분당)"/>
      <sheetName val="작성지침서2)"/>
      <sheetName val="투입스케쥴양식"/>
      <sheetName val="투입(APT1200)"/>
      <sheetName val="투입(평촌)"/>
      <sheetName val="투입(APT1000)"/>
      <sheetName val="별표 "/>
      <sheetName val="품셈"/>
      <sheetName val="손익분석"/>
      <sheetName val="1차설계변경내역"/>
      <sheetName val="율촌법률사무소2내역"/>
      <sheetName val="공사원가계산서)"/>
      <sheetName val="내역집계표"/>
      <sheetName val="전기내역"/>
      <sheetName val="대가집계표"/>
      <sheetName val="대가전기"/>
      <sheetName val="자료"/>
      <sheetName val="집계표(관급)"/>
      <sheetName val="전기내역관급"/>
      <sheetName val="관접합및부설"/>
      <sheetName val="DATE"/>
      <sheetName val="48전력선로일위"/>
      <sheetName val="대치판정"/>
      <sheetName val="49-119"/>
      <sheetName val="제-노임"/>
      <sheetName val="제직재"/>
      <sheetName val="CTEMCOST"/>
      <sheetName val="원가계산서"/>
      <sheetName val="금리계산"/>
      <sheetName val="2F 회의실견적(5_14 일대)"/>
      <sheetName val="토공"/>
      <sheetName val="001"/>
      <sheetName val="대비"/>
      <sheetName val="총계"/>
      <sheetName val="일위대가(목록)"/>
      <sheetName val="재료비"/>
      <sheetName val="참고"/>
      <sheetName val="공사개요"/>
      <sheetName val="예산변경사항"/>
      <sheetName val="t형"/>
      <sheetName val="설비내역서"/>
      <sheetName val="건축내역서"/>
      <sheetName val="전기내역서"/>
      <sheetName val="98NS-N"/>
      <sheetName val="설비"/>
      <sheetName val="U-TYPE(1)"/>
      <sheetName val="90.03실행 "/>
      <sheetName val="자료입력"/>
      <sheetName val="토량산출서"/>
      <sheetName val="3.공통공사대비"/>
      <sheetName val="조명시설"/>
      <sheetName val="BID-도로"/>
      <sheetName val="내력서"/>
      <sheetName val="Total"/>
      <sheetName val="Æ¯º°±³½Ç"/>
      <sheetName val="±â¼÷»ç"/>
      <sheetName val="È­Àå½Ç"/>
      <sheetName val="ÃÑÁý°è-1"/>
      <sheetName val="ÃÑÁý°è-2"/>
      <sheetName val="¿ø°¡-1"/>
      <sheetName val="¿ø°¡-2"/>
      <sheetName val="ÃÑ¹°·®Ç¥"/>
      <sheetName val="Á¤»ê¹°·®Ç¥"/>
      <sheetName val="Á¤»ê¼¼ºÎ¹°·®1Â÷ºÐ½ÇÀû"/>
      <sheetName val="Á¤»êº¹±¸·®"/>
      <sheetName val="ÀÏÀ§´ë°¡Ç¥(1)"/>
      <sheetName val="ÀÏÀ§´ë°¡Ç¥(2)"/>
      <sheetName val="ÀÚÀç´Ü°¡ºñ±³Ç¥"/>
      <sheetName val="º¹±¸·®»êÁ¤ ¹× Àü¿ëÈ¸¼± »ç¿ë"/>
      <sheetName val="³ëÀÓ´Ü°¡"/>
      <sheetName val="±â¾È"/>
      <sheetName val="°©Áö"/>
      <sheetName val="°ßÀû¼­"/>
      <sheetName val="³»¿ª¼­"/>
      <sheetName val="Ç¥Áö"/>
      <sheetName val="º¯°æ»çÀ¯"/>
      <sheetName val="°¡¿ÁÁ¶¸í¿ø°¡°è"/>
      <sheetName val="°¡¿ÁÁ¶¸í³»¿ª¼­"/>
      <sheetName val="»êÃâÁý°è"/>
      <sheetName val="»êÃâ±Ù°Å¼­"/>
      <sheetName val="½Å±ÔÇ°¸ñ"/>
      <sheetName val="¼ö·®Ç¥Áö"/>
      <sheetName val="°ø±¸¼Õ·á"/>
      <sheetName val="4¿ù ½ÇÀûÃßÁ¤(°ÇÃà+Åä¸ñ)"/>
      <sheetName val="4¿ù ½ÇÀûÃßÁ¤(°ÇÃà)"/>
      <sheetName val="È£°è"/>
      <sheetName val="Á¦¾Ï"/>
      <sheetName val="¿ù¸¶Æ®"/>
      <sheetName val="¿ùµåÄÅ"/>
      <sheetName val="ÀÏ¹Ý°ø»ç"/>
      <sheetName val="ÀÏÀ§´ë°¡"/>
      <sheetName val="중기일위대가"/>
      <sheetName val="계약내역서(을지)"/>
      <sheetName val="Sheet17"/>
      <sheetName val="토목원가계산서"/>
      <sheetName val="토목원가"/>
      <sheetName val="집계장"/>
      <sheetName val="설계내역"/>
      <sheetName val="제외공종"/>
      <sheetName val="기계원가계산서"/>
      <sheetName val="기계원가"/>
      <sheetName val="집계"/>
      <sheetName val="가설내역"/>
      <sheetName val="갑지(가로)"/>
      <sheetName val="표지목차간지"/>
      <sheetName val="예산조서-총괄"/>
      <sheetName val="예산조서-신공항1"/>
      <sheetName val="가설물"/>
      <sheetName val="내역구성"/>
      <sheetName val="4원가"/>
      <sheetName val="임시급식"/>
      <sheetName val="옥외가스"/>
      <sheetName val="임시급식 (2)"/>
      <sheetName val="목차"/>
      <sheetName val="unit 4"/>
      <sheetName val="Summary Sheets"/>
      <sheetName val="요율"/>
      <sheetName val="일위목록-기"/>
      <sheetName val="6동"/>
      <sheetName val="Chart1"/>
      <sheetName val="단위내역목록"/>
      <sheetName val="단위내역서"/>
      <sheetName val="원가(1)"/>
      <sheetName val="원가(2)"/>
      <sheetName val="공량산출서"/>
      <sheetName val="주사무실종합"/>
      <sheetName val="연부97-1"/>
      <sheetName val="갑지1"/>
      <sheetName val="ITB COST"/>
      <sheetName val="AIR SHOWER(3인용)"/>
      <sheetName val="96보완계획7.12"/>
      <sheetName val="원가"/>
      <sheetName val="지진시"/>
      <sheetName val="수입"/>
      <sheetName val="조건표"/>
      <sheetName val="내역서(전기)"/>
      <sheetName val="에너지동"/>
      <sheetName val="코드표"/>
      <sheetName val="Sheet1 (2)"/>
      <sheetName val="IMP(MAIN)"/>
      <sheetName val="IMP (REACTOR)"/>
      <sheetName val="차액보증"/>
      <sheetName val="오산갈곳"/>
      <sheetName val="맨홀수량집계"/>
      <sheetName val="날개벽(TYPE3)"/>
      <sheetName val="안정계산"/>
      <sheetName val="단면검토"/>
      <sheetName val="주형"/>
      <sheetName val="밸브설치"/>
      <sheetName val="3.바닥판설계"/>
      <sheetName val="자재대"/>
      <sheetName val="기자재비"/>
      <sheetName val="현장관리비내역서"/>
      <sheetName val="포장복구집계"/>
      <sheetName val="철거집계"/>
      <sheetName val="전차선로 물량표"/>
      <sheetName val="한강운반비"/>
      <sheetName val="자재"/>
      <sheetName val="공통(20-91)"/>
      <sheetName val="계수시트"/>
      <sheetName val="세목전체"/>
      <sheetName val="교각별철근수량집계표"/>
      <sheetName val="I一般比"/>
      <sheetName val="Macro2"/>
      <sheetName val="보차도경계석"/>
      <sheetName val="인건-측정"/>
      <sheetName val="전기"/>
      <sheetName val="갑지(추정)"/>
      <sheetName val="본부소개"/>
      <sheetName val="기초자료"/>
      <sheetName val="여과지동"/>
      <sheetName val="내역표지"/>
      <sheetName val="현관"/>
      <sheetName val="가시설흙막이"/>
      <sheetName val="예산명세서"/>
      <sheetName val="공종별내역서"/>
      <sheetName val="맨홀수량산출"/>
      <sheetName val="1공구 건정토건 토공"/>
      <sheetName val="역T형교대(말뚝기초)"/>
      <sheetName val="지급자재"/>
      <sheetName val="99총공사내역서"/>
      <sheetName val="고등학교"/>
      <sheetName val="교대(A1)"/>
      <sheetName val="ETC"/>
      <sheetName val="우수맨홀공제단위수량"/>
      <sheetName val="스톱로그내역"/>
      <sheetName val="수주현황2월"/>
      <sheetName val="토공유동표"/>
      <sheetName val="교각계산"/>
      <sheetName val="돌망태단위수량"/>
      <sheetName val="6PILE  (돌출)"/>
      <sheetName val="부대시설"/>
      <sheetName val="Apt내역"/>
      <sheetName val="지주목시비량산출서"/>
      <sheetName val="총괄내역서"/>
      <sheetName val="설계명세서"/>
      <sheetName val="1._x0018_변전설비"/>
      <sheetName val="1.¼öº¯Àü¼³ºñ"/>
      <sheetName val="2.Àü·Â°£¼±"/>
      <sheetName val="3.µ¿·Â"/>
      <sheetName val="4.Àüµî"/>
      <sheetName val="5.Àü¿­"/>
      <sheetName val="6.¾àÀü"/>
      <sheetName val="7.¼Ò¹æ"/>
      <sheetName val="8.¹æ¼Û"/>
      <sheetName val="9.Á¶¸íÁ¦¾î"/>
      <sheetName val="10.Ã¶°Å°ø»ç"/>
      <sheetName val="³²¾ç½ÃÀÛµ¿ÀÚ105³ë65±â1.3È­1.2"/>
      <sheetName val="À»"/>
      <sheetName val="ÀÔÂû¾È"/>
      <sheetName val="ºÎÇÏ°è»ê¼­"/>
      <sheetName val="À»Áö"/>
      <sheetName val="Á¶µµ°è»ê¼­ (µµ¼­)"/>
      <sheetName val="´Ü°¡»êÃâ"/>
      <sheetName val="°ßÀûÁ¶°Ç"/>
      <sheetName val="°ßÀûÁ¶°Ç(À»Áö)"/>
      <sheetName val="Á÷³ë"/>
      <sheetName val="½ÇÇà³»¿ª"/>
      <sheetName val="L_RPTA05_목록"/>
      <sheetName val="실행"/>
      <sheetName val="백암비스타내역"/>
      <sheetName val="단가조사-1"/>
      <sheetName val="단가조사-2"/>
      <sheetName val="연결임시"/>
      <sheetName val="계산식"/>
      <sheetName val="가도공"/>
      <sheetName val="말뚝물량"/>
      <sheetName val="3련 BOX"/>
      <sheetName val="점검총괄"/>
      <sheetName val="CABLE SIZE-3"/>
      <sheetName val="공구원가계산"/>
      <sheetName val="1차증가원가계산"/>
      <sheetName val="경산"/>
      <sheetName val="유첨#2"/>
      <sheetName val="유동표(변경)"/>
      <sheetName val="TOT"/>
      <sheetName val="인사자료총집계"/>
      <sheetName val="일위대가목록"/>
      <sheetName val="Macro(전선)"/>
      <sheetName val="C3"/>
      <sheetName val="검사원"/>
      <sheetName val="중총괄"/>
      <sheetName val="소총괄"/>
      <sheetName val="사용내역"/>
      <sheetName val="안전세부"/>
      <sheetName val="총급여"/>
      <sheetName val="급여"/>
      <sheetName val="안전사진"/>
      <sheetName val="계좌"/>
      <sheetName val="사진"/>
      <sheetName val="작업일지"/>
      <sheetName val="계획"/>
      <sheetName val="계획세부"/>
      <sheetName val="사용내역서"/>
      <sheetName val="항목별내역서"/>
      <sheetName val="안전담당자"/>
      <sheetName val="유도원"/>
      <sheetName val="플랜트 설치"/>
      <sheetName val="BJJIN"/>
      <sheetName val="대외공문"/>
      <sheetName val="DWPM"/>
      <sheetName val="내역서(토목)"/>
      <sheetName val="경상직원"/>
      <sheetName val="BOQ(전체)"/>
      <sheetName val="포장공"/>
      <sheetName val="설직재-1"/>
      <sheetName val="노원열병합  건축공사기성내역서"/>
      <sheetName val="기초코드"/>
      <sheetName val="철거산출근거"/>
      <sheetName val="자동 철거"/>
      <sheetName val="자동 설치"/>
      <sheetName val="토목 철주"/>
      <sheetName val="철거 일위대가(1-19)"/>
      <sheetName val="철거 일위대가(20-22)"/>
      <sheetName val="설치 일위대가(23-45호)"/>
      <sheetName val="설치 일위대가(46~78호)"/>
      <sheetName val="J直材4"/>
      <sheetName val="3.내역서"/>
      <sheetName val="사전공사"/>
      <sheetName val="총괄집계표"/>
      <sheetName val="고창터널(고창방향)"/>
      <sheetName val="일반수량"/>
      <sheetName val="내역서 (2)"/>
      <sheetName val="DB"/>
      <sheetName val="변경내역을"/>
      <sheetName val="단가비교표_공통1"/>
      <sheetName val="부하LOAD"/>
      <sheetName val="전선"/>
      <sheetName val="CABLE"/>
      <sheetName val="DATA1"/>
      <sheetName val="22단가(철거)"/>
      <sheetName val="49단가"/>
      <sheetName val="49단가(철거)"/>
      <sheetName val="22단가"/>
      <sheetName val="과천MAIN"/>
      <sheetName val="노무비 근거"/>
      <sheetName val="효성CB 1P기초"/>
      <sheetName val="EQ-R1"/>
      <sheetName val="품목"/>
      <sheetName val="2006기계경비산출표"/>
      <sheetName val="일용노임단가"/>
      <sheetName val="적상기초자료"/>
      <sheetName val="일(4)"/>
      <sheetName val="1공구(을)"/>
      <sheetName val="대공종"/>
      <sheetName val="발신정보"/>
      <sheetName val="NYS"/>
      <sheetName val="총수량집계표"/>
      <sheetName val="고분전시관"/>
      <sheetName val="기계경비일람"/>
      <sheetName val="오억미만"/>
      <sheetName val="성서방향-교대(A2)"/>
      <sheetName val="교사기준면적(초등)"/>
      <sheetName val="전체"/>
      <sheetName val="토공및부대2차"/>
      <sheetName val="송우내역서"/>
      <sheetName val="제수변수량"/>
      <sheetName val="공기변수량"/>
      <sheetName val="일위대가표(유단가)"/>
      <sheetName val="적용(기계)"/>
      <sheetName val="외주"/>
      <sheetName val="AS포장복구 "/>
      <sheetName val="¼³°è¿¹»ê¼­"/>
      <sheetName val="¼ö·®Áý°è"/>
      <sheetName val="ÃÑ°ý"/>
      <sheetName val="Åä¸ñ"/>
      <sheetName val="°¡·Îµî³»¿ª¼­"/>
      <sheetName val="¼ö·®»êÃâ¼­"/>
      <sheetName val="2000.11¿ù¼³°è³»¿ª"/>
      <sheetName val="´Ü°¡"/>
      <sheetName val="ÃÑ°ýÇ¥"/>
      <sheetName val="¸»¶ÒÁöÁö·Â»êÁ¤"/>
      <sheetName val="ÅÍÆÄ±â¹×Àç·á"/>
      <sheetName val="Áý°èÇ¥"/>
      <sheetName val="¼ö·®»êÃâ"/>
      <sheetName val="Àü¼± ¹× Àü¼±°ü"/>
      <sheetName val="½ÇÇàÃ¶°­ÇÏµµ"/>
      <sheetName val="³»¿ª¼­2¾È"/>
      <sheetName val="Á¶¸íÀ²Ç¥"/>
      <sheetName val="6È£±â"/>
      <sheetName val="¼Ò¾ß°øÁ¤°èÈ¹Ç¥"/>
      <sheetName val="ÇÏÁ¶¼­"/>
      <sheetName val="³»¿ª"/>
      <sheetName val="º¸Áõ¼ö¼ö·á»êÃâ"/>
      <sheetName val="ÁØ°Ë ³»¿ª¼­"/>
      <sheetName val="ºÀ¾ç~Á¶Â÷Àå°£°íÇÏ°³¸í(½Å¼³)"/>
      <sheetName val="¼ö¸ñµ¥ÀÌÅ¸ "/>
      <sheetName val="º¯¾Ð±â ¹× ¹ßÀü±â ¿ë·®"/>
      <sheetName val="ASPÆ÷Àå"/>
      <sheetName val="±â°è°æºñ"/>
      <sheetName val="1.¼öÀÎÅÍ³Î"/>
      <sheetName val="¿¹»êº¯°æ»çÇ×"/>
      <sheetName val="기계경비시간당손료목록"/>
      <sheetName val="동력부하(도산)"/>
      <sheetName val="2000전체분"/>
      <sheetName val="입찰결과(DATA)"/>
      <sheetName val="가감수량"/>
      <sheetName val="EQUIP-H"/>
      <sheetName val="경비_원본"/>
      <sheetName val="기계경비(시간당)"/>
      <sheetName val="램머"/>
      <sheetName val="간접1"/>
      <sheetName val="VA_code"/>
      <sheetName val="공종별원가계산"/>
      <sheetName val="말고개터널조명전압강하"/>
      <sheetName val="기자재대비표"/>
      <sheetName val="부속동"/>
      <sheetName val="단가조사서"/>
      <sheetName val="Macro(차단기)"/>
      <sheetName val="조경일람"/>
      <sheetName val="DATA 입력란"/>
      <sheetName val="1. 설계조건 2.단면가정 3. 하중계산"/>
      <sheetName val="직공비"/>
      <sheetName val="BOX전기내역"/>
      <sheetName val="°ø»çºñ¿¹»ê¼­(Åä¸ñºÐ)"/>
      <sheetName val="°¢Çü¸ÇÈ¦"/>
      <sheetName val="¼ö¸ñ´Ü°¡"/>
      <sheetName val="½Ã¼³¼ö·®Ç¥"/>
      <sheetName val="½ÄÀç¼ö·®Ç¥"/>
      <sheetName val="ÀÏÀ§¸ñ·Ï"/>
      <sheetName val="ÀÚÀç´Ü°¡"/>
      <sheetName val="°¡·Îµî"/>
      <sheetName val="수로교총재료집계"/>
      <sheetName val="관급총괄"/>
      <sheetName val="2007일위 "/>
      <sheetName val="토목일위 (83~)"/>
      <sheetName val="표지판일위(105~"/>
      <sheetName val="장비일위"/>
      <sheetName val="재료1월호"/>
      <sheetName val="노무비 "/>
      <sheetName val="00000000"/>
      <sheetName val="자재목록"/>
      <sheetName val="약품설비"/>
      <sheetName val="진주방향"/>
      <sheetName val="마산방향"/>
      <sheetName val="일반수량총괄"/>
      <sheetName val="LP-S"/>
      <sheetName val="AILC004"/>
      <sheetName val="관로"/>
      <sheetName val="의왕내역"/>
      <sheetName val="제품별"/>
      <sheetName val="9-1차이내역"/>
      <sheetName val="연결관산출조서"/>
      <sheetName val="평교-내역"/>
      <sheetName val="통장출금액"/>
      <sheetName val="실행갑지"/>
      <sheetName val="견적990322"/>
      <sheetName val="경비2내역"/>
      <sheetName val="단가대비표"/>
      <sheetName val="REACTION(USD지진시)"/>
      <sheetName val="안정검토"/>
      <sheetName val="REACTION(USE평시)"/>
      <sheetName val="부재력정리"/>
      <sheetName val="BLOCK(1)"/>
      <sheetName val="8. 안정검토"/>
      <sheetName val="대구-교대(A1-A2)"/>
      <sheetName val="원형1호맨홀토공수량"/>
      <sheetName val="°ø»ç¿ø°¡°è»ê¼­"/>
      <sheetName val="ÃÑ³»¿ª¼­"/>
      <sheetName val="°ü±Þ³»¿ª¼­"/>
      <sheetName val="ÀÌÀüºñ³»¿ª¼­"/>
      <sheetName val="¹°·®"/>
      <sheetName val="¹è¼±¼³°è"/>
      <sheetName val="ºÎÇÏ°è»ê"/>
      <sheetName val="±âÃÊ»êÃâ¼­"/>
      <sheetName val="Àåºñ´Ü°¡»êÃâ"/>
      <sheetName val="µ¿¿ø(3)"/>
      <sheetName val="¿¹Á¤(3)"/>
      <sheetName val="ÁÖÇü"/>
      <sheetName val="재정비직인"/>
      <sheetName val="재정비내역"/>
      <sheetName val="지적고시내역"/>
      <sheetName val="단위단가"/>
      <sheetName val="현장설명서"/>
      <sheetName val="견적조건서"/>
      <sheetName val="시공일반사항"/>
      <sheetName val="현장설명서갑지"/>
      <sheetName val="하도급선정의뢰서(습식공사)"/>
      <sheetName val="검사조서"/>
      <sheetName val="집계(총괄)"/>
      <sheetName val="구성비"/>
      <sheetName val="실적보고"/>
      <sheetName val="표준안전집계"/>
      <sheetName val="표준안전내역"/>
      <sheetName val="부서현황"/>
      <sheetName val="ELECTRIC"/>
      <sheetName val="SCHEDULE"/>
      <sheetName val="CA지입"/>
      <sheetName val="TYPE-1"/>
      <sheetName val="전기2005"/>
      <sheetName val="통신2005"/>
      <sheetName val="단가 "/>
      <sheetName val="전기공사일위대가"/>
      <sheetName val="일위(설)"/>
      <sheetName val="건축공사실행"/>
      <sheetName val="일위단가"/>
      <sheetName val="증감분석"/>
      <sheetName val="TRE TABLE"/>
      <sheetName val="세부내역서(전기)"/>
      <sheetName val="빌딩 안내"/>
      <sheetName val="데리네이타현황"/>
      <sheetName val="화재 탐지 설비"/>
      <sheetName val="사원등록"/>
      <sheetName val="호봉 (2)"/>
      <sheetName val="대림경상68억"/>
      <sheetName val="차수공개요"/>
      <sheetName val="COVER"/>
      <sheetName val="시중노임단가"/>
      <sheetName val="건축내역"/>
      <sheetName val="연령현황"/>
      <sheetName val="집수정(600-700)"/>
      <sheetName val="금액내역서"/>
      <sheetName val="출력X"/>
      <sheetName val="화설내"/>
      <sheetName val="구리토평1전기"/>
      <sheetName val="세부내역"/>
      <sheetName val="노무비산출"/>
      <sheetName val="36신설수량"/>
      <sheetName val="주관사업"/>
      <sheetName val="새공통"/>
      <sheetName val="유림골조"/>
      <sheetName val="기흥하도용"/>
      <sheetName val="영구청"/>
      <sheetName val="영구청이설"/>
      <sheetName val="사당2"/>
      <sheetName val="사당4"/>
      <sheetName val="사당4이설"/>
      <sheetName val="교대2"/>
      <sheetName val="교대2이설"/>
      <sheetName val="교대3"/>
      <sheetName val="교대3이설"/>
      <sheetName val="수서3"/>
      <sheetName val="수서3이설"/>
      <sheetName val="영구청afc"/>
      <sheetName val="ⴭⴭⴭⴭ"/>
      <sheetName val="견적대비"/>
      <sheetName val="인건비 "/>
      <sheetName val="아파트기별"/>
      <sheetName val="공리일"/>
      <sheetName val="Mc1"/>
      <sheetName val="2000,9월 일위"/>
      <sheetName val="물량표"/>
      <sheetName val="현장관리비 "/>
      <sheetName val="금액결정"/>
      <sheetName val="BASIC (2)"/>
      <sheetName val="입출재고현황 (2)"/>
      <sheetName val="변경비교-을"/>
      <sheetName val="설계가"/>
      <sheetName val="옹벽수량집계"/>
      <sheetName val="Data&amp;Result"/>
      <sheetName val="증감대비"/>
      <sheetName val="공종단가"/>
      <sheetName val="자재단가표"/>
      <sheetName val=" 상부공통집계(총괄)"/>
      <sheetName val="단가표"/>
      <sheetName val="5.정산서"/>
      <sheetName val="일위집계표"/>
      <sheetName val="정화조방수미장"/>
      <sheetName val="15"/>
      <sheetName val="건축내역서 (경제상무실)"/>
      <sheetName val="PO-BOQ"/>
      <sheetName val="설계예시"/>
      <sheetName val="소방사항"/>
      <sheetName val="기성"/>
      <sheetName val="기성내역 진짜"/>
      <sheetName val="기성갑지"/>
      <sheetName val="2회기성사정"/>
      <sheetName val="3회기성갑지"/>
      <sheetName val="3회총괄"/>
      <sheetName val="3회기성"/>
      <sheetName val="제수"/>
      <sheetName val="공기"/>
      <sheetName val="몰탈재료산출"/>
      <sheetName val="단위목록"/>
      <sheetName val="기계경비목록"/>
      <sheetName val="관급"/>
      <sheetName val="견적의뢰서"/>
      <sheetName val="FAX"/>
      <sheetName val="할증 "/>
      <sheetName val="총집계표"/>
      <sheetName val="plan&amp;section of foundation"/>
      <sheetName val="9811"/>
      <sheetName val="투찰내역"/>
      <sheetName val="COVER-P"/>
      <sheetName val="기본단가"/>
      <sheetName val="영업소실적"/>
      <sheetName val="날개벽수량표"/>
      <sheetName val="토량1-1"/>
      <sheetName val="공문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설계기준 및 하중계산"/>
      <sheetName val="입력값"/>
      <sheetName val="전기혼잡제경비(45)"/>
      <sheetName val="재료집계"/>
      <sheetName val="물량산출근거"/>
      <sheetName val="토목내역"/>
      <sheetName val="CONCRETE"/>
      <sheetName val="설산1.나"/>
      <sheetName val="본사S"/>
      <sheetName val="전압강하계산"/>
      <sheetName val="D-3503"/>
      <sheetName val="조건"/>
      <sheetName val="여흥"/>
      <sheetName val="제1장"/>
      <sheetName val="제2장"/>
      <sheetName val="제3장"/>
      <sheetName val="제4장"/>
      <sheetName val="5장공내역서"/>
      <sheetName val="제6장"/>
      <sheetName val="직불동의서"/>
      <sheetName val="확약서"/>
      <sheetName val="전자입찰"/>
      <sheetName val="7작업장인수인계서"/>
      <sheetName val="3특기시방서"/>
      <sheetName val="일위대가목록(1)"/>
      <sheetName val="단가대비표(1)"/>
      <sheetName val="수질정화시설"/>
      <sheetName val="LEGEND"/>
      <sheetName val="금액"/>
      <sheetName val="대창(함평)-창열"/>
      <sheetName val="대창(장성)"/>
      <sheetName val="정화조동내역"/>
      <sheetName val="단위수량"/>
      <sheetName val="관리사무소"/>
      <sheetName val="Testing"/>
      <sheetName val="계화배수"/>
      <sheetName val="방음벽 기초 일반수량"/>
      <sheetName val="I.설계조건"/>
      <sheetName val="단면치수"/>
      <sheetName val="NEYOK"/>
      <sheetName val="수안보-MBR1"/>
      <sheetName val="입력DATA"/>
      <sheetName val="건축"/>
      <sheetName val="단가산출서 (2)"/>
      <sheetName val="단가산출서"/>
      <sheetName val="시공계획"/>
      <sheetName val="단가목록"/>
      <sheetName val="노임(1차)"/>
      <sheetName val="1SPAN"/>
      <sheetName val="cost"/>
      <sheetName val="CIVIL"/>
      <sheetName val="화해(함평)"/>
      <sheetName val="화해(장성)"/>
      <sheetName val="교통대책내역"/>
      <sheetName val="1-1"/>
      <sheetName val="가시설단위수량"/>
      <sheetName val="SORCE1"/>
      <sheetName val="공사별 가중치 산출근거(토목)"/>
      <sheetName val="가중치근거(조경)"/>
      <sheetName val="2공구산출내역"/>
      <sheetName val="목동1절주.bh01"/>
      <sheetName val="자  재"/>
      <sheetName val="광혁기성"/>
      <sheetName val="b_balju_cho"/>
      <sheetName val="백호우계수"/>
      <sheetName val="IMPEADENCE MAP 취수장"/>
      <sheetName val="결과조달"/>
      <sheetName val="부안일위"/>
      <sheetName val="정공공사"/>
      <sheetName val="1공구 건정토건 철콘"/>
      <sheetName val="2공구하도급내역서"/>
      <sheetName val="도급내역"/>
      <sheetName val="구조물공"/>
      <sheetName val="투찰추정"/>
      <sheetName val="도급내역5+800"/>
      <sheetName val="수목표준대가"/>
      <sheetName val="부대공"/>
      <sheetName val="도급금액"/>
      <sheetName val="재노경"/>
      <sheetName val="적현로"/>
      <sheetName val="배수공"/>
      <sheetName val="변경내역서"/>
      <sheetName val="식재인부"/>
      <sheetName val="일위대가(1)"/>
      <sheetName val="관급자재"/>
      <sheetName val="제경비"/>
      <sheetName val="초기화면"/>
      <sheetName val="총공사내역서"/>
      <sheetName val="토공사"/>
      <sheetName val="정렬"/>
      <sheetName val="계약내역서"/>
      <sheetName val="전체도급"/>
      <sheetName val="충주"/>
      <sheetName val="공사비집계"/>
      <sheetName val="본선 토공 분배표"/>
      <sheetName val="1.토공"/>
      <sheetName val="제출내역 (2)"/>
      <sheetName val="6공구(당초)"/>
      <sheetName val="산근1"/>
      <sheetName val="70%"/>
      <sheetName val="투찰"/>
      <sheetName val="관리,공감"/>
      <sheetName val="입찰"/>
      <sheetName val="1,2공구원가계산서"/>
      <sheetName val="1공구산출내역서"/>
      <sheetName val="현경"/>
      <sheetName val="전화번호DATA (2001)"/>
      <sheetName val="장비"/>
      <sheetName val="노무"/>
      <sheetName val="자압"/>
      <sheetName val="106C0300"/>
      <sheetName val="사각맨홀"/>
      <sheetName val="명세서"/>
      <sheetName val="시멘트"/>
      <sheetName val="도로경계블럭단위수량"/>
      <sheetName val="도로경계블럭단위토공"/>
      <sheetName val="L형측구단위수량"/>
      <sheetName val="L형측구연장조서"/>
      <sheetName val="48일위"/>
      <sheetName val="48수량"/>
      <sheetName val="22수량"/>
      <sheetName val="49일위"/>
      <sheetName val="22일위"/>
      <sheetName val="49수량"/>
      <sheetName val="LD일"/>
      <sheetName val="FA설치명세"/>
      <sheetName val="FD"/>
      <sheetName val="노임이"/>
      <sheetName val="내역서01"/>
      <sheetName val="Rates"/>
      <sheetName val="건축내역(진해석동)"/>
      <sheetName val="주방환기"/>
      <sheetName val="노임,재료비"/>
      <sheetName val="P-산#1-1(WOWA1)"/>
      <sheetName val="공내역"/>
      <sheetName val="접속도로1"/>
      <sheetName val="접지수량"/>
      <sheetName val="건축개요"/>
      <sheetName val="일위대가(출입)"/>
      <sheetName val="일위"/>
      <sheetName val="실행(표지,갑,을)"/>
      <sheetName val="신표지1"/>
      <sheetName val="개보수공사BM"/>
      <sheetName val="2000_11월설계내역"/>
      <sheetName val="전선_및_전선관"/>
      <sheetName val="1_수변전설비공사"/>
      <sheetName val="2__동력설비_공사"/>
      <sheetName val="3__조명설비공사"/>
      <sheetName val="4__접지설비공사"/>
      <sheetName val="5__통신설비_공사"/>
      <sheetName val="6__전기방식설비공사"/>
      <sheetName val="6_전기방식_설비공사(2)"/>
      <sheetName val="7_방호설비공사"/>
      <sheetName val="8_가설전기공사"/>
      <sheetName val="복구량산정_및_전용회선_사용"/>
      <sheetName val="4월_실적추정(건축+토목)"/>
      <sheetName val="4월_실적추정(건축)"/>
      <sheetName val="준검_내역서"/>
      <sheetName val="1_수인터널"/>
      <sheetName val="수목데이타_"/>
      <sheetName val="변압기_및_발전기_용량"/>
      <sheetName val="단가_및_재료비"/>
      <sheetName val="-_INFORMATION_-"/>
      <sheetName val="1_수변전설비"/>
      <sheetName val="2_전력간선"/>
      <sheetName val="3_동력"/>
      <sheetName val="4_전등"/>
      <sheetName val="5_전열"/>
      <sheetName val="6_약전"/>
      <sheetName val="7_소방"/>
      <sheetName val="8_방송"/>
      <sheetName val="9_조명제어"/>
      <sheetName val="10_철거공사"/>
      <sheetName val="남양시작동자105노65기1_3화1_2"/>
      <sheetName val="3BL공동구_수량"/>
      <sheetName val="표지_(2)"/>
      <sheetName val="신공항A-9(원가수정)"/>
      <sheetName val="MACRO(MCC)"/>
      <sheetName val="KMT물량"/>
      <sheetName val="J01"/>
      <sheetName val="전체내역서"/>
      <sheetName val="주차구획선수량"/>
      <sheetName val="수안보-_x0005__x0000__x0000_"/>
      <sheetName val="변화치수"/>
      <sheetName val="설변물량"/>
      <sheetName val="현장지지물물량"/>
      <sheetName val="공사진행"/>
      <sheetName val="견적서(대외) (2)"/>
      <sheetName val="__MAIN"/>
      <sheetName val="°úÃµMAIN"/>
      <sheetName val="ÅÍ³ÎÁ¶µµ"/>
      <sheetName val="1.¼³°è±âÁØ"/>
      <sheetName val="3Â÷¼³°è"/>
      <sheetName val="³ëÀÓ"/>
      <sheetName val="ÇöÈ²CODE"/>
      <sheetName val="¼ÕÀÍÇöÈ²"/>
      <sheetName val="±âµÕ(¿øÇü)"/>
      <sheetName val="¿Ëº®"/>
      <sheetName val="´Ü°¡ºñ±³Ç¥"/>
      <sheetName val="ABUT¼ö·®-A1"/>
      <sheetName val="¹ëºê¼³Ä¡"/>
      <sheetName val="3.¹Ù´ÚÆÇ¼³°è"/>
      <sheetName val="Á¶°Ç"/>
      <sheetName val="¿©Èï"/>
      <sheetName val="tÇü"/>
      <sheetName val="1.¼öº¯Àü¼³ºñ°ø»ç"/>
      <sheetName val="2. µ¿·Â¼³ºñ °ø»ç"/>
      <sheetName val="3. Á¶¸í¼³ºñ°ø»ç"/>
      <sheetName val="4. Á¢Áö¼³ºñ°ø»ç"/>
      <sheetName val="5. Åë½Å¼³ºñ °ø»ç"/>
      <sheetName val="6. Àü±â¹æ½Ä¼³ºñ°ø»ç"/>
      <sheetName val="6.Àü±â¹æ½Ä ¼³ºñ°ø»ç(2)"/>
      <sheetName val="7.¹æÈ£¼³ºñ°ø»ç"/>
      <sheetName val="8.°¡¼³Àü±â°ø»ç"/>
      <sheetName val="»êÃâ±Ù°Å"/>
      <sheetName val="Á¡¼ö°è»ê1-2"/>
      <sheetName val="ÃÑ°è"/>
      <sheetName val="¼ö¾Èº¸-MBR1"/>
      <sheetName val="ÀÔ·ÂDATA"/>
      <sheetName val="8. ¾ÈÁ¤°ËÅä"/>
      <sheetName val="ÇöÀåÁöÁö¹°¹°·®"/>
      <sheetName val="9GNG¿î¹Ý"/>
      <sheetName val="¿µ¾÷¼Ò½ÇÀû"/>
      <sheetName val="°ø»çÁøÇà"/>
      <sheetName val="°ßÀû¼­(´ë¿Ü) (2)"/>
      <sheetName val="ÀÎ°Ç-ÃøÁ¤"/>
      <sheetName val="6PILE  (µ¹Ãâ)"/>
      <sheetName val="현금"/>
      <sheetName val="현장"/>
      <sheetName val="TYPE-A"/>
      <sheetName val="MCC제원"/>
      <sheetName val="철근량 검토"/>
      <sheetName val="8.PILE  (돌출)"/>
      <sheetName val="NOMUBI"/>
      <sheetName val="工완성공사율"/>
      <sheetName val="MACRO(전선관)"/>
      <sheetName val="TC표지"/>
      <sheetName val="날개벽(시점좌측)"/>
      <sheetName val="3_바닥판설계"/>
      <sheetName val="Piping Design Data"/>
      <sheetName val="wall"/>
      <sheetName val="H PILE수량"/>
      <sheetName val="H-PILE수량집계"/>
      <sheetName val="종배수관"/>
      <sheetName val="산출(전주P7)"/>
      <sheetName val="통합"/>
      <sheetName val="BOX"/>
      <sheetName val="STBOX"/>
      <sheetName val="가공비"/>
      <sheetName val="우각부보강"/>
      <sheetName val="기준액"/>
      <sheetName val="연습장소"/>
      <sheetName val="상세내역,전력산출서"/>
      <sheetName val="일위대가 집계표"/>
      <sheetName val="횡배수관토공수량"/>
      <sheetName val="7.1유효폭"/>
      <sheetName val="유기공정"/>
      <sheetName val="Ampecity Data"/>
      <sheetName val="하중계산"/>
      <sheetName val="공사기본자료"/>
      <sheetName val="IBASE"/>
      <sheetName val="Cost bd-&quot;A&quot;"/>
      <sheetName val="단가및재료비"/>
      <sheetName val="당사"/>
      <sheetName val="도급양식"/>
      <sheetName val="Macro"/>
      <sheetName val="BEND LOSS"/>
      <sheetName val="단중표"/>
      <sheetName val="COL"/>
      <sheetName val="토공(우물통,기타) "/>
      <sheetName val="3절_CheckList_구분"/>
      <sheetName val="내역서(삼호)"/>
      <sheetName val="순공사비"/>
      <sheetName val="기계설비"/>
      <sheetName val="목록"/>
      <sheetName val="1.범위"/>
      <sheetName val="2.편성"/>
      <sheetName val="3개요"/>
      <sheetName val="5내역"/>
      <sheetName val="6.GAS"/>
      <sheetName val="7임급실"/>
      <sheetName val="미제출"/>
      <sheetName val="소방1"/>
      <sheetName val="소방2"/>
      <sheetName val="왜UP"/>
      <sheetName val="산출"/>
      <sheetName val="48평단가"/>
      <sheetName val="57단가"/>
      <sheetName val="54평단가"/>
      <sheetName val="66평단가"/>
      <sheetName val="61단가"/>
      <sheetName val="89평단가"/>
      <sheetName val="84평단가"/>
      <sheetName val="EQUIPMENT -2"/>
      <sheetName val="MBR9"/>
      <sheetName val="공비대비"/>
      <sheetName val="12월31일"/>
      <sheetName val="단"/>
      <sheetName val="2000년 공정표"/>
      <sheetName val="BOQ"/>
      <sheetName val="보할공정"/>
      <sheetName val="보합"/>
      <sheetName val="견적"/>
      <sheetName val="조명율데이타"/>
      <sheetName val="입고장부 (4)"/>
      <sheetName val="내역서(총)"/>
      <sheetName val="교대"/>
      <sheetName val="MIJIBI"/>
      <sheetName val="건축직"/>
      <sheetName val="A갑지"/>
      <sheetName val="별표"/>
      <sheetName val="대림산업"/>
      <sheetName val="WEON"/>
      <sheetName val="경상"/>
      <sheetName val="가설"/>
      <sheetName val="암거날개벽재료집계"/>
      <sheetName val="BabyÀÏÀ§´ë°¡"/>
      <sheetName val="NìüëÒ-òÅ"/>
      <sheetName val="°£¼±°è»ê"/>
      <sheetName val="´ë±¸½ÇÇà"/>
      <sheetName val="0.Áý°è"/>
      <sheetName val="Ç¥Áö (2)"/>
      <sheetName val="¸Å¸³"/>
      <sheetName val="¿ø°¡°è»ê"/>
      <sheetName val="1.ÀüÂ÷¼±Á¶Á¤"/>
      <sheetName val="2.Á¶°¡¼±Á¶Á¤"/>
      <sheetName val="3.±ÞÀü¼±½Å¼³"/>
      <sheetName val="4.±ÞÀü¼±Ã¶°Å"/>
      <sheetName val="5.°í¹è¼±Ã¶°Å"/>
      <sheetName val="6.°í¾ÐÄÉÀÌºí½Å¼³"/>
      <sheetName val="펌프장수량산출(토)"/>
      <sheetName val="MFAB"/>
      <sheetName val="MFRT"/>
      <sheetName val="MPKG"/>
      <sheetName val="MPRD"/>
      <sheetName val="TABLE"/>
      <sheetName val="EP0618"/>
      <sheetName val="단  가  대  비  표"/>
      <sheetName val="일  위  대  가  목  록"/>
      <sheetName val="일위대가(건축)"/>
      <sheetName val="토공계산서(부체도로)"/>
      <sheetName val="L형옹벽측구"/>
      <sheetName val="골재산출"/>
      <sheetName val=" 총괄표"/>
      <sheetName val="96정변2"/>
      <sheetName val="맨홀토공수량"/>
      <sheetName val="산#2-1 (2)"/>
      <sheetName val="unit"/>
      <sheetName val="const."/>
      <sheetName val="동해title"/>
      <sheetName val="실행예산서"/>
      <sheetName val="토공산출(주차장)"/>
      <sheetName val="토목공사"/>
      <sheetName val="급명"/>
      <sheetName val="기본단가표"/>
      <sheetName val="암거단위"/>
      <sheetName val="오동"/>
      <sheetName val="대조"/>
      <sheetName val="나한"/>
      <sheetName val="INPUT(덕도방향-시점)"/>
      <sheetName val="우수"/>
      <sheetName val="표층포설및다짐"/>
      <sheetName val="2002하반기노임기준"/>
      <sheetName val="본부장"/>
      <sheetName val="차종별"/>
      <sheetName val="구동"/>
      <sheetName val="합천내역"/>
      <sheetName val=" 견적서"/>
      <sheetName val="220 (2)"/>
      <sheetName val="공조기"/>
      <sheetName val="EKOG10건축"/>
      <sheetName val="계획금액"/>
      <sheetName val="기본설계도급항목"/>
      <sheetName val="경비"/>
      <sheetName val="실행예산"/>
      <sheetName val="소포내역 (2)"/>
      <sheetName val="단가(반정1교-원주)"/>
      <sheetName val="적정성평가표(8번)(1순위)"/>
      <sheetName val="적정성평가표(12번)(6순위)"/>
      <sheetName val="기별(종합)"/>
      <sheetName val="현황산출서"/>
      <sheetName val="옹벽기초자료"/>
      <sheetName val="비탈면보호공수량산출"/>
      <sheetName val="기기리스트"/>
      <sheetName val="약품공급2"/>
      <sheetName val="Macro3"/>
      <sheetName val="집수A"/>
      <sheetName val="산근"/>
      <sheetName val="sw1"/>
      <sheetName val="지장물C"/>
      <sheetName val="내역총괄"/>
      <sheetName val="내역총괄2"/>
      <sheetName val="내역총괄3"/>
      <sheetName val="Customer Databas"/>
      <sheetName val="날개벽"/>
      <sheetName val="IP좌표"/>
      <sheetName val="c_balju"/>
      <sheetName val="basic"/>
      <sheetName val="내역(중앙)"/>
      <sheetName val="내역(창신)"/>
      <sheetName val="월선수금"/>
      <sheetName val="CAT_5"/>
      <sheetName val="※참고자료※"/>
      <sheetName val="일반맨홀수량집계"/>
      <sheetName val="집1"/>
      <sheetName val="설계내역(2001)"/>
      <sheetName val="소업1교"/>
      <sheetName val="단가산출집계"/>
      <sheetName val="견적내용입력"/>
      <sheetName val="견적서세부내용"/>
      <sheetName val="원형맨홀수량"/>
      <sheetName val="기초공"/>
      <sheetName val="woo(mac)"/>
      <sheetName val="제원.설계조건"/>
      <sheetName val="type-F"/>
      <sheetName val="골조시행"/>
      <sheetName val="가설공사"/>
      <sheetName val="SLAB"/>
      <sheetName val="관람석제출"/>
      <sheetName val="General Data"/>
      <sheetName val="96수출"/>
      <sheetName val="투자효율분석"/>
      <sheetName val="sum1 (2)"/>
      <sheetName val="DATA(BAC)"/>
      <sheetName val="계산근거"/>
      <sheetName val="Site Expenses"/>
      <sheetName val="단위세대"/>
      <sheetName val="단락전류-A"/>
      <sheetName val="DPRKMHDT"/>
      <sheetName val="공통부대비"/>
      <sheetName val="출력-내역서"/>
      <sheetName val="SE-611"/>
      <sheetName val="단가표 "/>
      <sheetName val="분전함신설"/>
      <sheetName val="날개벽(TYPE1)"/>
      <sheetName val="횡배수관"/>
      <sheetName val="건축원가계산서"/>
      <sheetName val="공사비내역서"/>
      <sheetName val="공사비 내역 (가)"/>
      <sheetName val="토공(완충)"/>
      <sheetName val="EUPDAT2"/>
      <sheetName val="주경기-오배수"/>
      <sheetName val="mcc일위대가"/>
      <sheetName val="TEL"/>
      <sheetName val="노원열병합  건축렀䡟ԯ_x0000_缀_x0000__x0000_"/>
      <sheetName val="입찰견적보고서"/>
      <sheetName val="ATS단가"/>
      <sheetName val="내역(전체)"/>
      <sheetName val="노원열병합  건축︀ᇕ԰_x0000_缀_x0000__x0000_"/>
      <sheetName val="노원열병합  건축ﻕᇕ԰_x0000_缀_x0000__x0000_"/>
      <sheetName val="노원열병합  건축렀こ렀䡟ԯ_x0000_缀"/>
      <sheetName val="원본"/>
      <sheetName val="차도조도계산"/>
      <sheetName val="design criteria"/>
      <sheetName val="협조전"/>
      <sheetName val="입적표"/>
      <sheetName val="Man Power &amp; Comp"/>
      <sheetName val="PIPE"/>
      <sheetName val="VALVE"/>
      <sheetName val="FOOTING단면력"/>
      <sheetName val="연결관암거"/>
      <sheetName val="SULKEA"/>
      <sheetName val="아파트건축"/>
      <sheetName val="잔수량(작성)"/>
      <sheetName val="효동"/>
      <sheetName val="전체철근집계"/>
      <sheetName val="CB"/>
      <sheetName val="CS2"/>
      <sheetName val="교각별수량"/>
      <sheetName val="원가산출서"/>
      <sheetName val="Dae_Jiju"/>
      <sheetName val="Sikje_ingun"/>
      <sheetName val="TREE_D"/>
      <sheetName val="품셈집계표"/>
      <sheetName val="자재조사표(참고용)"/>
      <sheetName val="일반부표집계표"/>
      <sheetName val="접지1종"/>
      <sheetName val="위치조서"/>
      <sheetName val="공종"/>
      <sheetName val="제품"/>
      <sheetName val="통신물량"/>
      <sheetName val="가설공사내역"/>
      <sheetName val="년도별노임표"/>
      <sheetName val="중기목록표"/>
      <sheetName val="2.펌프장(사급자재)"/>
      <sheetName val="기존단가 (2)"/>
      <sheetName val="진우+대광"/>
      <sheetName val="중동상가"/>
      <sheetName val="중기사용료"/>
      <sheetName val="01AC"/>
      <sheetName val="본선토량운반계산서(1)0"/>
      <sheetName val="대로근거"/>
      <sheetName val="자재집계"/>
      <sheetName val="OZ049E"/>
      <sheetName val="하도급변경대비표"/>
      <sheetName val="2000용수잠관-수량집계"/>
      <sheetName val="공사내역"/>
      <sheetName val="배수내역(총수량)"/>
      <sheetName val="층"/>
      <sheetName val="실행간접비용"/>
      <sheetName val="용산1(해보)"/>
      <sheetName val="단가조사표"/>
      <sheetName val="설계내역서(기계)"/>
      <sheetName val="경율산정"/>
      <sheetName val="4)유동표"/>
      <sheetName val="입력"/>
      <sheetName val="직원동원SCH"/>
      <sheetName val="바닥판"/>
      <sheetName val="s"/>
      <sheetName val="기지국"/>
      <sheetName val="3련 B_x0005__x0000_"/>
      <sheetName val="PROJECT BRIEF"/>
      <sheetName val="평가데이터"/>
      <sheetName val="기성수금(단단위)"/>
      <sheetName val="원가매출(단단위)"/>
      <sheetName val="기간등록"/>
      <sheetName val="아수배전(1회)"/>
      <sheetName val="인건비_조사"/>
      <sheetName val="세부견적서(DAS Call Back)"/>
      <sheetName val="OPGW기별"/>
      <sheetName val="단중표-ST"/>
      <sheetName val="COMPRESSOR"/>
      <sheetName val="적용건축"/>
      <sheetName val="설치 일위대가(4԰_x0000_缀_x0000__x0000__x0000_"/>
      <sheetName val="프로젝트"/>
      <sheetName val="99년신청"/>
      <sheetName val="내역서(전체)"/>
      <sheetName val="콘_재료분리(1)"/>
      <sheetName val="내역서 "/>
      <sheetName val="0217상가미분양자산"/>
      <sheetName val="BOX 본체"/>
      <sheetName val="단위중량"/>
      <sheetName val="SKETCH"/>
      <sheetName val="다이꾸"/>
      <sheetName val="배수문수량산출(3)"/>
      <sheetName val="일위_파일"/>
      <sheetName val="eq_data"/>
      <sheetName val="전기설계변경"/>
      <sheetName val="실행내역서 "/>
      <sheetName val="CALCULATION"/>
      <sheetName val="working load at the btm ft."/>
      <sheetName val="stability check"/>
      <sheetName val="Main"/>
      <sheetName val="INDEX"/>
      <sheetName val="15100"/>
      <sheetName val="HRSG SMALL07220"/>
      <sheetName val="2터널시점"/>
      <sheetName val="BOQ-Summary_Form A1"/>
      <sheetName val="BOQ-Summary_Form A2"/>
      <sheetName val="BOQ-Summary_Form A3"/>
      <sheetName val="Attachment_A"/>
      <sheetName val="elect QC"/>
      <sheetName val="Quezon"/>
      <sheetName val="bulcan"/>
      <sheetName val="Bulacan"/>
      <sheetName val="자재비"/>
      <sheetName val="10현장조직"/>
      <sheetName val="3-1-12"/>
      <sheetName val="3-1-3"/>
      <sheetName val="단가산출1"/>
      <sheetName val="21301동"/>
      <sheetName val="금긋기 및 절단"/>
      <sheetName val="TB-내역서"/>
      <sheetName val="Instruction"/>
      <sheetName val="costing_CV"/>
      <sheetName val="costing_ESDV"/>
      <sheetName val="costing_FE"/>
      <sheetName val="Condition"/>
      <sheetName val="costing_Misc"/>
      <sheetName val="costing_MOV"/>
      <sheetName val="costing_Press"/>
      <sheetName val="choose"/>
      <sheetName val="별표(48~75)"/>
      <sheetName val="공사내역(2003년)"/>
      <sheetName val="본댐설계"/>
      <sheetName val="교육종류"/>
      <sheetName val="견적서1"/>
      <sheetName val="2.2.2입적표"/>
      <sheetName val=" 토목 처리장도급내역서 "/>
      <sheetName val="98수문일위"/>
      <sheetName val="꣈፺"/>
      <sheetName val="堀᎟"/>
      <sheetName val="¼ö·®»êÃÈ"/>
      <sheetName val="저፺"/>
      <sheetName val="¼ö·®»êÃX"/>
      <sheetName val="壈᎟"/>
      <sheetName val="쀀ፐ"/>
      <sheetName val="죈፺"/>
      <sheetName val="惈፵"/>
      <sheetName val="승용"/>
      <sheetName val="노임변동률"/>
      <sheetName val="97 사업추정(WEKI)"/>
      <sheetName val="송전재료비"/>
      <sheetName val="실행(1)"/>
      <sheetName val="품종별-이름"/>
      <sheetName val=" 갑  지 "/>
      <sheetName val="Y_WORK"/>
      <sheetName val="WING3"/>
      <sheetName val="내역(토목)"/>
      <sheetName val="단면별연장"/>
      <sheetName val="토적표"/>
      <sheetName val="기본일위"/>
      <sheetName val="토공A"/>
      <sheetName val="5.공종별예산내역서"/>
      <sheetName val="배수관토공"/>
      <sheetName val="전력구구조물산근"/>
      <sheetName val="주beam"/>
      <sheetName val="음봉방향"/>
      <sheetName val="자료(통합)"/>
      <sheetName val="발주내역"/>
      <sheetName val="단위량당중기"/>
      <sheetName val="제3장 기술업무"/>
      <sheetName val="간지"/>
      <sheetName val="대포2교접속"/>
      <sheetName val="일반전기C"/>
      <sheetName val="POOM_MOTO"/>
      <sheetName val="COPING"/>
      <sheetName val="세동별비상"/>
      <sheetName val="내역서비교"/>
      <sheetName val="현장예산"/>
      <sheetName val="적용단위길이"/>
      <sheetName val="피벗테이블데이터분석"/>
      <sheetName val="특수기호강도거푸집"/>
      <sheetName val="종배수관면벽신"/>
      <sheetName val="종배수관(신)"/>
      <sheetName val="1단계"/>
      <sheetName val="대비내역"/>
      <sheetName val="단면"/>
      <sheetName val="3.하중산정4.지지력"/>
      <sheetName val="통합내역"/>
      <sheetName val="저리조양"/>
      <sheetName val="1공구(입찰내역)"/>
      <sheetName val="Piping(Methanol)"/>
      <sheetName val="단면설계"/>
      <sheetName val="공사별 가중치 산출근거(건축)"/>
      <sheetName val="버스운행안내"/>
      <sheetName val="예방접종계획"/>
      <sheetName val="근태계획서"/>
      <sheetName val="하중산정"/>
      <sheetName val="과세표준율-2"/>
      <sheetName val="면적분양가"/>
      <sheetName val="분양면적(1123)"/>
      <sheetName val="출력소스"/>
      <sheetName val="조명일위"/>
      <sheetName val="인상효1"/>
      <sheetName val="대비표"/>
      <sheetName val="덕소내역"/>
      <sheetName val="단가견적조사표"/>
      <sheetName val="전체공내역서"/>
      <sheetName val="퍼스트"/>
      <sheetName val="메서,변+증"/>
      <sheetName val="장문교(대전)"/>
      <sheetName val="2002상반기노임기준"/>
      <sheetName val="공사내역서(을)실행"/>
      <sheetName val="설계개요"/>
      <sheetName val="공조기(삭제)"/>
      <sheetName val="3.자재비(총괄)"/>
      <sheetName val="1_전차선조정"/>
      <sheetName val="2_조가선조정"/>
      <sheetName val="3_급전선신설"/>
      <sheetName val="4_급전선철거"/>
      <sheetName val="5_고배선철거"/>
      <sheetName val="6_고압케이블신설"/>
      <sheetName val="7_비절연선조정"/>
      <sheetName val="8_가동브래키트이설"/>
      <sheetName val="9_H형강주신설(9m)"/>
      <sheetName val="10_강관주신설(9m)"/>
      <sheetName val="11_H강주철거(11m)"/>
      <sheetName val="11_H형강기초"/>
      <sheetName val="13_강관주기초"/>
      <sheetName val="Oper Amount"/>
      <sheetName val="구분자"/>
      <sheetName val="그림"/>
      <sheetName val="구성1"/>
      <sheetName val="구성2"/>
      <sheetName val="구성3"/>
      <sheetName val="구성4"/>
      <sheetName val="그림2"/>
      <sheetName val="69.03%"/>
      <sheetName val="변경내역100%"/>
      <sheetName val="변경내역98%"/>
      <sheetName val="변경내역96%"/>
      <sheetName val="변경내역92%"/>
      <sheetName val="변경내역88%"/>
      <sheetName val="변경내역84.52%"/>
      <sheetName val="총인원"/>
      <sheetName val="직급인원"/>
      <sheetName val="선정요령"/>
      <sheetName val="사업수지"/>
      <sheetName val="적용토목"/>
      <sheetName val="대,유,램"/>
      <sheetName val="제진기"/>
      <sheetName val="총괄표(1)"/>
      <sheetName val="내역5"/>
      <sheetName val="동력배선"/>
      <sheetName val="본선동력배선"/>
      <sheetName val="본선조명"/>
      <sheetName val="전력간선배선"/>
      <sheetName val="전열배선"/>
      <sheetName val="배관배선 단가조사"/>
      <sheetName val="WIND-EQ"/>
      <sheetName val="FEXS"/>
      <sheetName val="4차원가계산서"/>
      <sheetName val="Proposal"/>
      <sheetName val="EQT-ESTN"/>
      <sheetName val="PUMP SHT"/>
      <sheetName val="FIN TUBE"/>
      <sheetName val="HED. &amp; PIPE"/>
      <sheetName val="loading"/>
      <sheetName val="공주-교대(A1)"/>
      <sheetName val="1.우편집중내역서"/>
      <sheetName val="지수"/>
      <sheetName val="1"/>
      <sheetName val="안양1공구_건축"/>
      <sheetName val="추가예산"/>
      <sheetName val="design load"/>
      <sheetName val="배"/>
      <sheetName val="부표총괄"/>
      <sheetName val="등록자료"/>
      <sheetName val="입력정보"/>
      <sheetName val="케이블"/>
      <sheetName val="LH3 동양시스템"/>
      <sheetName val="노무비(DB)"/>
      <sheetName val="방송노임"/>
      <sheetName val="일집"/>
      <sheetName val="내부부하"/>
      <sheetName val="2002계약현황"/>
      <sheetName val="예산서"/>
      <sheetName val="FCU (2)"/>
      <sheetName val="장비분석"/>
      <sheetName val="공조기휀"/>
      <sheetName val="AHU집계"/>
      <sheetName val="AH-1 "/>
      <sheetName val="개소별수량산출"/>
      <sheetName val="종합기별"/>
      <sheetName val="노무비명세서"/>
      <sheetName val="소요자재명세서"/>
      <sheetName val="1안"/>
      <sheetName val="B부대공"/>
      <sheetName val="A 견적"/>
      <sheetName val="일위목차"/>
      <sheetName val="건축원가"/>
      <sheetName val="당사실시1"/>
      <sheetName val="내역전기"/>
      <sheetName val="공용시설내역"/>
      <sheetName val="aa"/>
      <sheetName val="상행-교대(A1)"/>
      <sheetName val="매매"/>
      <sheetName val="전신"/>
      <sheetName val="신공"/>
      <sheetName val="균열"/>
      <sheetName val="노᠀⁷"/>
      <sheetName val="현금흐름"/>
      <sheetName val="★도급내역"/>
      <sheetName val="가격조사서"/>
      <sheetName val="준공평가"/>
      <sheetName val="관리,부대비"/>
      <sheetName val="과세내역(세부)"/>
      <sheetName val="LAB"/>
      <sheetName val="Inquiry"/>
      <sheetName val="AS복구"/>
      <sheetName val="중기터파기"/>
      <sheetName val="변수값"/>
      <sheetName val="중기상차"/>
      <sheetName val="중간부"/>
      <sheetName val="남양구조시험동"/>
      <sheetName val="tggwan(mac)"/>
      <sheetName val="경산(을)"/>
      <sheetName val="접속슬라브"/>
      <sheetName val="CHITIET VL-NC-TT -1p"/>
      <sheetName val="TDTKP1"/>
      <sheetName val="bearing"/>
      <sheetName val="현장별계약현황('98.10.31)"/>
      <sheetName val="현장관리비데이타"/>
      <sheetName val="1)fs"/>
      <sheetName val="구조     ."/>
      <sheetName val="GTG TR PIT"/>
      <sheetName val="BLR-S"/>
      <sheetName val="LIST"/>
      <sheetName val="설명서 "/>
      <sheetName val="산재 안전"/>
      <sheetName val="노무비 경비"/>
      <sheetName val="산정표"/>
      <sheetName val="공사비총괄표"/>
      <sheetName val="BQ(실행)"/>
      <sheetName val="교량하부공"/>
      <sheetName val="와동25-3(변경)"/>
      <sheetName val="기계"/>
      <sheetName val="본체"/>
      <sheetName val="T6-6(2)"/>
      <sheetName val="Upgrades pricing"/>
      <sheetName val="2003상반기노임기준"/>
      <sheetName val="중기조종사 단위단가"/>
      <sheetName val="내역(가지)"/>
      <sheetName val="GI-LIST"/>
      <sheetName val="101동"/>
      <sheetName val="설-원가"/>
      <sheetName val="견"/>
      <sheetName val="8.현장관리비"/>
      <sheetName val="7.안전관리비"/>
      <sheetName val="01"/>
      <sheetName val="연돌일위집계"/>
      <sheetName val="견적율"/>
      <sheetName val="물가"/>
      <sheetName val="설계기준"/>
      <sheetName val="내역1"/>
      <sheetName val="기초일위"/>
      <sheetName val="시설일위"/>
      <sheetName val="DATA 입력부"/>
      <sheetName val="Recovered_Sheet1"/>
      <sheetName val="원가상세내역"/>
      <sheetName val="2004경영(비목별)"/>
      <sheetName val="2004경영"/>
      <sheetName val="변경후-SHEET"/>
      <sheetName val="장비집계"/>
      <sheetName val="FAB별"/>
      <sheetName val="손익집계(공장별)"/>
      <sheetName val="설계명세서(선로)"/>
      <sheetName val="보호"/>
      <sheetName val="성남여성복지내역"/>
      <sheetName val="(A)내역서"/>
      <sheetName val="차수"/>
      <sheetName val="북방3터널"/>
      <sheetName val="웅진교-S2"/>
      <sheetName val="기술자료 (연수)"/>
      <sheetName val="등록업체"/>
      <sheetName val="사급자재"/>
      <sheetName val="esc"/>
      <sheetName val="빗물받이(910-510-410)"/>
      <sheetName val="교통량조사"/>
      <sheetName val="Á¡°ËÃÑ°ý"/>
      <sheetName val="»ó¼öµµÅä°øÁý°èÇ¥"/>
      <sheetName val="°ßÀû´ëºñ"/>
      <sheetName val="ÀÏÀ§´ë°¡Ç¥(À¯´Ü°¡)"/>
      <sheetName val="ÀÚÀç¸ñ·Ï"/>
      <sheetName val="20°ü¸®ºñÀ²"/>
      <sheetName val="담장산출"/>
      <sheetName val="사용자정의"/>
      <sheetName val="제품표준규격"/>
      <sheetName val="당진1,2호기전선관설치및접지4차공사내역서-을지"/>
      <sheetName val="일위대가내역"/>
      <sheetName val="대전-교대(A1-A2)"/>
      <sheetName val="만수배관단가"/>
      <sheetName val="FRP배관단가(만수)"/>
      <sheetName val="샤워실위생"/>
      <sheetName val="건축토목내역"/>
      <sheetName val="금액집계"/>
      <sheetName val="기본"/>
      <sheetName val="Front"/>
      <sheetName val="일위대가표(무)"/>
      <sheetName val="일위대가산출기초"/>
      <sheetName val="법면"/>
      <sheetName val="간선"/>
      <sheetName val="전압"/>
      <sheetName val="조도"/>
      <sheetName val="동력"/>
      <sheetName val="강북라우터"/>
      <sheetName val="현장설က_x0000_蠀ᛟ"/>
      <sheetName val="집수정"/>
      <sheetName val="학생내역"/>
      <sheetName val="스케즐"/>
      <sheetName val="PAINT"/>
      <sheetName val="인수공총괄"/>
      <sheetName val="AS포장복구_"/>
      <sheetName val="도장수량(하1)"/>
      <sheetName val="기초자료입력"/>
      <sheetName val="역집계1"/>
      <sheetName val="환"/>
      <sheetName val="적용기준표(98년상반기)"/>
      <sheetName val="예산내역서"/>
      <sheetName val="산근(목록)"/>
      <sheetName val="이형관중량"/>
      <sheetName val="전기 원가계산서"/>
      <sheetName val="탑(을지)"/>
      <sheetName val="구조물터파기수량집계"/>
      <sheetName val="배수공 시멘트 및 골재량 산출"/>
      <sheetName val="공내ᰖ"/>
      <sheetName val="수량이동"/>
      <sheetName val="열린교실"/>
      <sheetName val="경산锼_x0013_閄"/>
      <sheetName val="합의경상"/>
      <sheetName val="단면瑌)"/>
      <sheetName val="22단"/>
      <sheetName val="22단锼"/>
      <sheetName val="대,怀፵"/>
      <sheetName val="AS_x0005__x0000_"/>
      <sheetName val="NAMES"/>
      <sheetName val="기초자료입력및 K치 확인"/>
      <sheetName val="판"/>
      <sheetName val="기성내역서표지"/>
      <sheetName val="기자재׃"/>
      <sheetName val="갑지(0_x0000_"/>
      <sheetName val="단0_x0000_退"/>
      <sheetName val="갑지(렀뚣瘉"/>
      <sheetName val="갑지(_x0000_뎰瘇"/>
      <sheetName val="분수공별 면적"/>
      <sheetName val="관로조직표"/>
      <sheetName val="기자재_x0000_"/>
      <sheetName val="단0_x0000__x0000_"/>
      <sheetName val="단ူ_x0000_䠀"/>
      <sheetName val="기자재_x0010_"/>
      <sheetName val="기자재壸"/>
      <sheetName val="기자재嬨"/>
      <sheetName val="기자재蔈"/>
      <sheetName val="견적대ﱀ"/>
      <sheetName val="견적대₨"/>
      <sheetName val="기자재游"/>
      <sheetName val="기자재೨"/>
      <sheetName val="기자재箘"/>
      <sheetName val="기자재"/>
      <sheetName val="기자재à"/>
      <sheetName val="기자재灰"/>
      <sheetName val="집계표(공종별)"/>
      <sheetName val="시운전연료"/>
      <sheetName val="22단헾"/>
      <sheetName val="Option"/>
      <sheetName val="상 부"/>
      <sheetName val="차선도색현황"/>
      <sheetName val="단가적용(터널)"/>
      <sheetName val="단위가격"/>
      <sheetName val="단위가격_할증"/>
      <sheetName val="감액총괄표"/>
      <sheetName val="예산M6-B"/>
      <sheetName val="진접"/>
      <sheetName val="변경총괄지(1)"/>
      <sheetName val="장비명"/>
      <sheetName val="cable-data"/>
      <sheetName val="master(total)"/>
      <sheetName val="keyword"/>
      <sheetName val="11"/>
      <sheetName val="1._x005f_x0018_변전설비"/>
      <sheetName val="다곡2교"/>
      <sheetName val="TYPE1"/>
      <sheetName val="철근량"/>
      <sheetName val="Summary"/>
      <sheetName val="입렀"/>
      <sheetName val="입栀"/>
      <sheetName val="입ꠀ"/>
      <sheetName val="계정"/>
      <sheetName val="2.대외공문"/>
      <sheetName val="예산조서(무선)"/>
      <sheetName val="평균환율-USD"/>
      <sheetName val="인원동원계획"/>
      <sheetName val="BIDDING-SUM"/>
      <sheetName val="7.ºñÀý¿¬¼±Á¶Á¤"/>
      <sheetName val="8.°¡µ¿ºê·¡Å°Æ®ÀÌ¼³"/>
      <sheetName val="9.HÇü°­ÁÖ½Å¼³(9m)"/>
      <sheetName val="10.°­°üÁÖ½Å¼³(9m)"/>
      <sheetName val="11.H°­ÁÖÃ¶°Å(11m)"/>
      <sheetName val="11.HÇü°­±âÃÊ"/>
      <sheetName val="13.°­°üÁÖ±âÃÊ"/>
      <sheetName val="14.Àå·ÂÁ¶Á¤ÀåÄ¡½Å¼³"/>
      <sheetName val="15.Àå·ÂÁ¶Á¤ÀåÄ¡Ã¶°Å   "/>
      <sheetName val="16.ÄÜÁÖÃ¶°Å(9m)"/>
      <sheetName val="17.Áö¼±½Å¼³(º¸Åë)"/>
      <sheetName val="18.Áö¼±½Å¼³(vÇü)"/>
      <sheetName val="19.Áö¼±Ã¶°Å"/>
      <sheetName val="20.±âÁß°³Æó±â½Å¼³"/>
      <sheetName val="입︀"/>
      <sheetName val="Languages"/>
      <sheetName val="품목납기"/>
      <sheetName val="시화점실행"/>
      <sheetName val=" 소방공사 산출근거"/>
      <sheetName val="E총"/>
      <sheetName val="Vari by Vendor"/>
      <sheetName val="DATA-UPS"/>
      <sheetName val="예산M12A"/>
      <sheetName val="예산M11A"/>
      <sheetName val="YES.XLS"/>
      <sheetName val="원본(갑지)"/>
      <sheetName val="두앙"/>
      <sheetName val="토공정보"/>
      <sheetName val="2"/>
      <sheetName val="단양 00 아파트-세부내역"/>
      <sheetName val="변경품셈총괄"/>
      <sheetName val="UR2-Calculation"/>
      <sheetName val="STD"/>
      <sheetName val="중기목록"/>
      <sheetName val="단가결정"/>
      <sheetName val="내역아"/>
      <sheetName val="울타리"/>
      <sheetName val="연동내역서"/>
      <sheetName val="거푸집물량"/>
      <sheetName val="단위_x0000__x0000_尀"/>
      <sheetName val="단위ࠀᎄ䰀"/>
      <sheetName val="단위倀❹缀"/>
      <sheetName val="단위耀ὡ"/>
      <sheetName val="통로box전기"/>
      <sheetName val="밧데리"/>
      <sheetName val="지주설치제원"/>
      <sheetName val="설명"/>
      <sheetName val="전체_1설계"/>
      <sheetName val="자재일람"/>
      <sheetName val="Factor"/>
      <sheetName val="w't table"/>
      <sheetName val="환율-LIBOR"/>
      <sheetName val="J"/>
      <sheetName val="총괄서"/>
      <sheetName val="CON'C"/>
      <sheetName val="경영상태"/>
      <sheetName val="명단원자료(이전)"/>
      <sheetName val="영동(D)"/>
      <sheetName val="원가서"/>
      <sheetName val="용소리교"/>
      <sheetName val="삼보지질"/>
      <sheetName val="7.전산해석결과"/>
      <sheetName val="4.하중"/>
      <sheetName val="우각부검토"/>
      <sheetName val="기초입력"/>
      <sheetName val="MAT"/>
      <sheetName val="PIPING"/>
      <sheetName val="포장절단"/>
      <sheetName val="205동"/>
      <sheetName val="CLAUSE"/>
      <sheetName val="약품설︀"/>
      <sheetName val="Working(wo WTs)"/>
      <sheetName val="주조정실"/>
      <sheetName val="Requirements"/>
      <sheetName val="단가보완"/>
      <sheetName val="인공(100P,배선반)"/>
      <sheetName val="설내역서 "/>
      <sheetName val="전기공사"/>
      <sheetName val="납부서"/>
      <sheetName val="일위대가(여기까지)"/>
      <sheetName val="단위_xdc00_ὗ␀"/>
      <sheetName val="수성페인트도장 내역서"/>
      <sheetName val="사급자재(1단계)"/>
      <sheetName val="조명투자및환수계획"/>
      <sheetName val="제조중간결과"/>
      <sheetName val="진주䈀ᅪ"/>
      <sheetName val="2공구수량"/>
      <sheetName val="BOX(1.5X1.5)"/>
      <sheetName val="2BOX본체"/>
      <sheetName val="기계경비단가"/>
      <sheetName val="견적내역"/>
      <sheetName val="도급예산내역서봉투"/>
      <sheetName val="설계산출표지"/>
      <sheetName val="도급예산내역서총괄표"/>
      <sheetName val="을부담운반비"/>
      <sheetName val="운반비산출"/>
      <sheetName val="보도경계블럭"/>
      <sheetName val="모델링"/>
      <sheetName val="hvac내역서(제어동)"/>
      <sheetName val="Tot-sum"/>
      <sheetName val="영흥TL(UP,DOWN) "/>
      <sheetName val="96작생능"/>
      <sheetName val="sheets"/>
      <sheetName val="관기성공.내"/>
      <sheetName val="변경서식"/>
      <sheetName val="TYPE-B 평균H"/>
      <sheetName val="평균높이산출근거"/>
      <sheetName val="횡배수관위치조서"/>
      <sheetName val="깨기수량"/>
      <sheetName val="현장경비"/>
      <sheetName val="하부철근수량"/>
      <sheetName val="copy"/>
      <sheetName val="서식"/>
      <sheetName val="입찰사유서 제4공종 (흙깎기)"/>
      <sheetName val="D16"/>
      <sheetName val="D25"/>
      <sheetName val="D22"/>
      <sheetName val="적용(기尜_x0013_"/>
      <sheetName val="2.1  노무비 평균단가산출"/>
      <sheetName val="3CHBDC"/>
      <sheetName val="1-11조직표"/>
      <sheetName val="명세"/>
      <sheetName val="견적서(1)"/>
      <sheetName val="Top PO"/>
      <sheetName val="2234"/>
      <sheetName val="조립1부실적"/>
      <sheetName val="5월"/>
      <sheetName val="능률"/>
      <sheetName val="Despacho (c.civil)"/>
      <sheetName val="1을"/>
      <sheetName val="조경"/>
      <sheetName val="감가상각"/>
      <sheetName val="인원"/>
      <sheetName val="자판실행"/>
      <sheetName val="단위세대물량"/>
      <sheetName val="낙찰표"/>
      <sheetName val="9-1차이내역."/>
      <sheetName val="1호인버트수량"/>
      <sheetName val="석축설면"/>
      <sheetName val="법면단"/>
      <sheetName val="자단"/>
      <sheetName val="D-3109"/>
      <sheetName val="APT"/>
      <sheetName val="부하"/>
      <sheetName val="도체종-상수표"/>
      <sheetName val="내역."/>
      <sheetName val="부대"/>
      <sheetName val="SRC-B3U2"/>
      <sheetName val="현대물량"/>
      <sheetName val="이름정의"/>
      <sheetName val="초기화면1"/>
      <sheetName val="13LPMCC"/>
      <sheetName val="sub"/>
      <sheetName val="마장"/>
      <sheetName val="투찰가"/>
      <sheetName val="적용기준"/>
      <sheetName val="계약표지"/>
      <sheetName val="변경품셈"/>
      <sheetName val="견적대비표"/>
      <sheetName val="회사99"/>
      <sheetName val="OCT.FDN"/>
      <sheetName val="설계일반"/>
      <sheetName val="토목검측서"/>
      <sheetName val="공통비"/>
      <sheetName val="VENDOR LIST"/>
      <sheetName val="유림총괄"/>
      <sheetName val="기성내역서"/>
      <sheetName val="PAD TR보호대기초"/>
      <sheetName val="가로등기초"/>
      <sheetName val="HANDHOLE(2)"/>
      <sheetName val="G.R300경비"/>
      <sheetName val="2000_x0005__x0000__x0000_"/>
      <sheetName val="시가지우회도로공내역서"/>
      <sheetName val="견적사양비교표"/>
      <sheetName val="N頀ᚃ"/>
      <sheetName val="N"/>
      <sheetName val="위성"/>
      <sheetName val="산출목록표"/>
      <sheetName val="수원공"/>
      <sheetName val="3본사"/>
      <sheetName val="(2)"/>
      <sheetName val="원내역서3"/>
      <sheetName val="3도로"/>
      <sheetName val="성내동"/>
      <sheetName val="계양가시설"/>
      <sheetName val="삼성전기"/>
      <sheetName val="분양가격표"/>
      <sheetName val="일목"/>
      <sheetName val="물량집계"/>
      <sheetName val="역T형"/>
      <sheetName val="박스토공"/>
      <sheetName val="기준표"/>
      <sheetName val="보호공"/>
      <sheetName val="º¯°æ»çÀþ"/>
      <sheetName val="제수변︀ᇕ"/>
      <sheetName val="º¯°æ»çÀ_x0000_"/>
      <sheetName val="결과조Ⴚ"/>
      <sheetName val="결과조º"/>
      <sheetName val="º¯°æ»çÀ¸"/>
      <sheetName val="º¯°æ»çÀ5"/>
      <sheetName val="º¯°æ»çÀ "/>
      <sheetName val="제수변﹔ᇕ"/>
      <sheetName val="º¯°æ»çÀB"/>
      <sheetName val="단가일䊱"/>
      <sheetName val="K1자재(3차등)"/>
      <sheetName val="총체보활공정표"/>
      <sheetName val="22단가(철完9"/>
      <sheetName val="지질조사"/>
      <sheetName val="T1"/>
      <sheetName val="도급"/>
      <sheetName val="총괄-1"/>
      <sheetName val="홈통받이수량"/>
      <sheetName val="단위집계표"/>
      <sheetName val="공통가설공사"/>
      <sheetName val="공사수행방안"/>
      <sheetName val="기초및구체공"/>
      <sheetName val="특수선일위대가"/>
      <sheetName val="Data2"/>
      <sheetName val="현장관리비"/>
      <sheetName val="품셈기준"/>
      <sheetName val="2000년하반기"/>
      <sheetName val="산출2-기기동력"/>
      <sheetName val="전선_및_전선ࠝ"/>
      <sheetName val="일위대가 "/>
      <sheetName val="제"/>
      <sheetName val="1.취수장"/>
      <sheetName val="전체내ﰀ⁗"/>
      <sheetName val="기준비용"/>
      <sheetName val="내역서-전체낙찰율"/>
      <sheetName val="전체내저፺"/>
      <sheetName val="동원인원산출"/>
      <sheetName val="제수변䊱ᅪ"/>
      <sheetName val="내역서단가산출용"/>
      <sheetName val="인건비堀"/>
      <sheetName val="전체내堀᎟"/>
      <sheetName val="전체내︀ᇕ"/>
      <sheetName val="전체내怀፵"/>
      <sheetName val="변경비鰀፰"/>
      <sheetName val="㰀"/>
      <sheetName val="주관锼_x0013_"/>
      <sheetName val="2호맨홀공제수량"/>
      <sheetName val="아산경희980422"/>
      <sheetName val="36신丵〒_x0005_"/>
      <sheetName val="A(Rev.3)"/>
      <sheetName val="부총"/>
      <sheetName val="위치"/>
      <sheetName val="공작물조직표(용배수)"/>
      <sheetName val="날개수량1.5"/>
      <sheetName val="내역서(기성청구)"/>
      <sheetName val="자재 집계표"/>
      <sheetName val="000000"/>
      <sheetName val="재료단가"/>
      <sheetName val="우수공"/>
      <sheetName val="예산조서(︀ᇕ԰"/>
      <sheetName val="일위산출"/>
      <sheetName val="1차 내역서"/>
      <sheetName val="전장품(관리용)"/>
      <sheetName val="원가계墬ᥓ"/>
      <sheetName val="원가계Ⴌ_x0000_"/>
      <sheetName val="관로토공집계표"/>
      <sheetName val="세부내역(직접인건비)"/>
      <sheetName val="총괄집䠄ᡏ"/>
      <sheetName val="산출및내역"/>
      <sheetName val="22단丵"/>
      <sheetName val="SLIDES"/>
      <sheetName val="96.12"/>
      <sheetName val="정산입력"/>
      <sheetName val="4.2.1 마루높이 검토"/>
      <sheetName val="이토변실(A3-LINE)"/>
      <sheetName val="견적단가"/>
      <sheetName val="E.P.T수량산출서"/>
      <sheetName val="토 적 표"/>
      <sheetName val="3회기성헾】"/>
      <sheetName val="변경비교헾】"/>
      <sheetName val="접속도로"/>
      <sheetName val="횡배위치"/>
      <sheetName val="계산중"/>
      <sheetName val="물가대비표"/>
      <sheetName val="몰탈㔀቎԰_x0000_"/>
      <sheetName val="몰탈䠊ፓ倀놡"/>
      <sheetName val="몰탈䠋ፓ頀뫻"/>
      <sheetName val="몰탈䠠ፓ瀀멗"/>
      <sheetName val="공제구간조서"/>
      <sheetName val="몰탈䠊ፓ "/>
      <sheetName val="평가내역"/>
      <sheetName val="몰탈䠉ፓ退"/>
      <sheetName val="몰탈䠉ፓ退ꠍ"/>
      <sheetName val="몰탈䠑ፓ뀀짅"/>
      <sheetName val="TOEC"/>
      <sheetName val="몰탈䠊ፓ㠀擞"/>
      <sheetName val="bdata-출력안함"/>
      <sheetName val="공리공제"/>
      <sheetName val="준공정산"/>
      <sheetName val="자재ᰀ፜搀"/>
      <sheetName val="발전기"/>
      <sheetName val="GEN"/>
      <sheetName val="부대공집계표"/>
      <sheetName val="관일"/>
      <sheetName val="노무비(DB)_이후 출력XXXXXX"/>
      <sheetName val="3회기성䃸〒"/>
      <sheetName val="3회기성_x0005__x0000_"/>
      <sheetName val="3회기성吸("/>
      <sheetName val="3회기성ⱂ⿌"/>
      <sheetName val="3회기성埀0"/>
      <sheetName val="철거산출헾】"/>
      <sheetName val="철거산출午_x0013_"/>
      <sheetName val="VS P-Q"/>
      <sheetName val="기초코徸"/>
      <sheetName val="±âÃÊ´Ü°¡"/>
      <sheetName val="¾Æ»êÃß°¡1220"/>
      <sheetName val="98Áö±Þ°èÈ¹"/>
      <sheetName val="´çÃÊ"/>
      <sheetName val="1.¼³°èÁ¶°Ç"/>
      <sheetName val="Àç·á"/>
      <sheetName val="°¡·ÎµîºÎÇ¥"/>
      <sheetName val="Á¦°æºñÀ²"/>
      <sheetName val="³»¿ª(¼³°è)"/>
      <sheetName val="½Ä»ýºí·°´ÜÀ§¼ö·®"/>
      <sheetName val="Á¤ºÎ³ëÀÓ´Ü°¡"/>
      <sheetName val="가CP"/>
      <sheetName val="배수공1"/>
      <sheetName val="내역서(당초변경)"/>
      <sheetName val="도급단가-아파트"/>
      <sheetName val="토공 total"/>
      <sheetName val="(14)전기품셈정산"/>
      <sheetName val="(12)전기경비"/>
      <sheetName val="CAL"/>
      <sheetName val="FRT_O"/>
      <sheetName val="FAB_I"/>
      <sheetName val="401"/>
      <sheetName val="IMF Code"/>
      <sheetName val="REINF."/>
      <sheetName val="대상공사(조달청)"/>
      <sheetName val="P.M 별"/>
      <sheetName val="단위별 일위대가표"/>
      <sheetName val="BREAKDOWN"/>
      <sheetName val="청구내역(9807)"/>
      <sheetName val="(전체발주,금회3차공사)내역서"/>
      <sheetName val="Macro(AT)"/>
      <sheetName val="PW3"/>
      <sheetName val="PW4"/>
      <sheetName val="SC1"/>
      <sheetName val="PE"/>
      <sheetName val="PM"/>
      <sheetName val="TR"/>
      <sheetName val="0001(arch)"/>
      <sheetName val="금호산업"/>
      <sheetName val="표 지"/>
      <sheetName val="11.자재단가"/>
      <sheetName val="b_balju"/>
      <sheetName val="총괄갑 "/>
      <sheetName val="L-type"/>
      <sheetName val="총(신설)"/>
      <sheetName val="직접인건비"/>
      <sheetName val="토공대가"/>
      <sheetName val="구조대가"/>
      <sheetName val="포설대가1"/>
      <sheetName val="부대대가"/>
      <sheetName val="토공실행"/>
      <sheetName val="B.O.M"/>
      <sheetName val="화전내"/>
      <sheetName val="0.갑지"/>
      <sheetName val="구의33고"/>
      <sheetName val="Ext. Stone-P"/>
      <sheetName val="건축공사 집계표"/>
      <sheetName val="골조"/>
      <sheetName val="구간산출"/>
      <sheetName val="빙축열"/>
      <sheetName val="PART_DISCOUNT"/>
      <sheetName val="수주실적0709"/>
      <sheetName val="제4절-1"/>
      <sheetName val="pbs_lambda"/>
      <sheetName val="Matériel embarqué PVC"/>
      <sheetName val="세부내역서"/>
      <sheetName val="대가목록"/>
      <sheetName val="견적정보"/>
      <sheetName val="RE9604"/>
      <sheetName val="노임단가표"/>
      <sheetName val="5.동별횡주관경"/>
      <sheetName val="일위(시설)"/>
      <sheetName val="1F"/>
      <sheetName val="날개벽(좌,우=45도,75도)"/>
      <sheetName val="full (2)"/>
      <sheetName val="옥외"/>
      <sheetName val="154TW"/>
      <sheetName val="일반수량집계"/>
      <sheetName val="예비품"/>
      <sheetName val="적점"/>
      <sheetName val="1호맨홀토공"/>
      <sheetName val="날개벽(좌,우=60도-4개)"/>
      <sheetName val="평3"/>
      <sheetName val="토공집계표"/>
      <sheetName val="MANUFACTORY"/>
      <sheetName val="갈현동"/>
      <sheetName val="업체별기성내역"/>
      <sheetName val=" 냉각수펌프"/>
      <sheetName val="지급자재대"/>
      <sheetName val="본사인상전"/>
      <sheetName val="단가산출-기,교"/>
      <sheetName val="14_장력조정장치신설"/>
      <sheetName val="15_장력조정장치철거___"/>
      <sheetName val="16_콘주철거(9m)"/>
      <sheetName val="17_지선신설(보통)"/>
      <sheetName val="18_지선신설(v형)"/>
      <sheetName val="19_지선철거"/>
      <sheetName val="20_기중개폐기신설"/>
      <sheetName val="0_집계"/>
      <sheetName val="조도계산서_(도서)"/>
      <sheetName val="1_설계조건"/>
      <sheetName val="3-1_CB"/>
      <sheetName val="단__가__대__비__표"/>
      <sheetName val="일__위__대__가__목__록"/>
      <sheetName val="90_03실행_"/>
      <sheetName val="3_공통공사대비"/>
      <sheetName val="AIR_SHOWER(3인용)"/>
      <sheetName val="공종구간"/>
      <sheetName val="캔개발배경"/>
      <sheetName val="시장"/>
      <sheetName val="일정표"/>
      <sheetName val="원하도급내역서(당초)"/>
      <sheetName val="변압기"/>
      <sheetName val="발전기용량-1"/>
      <sheetName val="발전기용량-2"/>
      <sheetName val="출력전에보세요"/>
      <sheetName val="전력간선(일반)"/>
      <sheetName val="전력간선(동력)"/>
      <sheetName val="MCC-B-A"/>
      <sheetName val="MCC-B-B"/>
      <sheetName val="MCC-B-C"/>
      <sheetName val="ACCOUNT(RECEP)"/>
      <sheetName val="부하(동력)"/>
      <sheetName val="ILLUMINANCE"/>
      <sheetName val="계산DATA"/>
      <sheetName val="전류"/>
      <sheetName val="데이터북"/>
      <sheetName val="조명참고자료"/>
      <sheetName val="기계경비및산출근거서"/>
      <sheetName val="건설장비기초단가"/>
      <sheetName val="파형강관집계"/>
      <sheetName val="비교1"/>
      <sheetName val="5호광장_(만점)"/>
      <sheetName val="인천국제_(만점)_(2)"/>
      <sheetName val="설_계"/>
      <sheetName val="Sheet1_(2)"/>
      <sheetName val="단면_(2)"/>
      <sheetName val="외주대비_-석축"/>
      <sheetName val="외주대비-구조물_(2)"/>
      <sheetName val="견적표지_(3)"/>
      <sheetName val="IMP_(REACTOR)"/>
      <sheetName val="1_설계기준"/>
      <sheetName val="12_xd8b7_⭎ጀ鮂"/>
      <sheetName val="12좷⭘ጀ鮂"/>
      <sheetName val="Param"/>
      <sheetName val="성원계약"/>
      <sheetName val="단가대비"/>
      <sheetName val="Ⅴ-2.공종별내역"/>
      <sheetName val="9."/>
      <sheetName val="왕십리방향"/>
      <sheetName val="샘플표지"/>
      <sheetName val="개별직종노임단가(2005.1)"/>
      <sheetName val="맨홀수량"/>
      <sheetName val="노임,자재"/>
      <sheetName val="기계경비(맨홀)"/>
      <sheetName val="인수공규격"/>
      <sheetName val="약전닥트"/>
      <sheetName val="건축부하"/>
      <sheetName val="수량산출1"/>
      <sheetName val="dongia (2)"/>
      <sheetName val="gtrinh"/>
      <sheetName val="lam-moi"/>
      <sheetName val="chitiet"/>
      <sheetName val="giathanh1"/>
      <sheetName val="DONGIA"/>
      <sheetName val="thao-go"/>
      <sheetName val="TH XL"/>
      <sheetName val="VC"/>
      <sheetName val="Tiepdia"/>
      <sheetName val="CHITIET VL-NC"/>
      <sheetName val="건축-물가변동"/>
      <sheetName val="기계설비-물가변동"/>
      <sheetName val="inter"/>
      <sheetName val="전력"/>
      <sheetName val="코드"/>
      <sheetName val="견적시담(송포2공구)"/>
      <sheetName val="database"/>
      <sheetName val="방배동내역(리라)"/>
      <sheetName val="건축공사집계표"/>
      <sheetName val="부대공사총괄"/>
    </sheetNames>
    <sheetDataSet>
      <sheetData sheetId="0">
        <row r="22">
          <cell r="F22">
            <v>148</v>
          </cell>
        </row>
      </sheetData>
      <sheetData sheetId="1">
        <row r="22">
          <cell r="F22">
            <v>148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/>
      <sheetData sheetId="3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/>
      <sheetData sheetId="105"/>
      <sheetData sheetId="106"/>
      <sheetData sheetId="107"/>
      <sheetData sheetId="108"/>
      <sheetData sheetId="109" refreshError="1"/>
      <sheetData sheetId="110"/>
      <sheetData sheetId="11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/>
      <sheetData sheetId="162"/>
      <sheetData sheetId="163"/>
      <sheetData sheetId="164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 refreshError="1"/>
      <sheetData sheetId="251" refreshError="1"/>
      <sheetData sheetId="252"/>
      <sheetData sheetId="253"/>
      <sheetData sheetId="254"/>
      <sheetData sheetId="255"/>
      <sheetData sheetId="256"/>
      <sheetData sheetId="257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/>
      <sheetData sheetId="305" refreshError="1"/>
      <sheetData sheetId="306" refreshError="1"/>
      <sheetData sheetId="307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/>
      <sheetData sheetId="327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/>
      <sheetData sheetId="415"/>
      <sheetData sheetId="416"/>
      <sheetData sheetId="417"/>
      <sheetData sheetId="418"/>
      <sheetData sheetId="419"/>
      <sheetData sheetId="420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/>
      <sheetData sheetId="884"/>
      <sheetData sheetId="885"/>
      <sheetData sheetId="886"/>
      <sheetData sheetId="887"/>
      <sheetData sheetId="888"/>
      <sheetData sheetId="889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/>
      <sheetData sheetId="909"/>
      <sheetData sheetId="910"/>
      <sheetData sheetId="911"/>
      <sheetData sheetId="912"/>
      <sheetData sheetId="913"/>
      <sheetData sheetId="914"/>
      <sheetData sheetId="915"/>
      <sheetData sheetId="916"/>
      <sheetData sheetId="917"/>
      <sheetData sheetId="918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/>
      <sheetData sheetId="929"/>
      <sheetData sheetId="930" refreshError="1"/>
      <sheetData sheetId="93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/>
      <sheetData sheetId="97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/>
      <sheetData sheetId="1323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  <sheetData sheetId="1481" refreshError="1"/>
      <sheetData sheetId="1482" refreshError="1"/>
      <sheetData sheetId="1483" refreshError="1"/>
      <sheetData sheetId="1484" refreshError="1"/>
      <sheetData sheetId="1485" refreshError="1"/>
      <sheetData sheetId="1486" refreshError="1"/>
      <sheetData sheetId="1487" refreshError="1"/>
      <sheetData sheetId="1488" refreshError="1"/>
      <sheetData sheetId="1489" refreshError="1"/>
      <sheetData sheetId="1490" refreshError="1"/>
      <sheetData sheetId="1491" refreshError="1"/>
      <sheetData sheetId="1492" refreshError="1"/>
      <sheetData sheetId="1493" refreshError="1"/>
      <sheetData sheetId="1494" refreshError="1"/>
      <sheetData sheetId="1495" refreshError="1"/>
      <sheetData sheetId="1496" refreshError="1"/>
      <sheetData sheetId="1497" refreshError="1"/>
      <sheetData sheetId="1498" refreshError="1"/>
      <sheetData sheetId="1499" refreshError="1"/>
      <sheetData sheetId="1500" refreshError="1"/>
      <sheetData sheetId="1501" refreshError="1"/>
      <sheetData sheetId="1502" refreshError="1"/>
      <sheetData sheetId="1503" refreshError="1"/>
      <sheetData sheetId="1504" refreshError="1"/>
      <sheetData sheetId="1505" refreshError="1"/>
      <sheetData sheetId="1506" refreshError="1"/>
      <sheetData sheetId="1507" refreshError="1"/>
      <sheetData sheetId="1508" refreshError="1"/>
      <sheetData sheetId="1509" refreshError="1"/>
      <sheetData sheetId="1510" refreshError="1"/>
      <sheetData sheetId="1511" refreshError="1"/>
      <sheetData sheetId="1512" refreshError="1"/>
      <sheetData sheetId="1513" refreshError="1"/>
      <sheetData sheetId="1514" refreshError="1"/>
      <sheetData sheetId="1515"/>
      <sheetData sheetId="1516" refreshError="1"/>
      <sheetData sheetId="1517" refreshError="1"/>
      <sheetData sheetId="1518" refreshError="1"/>
      <sheetData sheetId="1519" refreshError="1"/>
      <sheetData sheetId="1520" refreshError="1"/>
      <sheetData sheetId="1521" refreshError="1"/>
      <sheetData sheetId="1522" refreshError="1"/>
      <sheetData sheetId="1523" refreshError="1"/>
      <sheetData sheetId="1524" refreshError="1"/>
      <sheetData sheetId="1525" refreshError="1"/>
      <sheetData sheetId="1526" refreshError="1"/>
      <sheetData sheetId="1527" refreshError="1"/>
      <sheetData sheetId="1528" refreshError="1"/>
      <sheetData sheetId="1529" refreshError="1"/>
      <sheetData sheetId="1530" refreshError="1"/>
      <sheetData sheetId="1531" refreshError="1"/>
      <sheetData sheetId="1532" refreshError="1"/>
      <sheetData sheetId="1533" refreshError="1"/>
      <sheetData sheetId="1534" refreshError="1"/>
      <sheetData sheetId="1535" refreshError="1"/>
      <sheetData sheetId="1536" refreshError="1"/>
      <sheetData sheetId="1537" refreshError="1"/>
      <sheetData sheetId="1538" refreshError="1"/>
      <sheetData sheetId="1539" refreshError="1"/>
      <sheetData sheetId="1540" refreshError="1"/>
      <sheetData sheetId="1541" refreshError="1"/>
      <sheetData sheetId="1542" refreshError="1"/>
      <sheetData sheetId="1543" refreshError="1"/>
      <sheetData sheetId="1544" refreshError="1"/>
      <sheetData sheetId="1545" refreshError="1"/>
      <sheetData sheetId="1546" refreshError="1"/>
      <sheetData sheetId="1547" refreshError="1"/>
      <sheetData sheetId="1548" refreshError="1"/>
      <sheetData sheetId="1549" refreshError="1"/>
      <sheetData sheetId="1550" refreshError="1"/>
      <sheetData sheetId="1551" refreshError="1"/>
      <sheetData sheetId="1552" refreshError="1"/>
      <sheetData sheetId="1553" refreshError="1"/>
      <sheetData sheetId="1554" refreshError="1"/>
      <sheetData sheetId="1555" refreshError="1"/>
      <sheetData sheetId="1556" refreshError="1"/>
      <sheetData sheetId="1557" refreshError="1"/>
      <sheetData sheetId="1558" refreshError="1"/>
      <sheetData sheetId="1559" refreshError="1"/>
      <sheetData sheetId="1560" refreshError="1"/>
      <sheetData sheetId="1561" refreshError="1"/>
      <sheetData sheetId="1562" refreshError="1"/>
      <sheetData sheetId="1563" refreshError="1"/>
      <sheetData sheetId="1564" refreshError="1"/>
      <sheetData sheetId="1565" refreshError="1"/>
      <sheetData sheetId="1566" refreshError="1"/>
      <sheetData sheetId="1567" refreshError="1"/>
      <sheetData sheetId="1568" refreshError="1"/>
      <sheetData sheetId="1569" refreshError="1"/>
      <sheetData sheetId="1570" refreshError="1"/>
      <sheetData sheetId="1571" refreshError="1"/>
      <sheetData sheetId="1572" refreshError="1"/>
      <sheetData sheetId="1573" refreshError="1"/>
      <sheetData sheetId="1574" refreshError="1"/>
      <sheetData sheetId="1575" refreshError="1"/>
      <sheetData sheetId="1576" refreshError="1"/>
      <sheetData sheetId="1577" refreshError="1"/>
      <sheetData sheetId="1578" refreshError="1"/>
      <sheetData sheetId="1579" refreshError="1"/>
      <sheetData sheetId="1580" refreshError="1"/>
      <sheetData sheetId="1581" refreshError="1"/>
      <sheetData sheetId="1582" refreshError="1"/>
      <sheetData sheetId="1583" refreshError="1"/>
      <sheetData sheetId="1584" refreshError="1"/>
      <sheetData sheetId="1585" refreshError="1"/>
      <sheetData sheetId="1586" refreshError="1"/>
      <sheetData sheetId="1587" refreshError="1"/>
      <sheetData sheetId="1588" refreshError="1"/>
      <sheetData sheetId="1589" refreshError="1"/>
      <sheetData sheetId="1590" refreshError="1"/>
      <sheetData sheetId="1591" refreshError="1"/>
      <sheetData sheetId="1592" refreshError="1"/>
      <sheetData sheetId="1593" refreshError="1"/>
      <sheetData sheetId="1594" refreshError="1"/>
      <sheetData sheetId="1595" refreshError="1"/>
      <sheetData sheetId="1596" refreshError="1"/>
      <sheetData sheetId="1597" refreshError="1"/>
      <sheetData sheetId="1598" refreshError="1"/>
      <sheetData sheetId="1599" refreshError="1"/>
      <sheetData sheetId="1600" refreshError="1"/>
      <sheetData sheetId="1601" refreshError="1"/>
      <sheetData sheetId="1602" refreshError="1"/>
      <sheetData sheetId="1603" refreshError="1"/>
      <sheetData sheetId="1604" refreshError="1"/>
      <sheetData sheetId="1605" refreshError="1"/>
      <sheetData sheetId="1606" refreshError="1"/>
      <sheetData sheetId="1607" refreshError="1"/>
      <sheetData sheetId="1608" refreshError="1"/>
      <sheetData sheetId="1609" refreshError="1"/>
      <sheetData sheetId="1610" refreshError="1"/>
      <sheetData sheetId="1611" refreshError="1"/>
      <sheetData sheetId="1612" refreshError="1"/>
      <sheetData sheetId="1613" refreshError="1"/>
      <sheetData sheetId="1614" refreshError="1"/>
      <sheetData sheetId="1615" refreshError="1"/>
      <sheetData sheetId="1616" refreshError="1"/>
      <sheetData sheetId="1617" refreshError="1"/>
      <sheetData sheetId="1618" refreshError="1"/>
      <sheetData sheetId="1619" refreshError="1"/>
      <sheetData sheetId="1620" refreshError="1"/>
      <sheetData sheetId="1621" refreshError="1"/>
      <sheetData sheetId="1622" refreshError="1"/>
      <sheetData sheetId="1623" refreshError="1"/>
      <sheetData sheetId="1624" refreshError="1"/>
      <sheetData sheetId="1625" refreshError="1"/>
      <sheetData sheetId="1626" refreshError="1"/>
      <sheetData sheetId="1627" refreshError="1"/>
      <sheetData sheetId="1628" refreshError="1"/>
      <sheetData sheetId="1629" refreshError="1"/>
      <sheetData sheetId="1630" refreshError="1"/>
      <sheetData sheetId="1631" refreshError="1"/>
      <sheetData sheetId="1632" refreshError="1"/>
      <sheetData sheetId="1633" refreshError="1"/>
      <sheetData sheetId="1634" refreshError="1"/>
      <sheetData sheetId="1635" refreshError="1"/>
      <sheetData sheetId="1636" refreshError="1"/>
      <sheetData sheetId="1637"/>
      <sheetData sheetId="1638"/>
      <sheetData sheetId="1639" refreshError="1"/>
      <sheetData sheetId="1640"/>
      <sheetData sheetId="1641" refreshError="1"/>
      <sheetData sheetId="1642"/>
      <sheetData sheetId="1643"/>
      <sheetData sheetId="1644"/>
      <sheetData sheetId="1645" refreshError="1"/>
      <sheetData sheetId="1646" refreshError="1"/>
      <sheetData sheetId="1647" refreshError="1"/>
      <sheetData sheetId="1648" refreshError="1"/>
      <sheetData sheetId="1649" refreshError="1"/>
      <sheetData sheetId="1650"/>
      <sheetData sheetId="1651"/>
      <sheetData sheetId="1652"/>
      <sheetData sheetId="1653" refreshError="1"/>
      <sheetData sheetId="1654" refreshError="1"/>
      <sheetData sheetId="1655" refreshError="1"/>
      <sheetData sheetId="1656" refreshError="1"/>
      <sheetData sheetId="1657" refreshError="1"/>
      <sheetData sheetId="1658" refreshError="1"/>
      <sheetData sheetId="1659" refreshError="1"/>
      <sheetData sheetId="1660" refreshError="1"/>
      <sheetData sheetId="1661" refreshError="1"/>
      <sheetData sheetId="1662" refreshError="1"/>
      <sheetData sheetId="1663" refreshError="1"/>
      <sheetData sheetId="1664"/>
      <sheetData sheetId="1665"/>
      <sheetData sheetId="1666"/>
      <sheetData sheetId="1667" refreshError="1"/>
      <sheetData sheetId="1668" refreshError="1"/>
      <sheetData sheetId="1669" refreshError="1"/>
      <sheetData sheetId="1670" refreshError="1"/>
      <sheetData sheetId="1671" refreshError="1"/>
      <sheetData sheetId="1672" refreshError="1"/>
      <sheetData sheetId="1673" refreshError="1"/>
      <sheetData sheetId="1674" refreshError="1"/>
      <sheetData sheetId="1675" refreshError="1"/>
      <sheetData sheetId="1676" refreshError="1"/>
      <sheetData sheetId="1677" refreshError="1"/>
      <sheetData sheetId="1678" refreshError="1"/>
      <sheetData sheetId="1679" refreshError="1"/>
      <sheetData sheetId="1680" refreshError="1"/>
      <sheetData sheetId="1681" refreshError="1"/>
      <sheetData sheetId="1682" refreshError="1"/>
      <sheetData sheetId="1683" refreshError="1"/>
      <sheetData sheetId="1684" refreshError="1"/>
      <sheetData sheetId="1685" refreshError="1"/>
      <sheetData sheetId="1686" refreshError="1"/>
      <sheetData sheetId="1687" refreshError="1"/>
      <sheetData sheetId="1688" refreshError="1"/>
      <sheetData sheetId="1689" refreshError="1"/>
      <sheetData sheetId="1690" refreshError="1"/>
      <sheetData sheetId="1691" refreshError="1"/>
      <sheetData sheetId="1692" refreshError="1"/>
      <sheetData sheetId="1693" refreshError="1"/>
      <sheetData sheetId="1694"/>
      <sheetData sheetId="1695" refreshError="1"/>
      <sheetData sheetId="1696" refreshError="1"/>
      <sheetData sheetId="1697" refreshError="1"/>
      <sheetData sheetId="1698" refreshError="1"/>
      <sheetData sheetId="1699" refreshError="1"/>
      <sheetData sheetId="1700" refreshError="1"/>
      <sheetData sheetId="1701" refreshError="1"/>
      <sheetData sheetId="1702" refreshError="1"/>
      <sheetData sheetId="1703" refreshError="1"/>
      <sheetData sheetId="1704"/>
      <sheetData sheetId="1705" refreshError="1"/>
      <sheetData sheetId="1706" refreshError="1"/>
      <sheetData sheetId="1707" refreshError="1"/>
      <sheetData sheetId="1708" refreshError="1"/>
      <sheetData sheetId="1709" refreshError="1"/>
      <sheetData sheetId="1710" refreshError="1"/>
      <sheetData sheetId="1711" refreshError="1"/>
      <sheetData sheetId="1712" refreshError="1"/>
      <sheetData sheetId="1713" refreshError="1"/>
      <sheetData sheetId="1714" refreshError="1"/>
      <sheetData sheetId="1715" refreshError="1"/>
      <sheetData sheetId="1716" refreshError="1"/>
      <sheetData sheetId="1717" refreshError="1"/>
      <sheetData sheetId="1718" refreshError="1"/>
      <sheetData sheetId="1719" refreshError="1"/>
      <sheetData sheetId="1720" refreshError="1"/>
      <sheetData sheetId="1721" refreshError="1"/>
      <sheetData sheetId="1722" refreshError="1"/>
      <sheetData sheetId="1723" refreshError="1"/>
      <sheetData sheetId="1724" refreshError="1"/>
      <sheetData sheetId="1725" refreshError="1"/>
      <sheetData sheetId="1726" refreshError="1"/>
      <sheetData sheetId="1727" refreshError="1"/>
      <sheetData sheetId="1728" refreshError="1"/>
      <sheetData sheetId="1729" refreshError="1"/>
      <sheetData sheetId="1730" refreshError="1"/>
      <sheetData sheetId="1731" refreshError="1"/>
      <sheetData sheetId="1732" refreshError="1"/>
      <sheetData sheetId="1733" refreshError="1"/>
      <sheetData sheetId="1734" refreshError="1"/>
      <sheetData sheetId="1735" refreshError="1"/>
      <sheetData sheetId="1736" refreshError="1"/>
      <sheetData sheetId="1737" refreshError="1"/>
      <sheetData sheetId="1738" refreshError="1"/>
      <sheetData sheetId="1739" refreshError="1"/>
      <sheetData sheetId="1740" refreshError="1"/>
      <sheetData sheetId="1741"/>
      <sheetData sheetId="1742" refreshError="1"/>
      <sheetData sheetId="1743" refreshError="1"/>
      <sheetData sheetId="1744" refreshError="1"/>
      <sheetData sheetId="1745" refreshError="1"/>
      <sheetData sheetId="1746" refreshError="1"/>
      <sheetData sheetId="1747" refreshError="1"/>
      <sheetData sheetId="1748" refreshError="1"/>
      <sheetData sheetId="1749" refreshError="1"/>
      <sheetData sheetId="1750" refreshError="1"/>
      <sheetData sheetId="1751" refreshError="1"/>
      <sheetData sheetId="1752" refreshError="1"/>
      <sheetData sheetId="1753" refreshError="1"/>
      <sheetData sheetId="1754" refreshError="1"/>
      <sheetData sheetId="1755" refreshError="1"/>
      <sheetData sheetId="1756" refreshError="1"/>
      <sheetData sheetId="1757" refreshError="1"/>
      <sheetData sheetId="1758" refreshError="1"/>
      <sheetData sheetId="1759" refreshError="1"/>
      <sheetData sheetId="1760" refreshError="1"/>
      <sheetData sheetId="1761" refreshError="1"/>
      <sheetData sheetId="1762" refreshError="1"/>
      <sheetData sheetId="1763" refreshError="1"/>
      <sheetData sheetId="1764" refreshError="1"/>
      <sheetData sheetId="1765" refreshError="1"/>
      <sheetData sheetId="1766" refreshError="1"/>
      <sheetData sheetId="1767" refreshError="1"/>
      <sheetData sheetId="1768" refreshError="1"/>
      <sheetData sheetId="1769" refreshError="1"/>
      <sheetData sheetId="1770" refreshError="1"/>
      <sheetData sheetId="1771" refreshError="1"/>
      <sheetData sheetId="1772" refreshError="1"/>
      <sheetData sheetId="1773" refreshError="1"/>
      <sheetData sheetId="1774" refreshError="1"/>
      <sheetData sheetId="1775" refreshError="1"/>
      <sheetData sheetId="1776" refreshError="1"/>
      <sheetData sheetId="1777" refreshError="1"/>
      <sheetData sheetId="1778" refreshError="1"/>
      <sheetData sheetId="1779" refreshError="1"/>
      <sheetData sheetId="1780" refreshError="1"/>
      <sheetData sheetId="1781" refreshError="1"/>
      <sheetData sheetId="1782" refreshError="1"/>
      <sheetData sheetId="1783" refreshError="1"/>
      <sheetData sheetId="1784" refreshError="1"/>
      <sheetData sheetId="1785" refreshError="1"/>
      <sheetData sheetId="1786" refreshError="1"/>
      <sheetData sheetId="1787" refreshError="1"/>
      <sheetData sheetId="1788" refreshError="1"/>
      <sheetData sheetId="1789" refreshError="1"/>
      <sheetData sheetId="1790" refreshError="1"/>
      <sheetData sheetId="1791" refreshError="1"/>
      <sheetData sheetId="1792" refreshError="1"/>
      <sheetData sheetId="1793" refreshError="1"/>
      <sheetData sheetId="1794" refreshError="1"/>
      <sheetData sheetId="1795" refreshError="1"/>
      <sheetData sheetId="1796" refreshError="1"/>
      <sheetData sheetId="1797" refreshError="1"/>
      <sheetData sheetId="1798" refreshError="1"/>
      <sheetData sheetId="1799" refreshError="1"/>
      <sheetData sheetId="1800" refreshError="1"/>
      <sheetData sheetId="1801" refreshError="1"/>
      <sheetData sheetId="1802" refreshError="1"/>
      <sheetData sheetId="1803" refreshError="1"/>
      <sheetData sheetId="1804" refreshError="1"/>
      <sheetData sheetId="1805" refreshError="1"/>
      <sheetData sheetId="1806" refreshError="1"/>
      <sheetData sheetId="1807" refreshError="1"/>
      <sheetData sheetId="1808" refreshError="1"/>
      <sheetData sheetId="1809" refreshError="1"/>
      <sheetData sheetId="1810" refreshError="1"/>
      <sheetData sheetId="1811" refreshError="1"/>
      <sheetData sheetId="1812" refreshError="1"/>
      <sheetData sheetId="1813" refreshError="1"/>
      <sheetData sheetId="1814" refreshError="1"/>
      <sheetData sheetId="1815" refreshError="1"/>
      <sheetData sheetId="1816" refreshError="1"/>
      <sheetData sheetId="1817" refreshError="1"/>
      <sheetData sheetId="1818" refreshError="1"/>
      <sheetData sheetId="1819" refreshError="1"/>
      <sheetData sheetId="1820" refreshError="1"/>
      <sheetData sheetId="1821" refreshError="1"/>
      <sheetData sheetId="1822" refreshError="1"/>
      <sheetData sheetId="1823" refreshError="1"/>
      <sheetData sheetId="1824" refreshError="1"/>
      <sheetData sheetId="1825" refreshError="1"/>
      <sheetData sheetId="1826" refreshError="1"/>
      <sheetData sheetId="1827" refreshError="1"/>
      <sheetData sheetId="1828" refreshError="1"/>
      <sheetData sheetId="1829" refreshError="1"/>
      <sheetData sheetId="1830" refreshError="1"/>
      <sheetData sheetId="1831" refreshError="1"/>
      <sheetData sheetId="1832" refreshError="1"/>
      <sheetData sheetId="1833" refreshError="1"/>
      <sheetData sheetId="1834" refreshError="1"/>
      <sheetData sheetId="1835" refreshError="1"/>
      <sheetData sheetId="1836" refreshError="1"/>
      <sheetData sheetId="1837" refreshError="1"/>
      <sheetData sheetId="1838" refreshError="1"/>
      <sheetData sheetId="1839" refreshError="1"/>
      <sheetData sheetId="1840" refreshError="1"/>
      <sheetData sheetId="1841" refreshError="1"/>
      <sheetData sheetId="1842" refreshError="1"/>
      <sheetData sheetId="1843" refreshError="1"/>
      <sheetData sheetId="1844" refreshError="1"/>
      <sheetData sheetId="1845" refreshError="1"/>
      <sheetData sheetId="1846" refreshError="1"/>
      <sheetData sheetId="1847" refreshError="1"/>
      <sheetData sheetId="1848" refreshError="1"/>
      <sheetData sheetId="1849" refreshError="1"/>
      <sheetData sheetId="1850" refreshError="1"/>
      <sheetData sheetId="1851" refreshError="1"/>
      <sheetData sheetId="1852" refreshError="1"/>
      <sheetData sheetId="1853" refreshError="1"/>
      <sheetData sheetId="1854" refreshError="1"/>
      <sheetData sheetId="1855" refreshError="1"/>
      <sheetData sheetId="1856" refreshError="1"/>
      <sheetData sheetId="1857" refreshError="1"/>
      <sheetData sheetId="1858" refreshError="1"/>
      <sheetData sheetId="1859" refreshError="1"/>
      <sheetData sheetId="1860" refreshError="1"/>
      <sheetData sheetId="1861" refreshError="1"/>
      <sheetData sheetId="1862" refreshError="1"/>
      <sheetData sheetId="1863" refreshError="1"/>
      <sheetData sheetId="1864" refreshError="1"/>
      <sheetData sheetId="1865" refreshError="1"/>
      <sheetData sheetId="1866" refreshError="1"/>
      <sheetData sheetId="1867" refreshError="1"/>
      <sheetData sheetId="1868" refreshError="1"/>
      <sheetData sheetId="1869" refreshError="1"/>
      <sheetData sheetId="1870" refreshError="1"/>
      <sheetData sheetId="1871" refreshError="1"/>
      <sheetData sheetId="1872" refreshError="1"/>
      <sheetData sheetId="1873" refreshError="1"/>
      <sheetData sheetId="1874" refreshError="1"/>
      <sheetData sheetId="1875" refreshError="1"/>
      <sheetData sheetId="1876" refreshError="1"/>
      <sheetData sheetId="1877" refreshError="1"/>
      <sheetData sheetId="1878" refreshError="1"/>
      <sheetData sheetId="1879" refreshError="1"/>
      <sheetData sheetId="1880" refreshError="1"/>
      <sheetData sheetId="1881" refreshError="1"/>
      <sheetData sheetId="1882" refreshError="1"/>
      <sheetData sheetId="1883" refreshError="1"/>
      <sheetData sheetId="1884" refreshError="1"/>
      <sheetData sheetId="1885" refreshError="1"/>
      <sheetData sheetId="1886" refreshError="1"/>
      <sheetData sheetId="1887" refreshError="1"/>
      <sheetData sheetId="1888" refreshError="1"/>
      <sheetData sheetId="1889" refreshError="1"/>
      <sheetData sheetId="1890" refreshError="1"/>
      <sheetData sheetId="1891" refreshError="1"/>
      <sheetData sheetId="1892" refreshError="1"/>
      <sheetData sheetId="1893"/>
      <sheetData sheetId="1894" refreshError="1"/>
      <sheetData sheetId="1895" refreshError="1"/>
      <sheetData sheetId="1896" refreshError="1"/>
      <sheetData sheetId="1897" refreshError="1"/>
      <sheetData sheetId="1898" refreshError="1"/>
      <sheetData sheetId="1899" refreshError="1"/>
      <sheetData sheetId="1900" refreshError="1"/>
      <sheetData sheetId="1901" refreshError="1"/>
      <sheetData sheetId="1902" refreshError="1"/>
      <sheetData sheetId="1903" refreshError="1"/>
      <sheetData sheetId="1904" refreshError="1"/>
      <sheetData sheetId="1905" refreshError="1"/>
      <sheetData sheetId="1906" refreshError="1"/>
      <sheetData sheetId="1907" refreshError="1"/>
      <sheetData sheetId="1908" refreshError="1"/>
      <sheetData sheetId="1909" refreshError="1"/>
      <sheetData sheetId="1910" refreshError="1"/>
      <sheetData sheetId="1911" refreshError="1"/>
      <sheetData sheetId="1912" refreshError="1"/>
      <sheetData sheetId="1913" refreshError="1"/>
      <sheetData sheetId="1914" refreshError="1"/>
      <sheetData sheetId="1915" refreshError="1"/>
      <sheetData sheetId="1916" refreshError="1"/>
      <sheetData sheetId="1917" refreshError="1"/>
      <sheetData sheetId="1918" refreshError="1"/>
      <sheetData sheetId="1919" refreshError="1"/>
      <sheetData sheetId="1920" refreshError="1"/>
      <sheetData sheetId="1921" refreshError="1"/>
      <sheetData sheetId="1922" refreshError="1"/>
      <sheetData sheetId="1923" refreshError="1"/>
      <sheetData sheetId="1924" refreshError="1"/>
      <sheetData sheetId="1925" refreshError="1"/>
      <sheetData sheetId="1926" refreshError="1"/>
      <sheetData sheetId="1927" refreshError="1"/>
      <sheetData sheetId="1928" refreshError="1"/>
      <sheetData sheetId="1929" refreshError="1"/>
      <sheetData sheetId="1930" refreshError="1"/>
      <sheetData sheetId="1931" refreshError="1"/>
      <sheetData sheetId="1932" refreshError="1"/>
      <sheetData sheetId="1933" refreshError="1"/>
      <sheetData sheetId="1934" refreshError="1"/>
      <sheetData sheetId="1935" refreshError="1"/>
      <sheetData sheetId="1936" refreshError="1"/>
      <sheetData sheetId="1937" refreshError="1"/>
      <sheetData sheetId="1938" refreshError="1"/>
      <sheetData sheetId="1939" refreshError="1"/>
      <sheetData sheetId="1940" refreshError="1"/>
      <sheetData sheetId="1941" refreshError="1"/>
      <sheetData sheetId="1942" refreshError="1"/>
      <sheetData sheetId="1943" refreshError="1"/>
      <sheetData sheetId="1944" refreshError="1"/>
      <sheetData sheetId="1945" refreshError="1"/>
      <sheetData sheetId="1946" refreshError="1"/>
      <sheetData sheetId="1947" refreshError="1"/>
      <sheetData sheetId="1948" refreshError="1"/>
      <sheetData sheetId="1949" refreshError="1"/>
      <sheetData sheetId="1950" refreshError="1"/>
      <sheetData sheetId="1951" refreshError="1"/>
      <sheetData sheetId="1952" refreshError="1"/>
      <sheetData sheetId="1953" refreshError="1"/>
      <sheetData sheetId="1954" refreshError="1"/>
      <sheetData sheetId="1955" refreshError="1"/>
      <sheetData sheetId="1956" refreshError="1"/>
      <sheetData sheetId="1957" refreshError="1"/>
      <sheetData sheetId="1958" refreshError="1"/>
      <sheetData sheetId="1959" refreshError="1"/>
      <sheetData sheetId="1960" refreshError="1"/>
      <sheetData sheetId="1961" refreshError="1"/>
      <sheetData sheetId="1962" refreshError="1"/>
      <sheetData sheetId="1963" refreshError="1"/>
      <sheetData sheetId="1964" refreshError="1"/>
      <sheetData sheetId="1965" refreshError="1"/>
      <sheetData sheetId="1966" refreshError="1"/>
      <sheetData sheetId="1967" refreshError="1"/>
      <sheetData sheetId="1968" refreshError="1"/>
      <sheetData sheetId="1969" refreshError="1"/>
      <sheetData sheetId="1970" refreshError="1"/>
      <sheetData sheetId="1971" refreshError="1"/>
      <sheetData sheetId="1972" refreshError="1"/>
      <sheetData sheetId="1973" refreshError="1"/>
      <sheetData sheetId="1974" refreshError="1"/>
      <sheetData sheetId="1975" refreshError="1"/>
      <sheetData sheetId="1976" refreshError="1"/>
      <sheetData sheetId="1977" refreshError="1"/>
      <sheetData sheetId="1978" refreshError="1"/>
      <sheetData sheetId="1979" refreshError="1"/>
      <sheetData sheetId="1980" refreshError="1"/>
      <sheetData sheetId="1981" refreshError="1"/>
      <sheetData sheetId="1982" refreshError="1"/>
      <sheetData sheetId="1983" refreshError="1"/>
      <sheetData sheetId="1984" refreshError="1"/>
      <sheetData sheetId="1985" refreshError="1"/>
      <sheetData sheetId="1986" refreshError="1"/>
      <sheetData sheetId="1987" refreshError="1"/>
      <sheetData sheetId="1988" refreshError="1"/>
      <sheetData sheetId="1989" refreshError="1"/>
      <sheetData sheetId="1990" refreshError="1"/>
      <sheetData sheetId="1991" refreshError="1"/>
      <sheetData sheetId="1992" refreshError="1"/>
      <sheetData sheetId="1993" refreshError="1"/>
      <sheetData sheetId="1994" refreshError="1"/>
      <sheetData sheetId="1995" refreshError="1"/>
      <sheetData sheetId="1996" refreshError="1"/>
      <sheetData sheetId="1997" refreshError="1"/>
      <sheetData sheetId="1998" refreshError="1"/>
      <sheetData sheetId="1999" refreshError="1"/>
      <sheetData sheetId="2000" refreshError="1"/>
      <sheetData sheetId="2001" refreshError="1"/>
      <sheetData sheetId="2002" refreshError="1"/>
      <sheetData sheetId="2003" refreshError="1"/>
      <sheetData sheetId="2004" refreshError="1"/>
      <sheetData sheetId="2005" refreshError="1"/>
      <sheetData sheetId="2006" refreshError="1"/>
      <sheetData sheetId="2007" refreshError="1"/>
      <sheetData sheetId="2008" refreshError="1"/>
      <sheetData sheetId="2009" refreshError="1"/>
      <sheetData sheetId="2010" refreshError="1"/>
      <sheetData sheetId="2011" refreshError="1"/>
      <sheetData sheetId="2012" refreshError="1"/>
      <sheetData sheetId="2013" refreshError="1"/>
      <sheetData sheetId="2014" refreshError="1"/>
      <sheetData sheetId="2015" refreshError="1"/>
      <sheetData sheetId="2016" refreshError="1"/>
      <sheetData sheetId="2017" refreshError="1"/>
      <sheetData sheetId="2018" refreshError="1"/>
      <sheetData sheetId="2019" refreshError="1"/>
      <sheetData sheetId="2020" refreshError="1"/>
      <sheetData sheetId="2021" refreshError="1"/>
      <sheetData sheetId="2022" refreshError="1"/>
      <sheetData sheetId="2023" refreshError="1"/>
      <sheetData sheetId="2024" refreshError="1"/>
      <sheetData sheetId="2025" refreshError="1"/>
      <sheetData sheetId="2026" refreshError="1"/>
      <sheetData sheetId="2027" refreshError="1"/>
      <sheetData sheetId="2028" refreshError="1"/>
      <sheetData sheetId="2029" refreshError="1"/>
      <sheetData sheetId="2030" refreshError="1"/>
      <sheetData sheetId="2031" refreshError="1"/>
      <sheetData sheetId="2032" refreshError="1"/>
      <sheetData sheetId="2033" refreshError="1"/>
      <sheetData sheetId="2034" refreshError="1"/>
      <sheetData sheetId="2035" refreshError="1"/>
      <sheetData sheetId="2036" refreshError="1"/>
      <sheetData sheetId="2037" refreshError="1"/>
      <sheetData sheetId="2038" refreshError="1"/>
      <sheetData sheetId="2039" refreshError="1"/>
      <sheetData sheetId="2040" refreshError="1"/>
      <sheetData sheetId="2041" refreshError="1"/>
      <sheetData sheetId="2042" refreshError="1"/>
      <sheetData sheetId="2043" refreshError="1"/>
      <sheetData sheetId="2044" refreshError="1"/>
      <sheetData sheetId="2045" refreshError="1"/>
      <sheetData sheetId="2046" refreshError="1"/>
      <sheetData sheetId="2047" refreshError="1"/>
      <sheetData sheetId="2048" refreshError="1"/>
      <sheetData sheetId="2049" refreshError="1"/>
      <sheetData sheetId="2050" refreshError="1"/>
      <sheetData sheetId="2051" refreshError="1"/>
      <sheetData sheetId="2052" refreshError="1"/>
      <sheetData sheetId="2053" refreshError="1"/>
      <sheetData sheetId="2054" refreshError="1"/>
      <sheetData sheetId="2055" refreshError="1"/>
      <sheetData sheetId="2056" refreshError="1"/>
      <sheetData sheetId="2057" refreshError="1"/>
      <sheetData sheetId="2058" refreshError="1"/>
      <sheetData sheetId="2059" refreshError="1"/>
      <sheetData sheetId="2060" refreshError="1"/>
      <sheetData sheetId="2061" refreshError="1"/>
      <sheetData sheetId="2062" refreshError="1"/>
      <sheetData sheetId="2063" refreshError="1"/>
      <sheetData sheetId="2064" refreshError="1"/>
      <sheetData sheetId="2065" refreshError="1"/>
      <sheetData sheetId="2066" refreshError="1"/>
      <sheetData sheetId="2067" refreshError="1"/>
      <sheetData sheetId="2068" refreshError="1"/>
      <sheetData sheetId="2069" refreshError="1"/>
      <sheetData sheetId="2070" refreshError="1"/>
      <sheetData sheetId="2071" refreshError="1"/>
      <sheetData sheetId="2072" refreshError="1"/>
      <sheetData sheetId="2073"/>
      <sheetData sheetId="2074" refreshError="1"/>
      <sheetData sheetId="2075" refreshError="1"/>
      <sheetData sheetId="2076" refreshError="1"/>
      <sheetData sheetId="2077" refreshError="1"/>
      <sheetData sheetId="2078" refreshError="1"/>
      <sheetData sheetId="2079" refreshError="1"/>
      <sheetData sheetId="2080" refreshError="1"/>
      <sheetData sheetId="2081" refreshError="1"/>
      <sheetData sheetId="2082" refreshError="1"/>
      <sheetData sheetId="2083" refreshError="1"/>
      <sheetData sheetId="2084" refreshError="1"/>
      <sheetData sheetId="2085" refreshError="1"/>
      <sheetData sheetId="2086" refreshError="1"/>
      <sheetData sheetId="2087" refreshError="1"/>
      <sheetData sheetId="2088" refreshError="1"/>
      <sheetData sheetId="2089" refreshError="1"/>
      <sheetData sheetId="2090" refreshError="1"/>
      <sheetData sheetId="2091" refreshError="1"/>
      <sheetData sheetId="2092" refreshError="1"/>
      <sheetData sheetId="2093" refreshError="1"/>
      <sheetData sheetId="2094" refreshError="1"/>
      <sheetData sheetId="2095" refreshError="1"/>
      <sheetData sheetId="2096" refreshError="1"/>
      <sheetData sheetId="2097" refreshError="1"/>
      <sheetData sheetId="2098" refreshError="1"/>
      <sheetData sheetId="2099" refreshError="1"/>
      <sheetData sheetId="2100" refreshError="1"/>
      <sheetData sheetId="2101" refreshError="1"/>
      <sheetData sheetId="2102" refreshError="1"/>
      <sheetData sheetId="2103" refreshError="1"/>
      <sheetData sheetId="2104" refreshError="1"/>
      <sheetData sheetId="2105" refreshError="1"/>
      <sheetData sheetId="2106" refreshError="1"/>
      <sheetData sheetId="2107" refreshError="1"/>
      <sheetData sheetId="2108" refreshError="1"/>
      <sheetData sheetId="2109" refreshError="1"/>
      <sheetData sheetId="2110" refreshError="1"/>
      <sheetData sheetId="2111" refreshError="1"/>
      <sheetData sheetId="2112" refreshError="1"/>
      <sheetData sheetId="2113" refreshError="1"/>
      <sheetData sheetId="2114" refreshError="1"/>
      <sheetData sheetId="2115" refreshError="1"/>
      <sheetData sheetId="2116" refreshError="1"/>
      <sheetData sheetId="2117" refreshError="1"/>
      <sheetData sheetId="2118" refreshError="1"/>
      <sheetData sheetId="2119" refreshError="1"/>
      <sheetData sheetId="2120" refreshError="1"/>
      <sheetData sheetId="2121" refreshError="1"/>
      <sheetData sheetId="2122" refreshError="1"/>
      <sheetData sheetId="2123" refreshError="1"/>
      <sheetData sheetId="2124" refreshError="1"/>
      <sheetData sheetId="2125" refreshError="1"/>
      <sheetData sheetId="2126" refreshError="1"/>
      <sheetData sheetId="2127" refreshError="1"/>
      <sheetData sheetId="2128" refreshError="1"/>
      <sheetData sheetId="2129" refreshError="1"/>
      <sheetData sheetId="2130" refreshError="1"/>
      <sheetData sheetId="2131" refreshError="1"/>
      <sheetData sheetId="2132" refreshError="1"/>
      <sheetData sheetId="2133" refreshError="1"/>
      <sheetData sheetId="2134" refreshError="1"/>
      <sheetData sheetId="2135" refreshError="1"/>
      <sheetData sheetId="2136" refreshError="1"/>
      <sheetData sheetId="2137" refreshError="1"/>
      <sheetData sheetId="2138" refreshError="1"/>
      <sheetData sheetId="2139" refreshError="1"/>
      <sheetData sheetId="2140" refreshError="1"/>
      <sheetData sheetId="2141" refreshError="1"/>
      <sheetData sheetId="2142" refreshError="1"/>
      <sheetData sheetId="2143" refreshError="1"/>
      <sheetData sheetId="2144" refreshError="1"/>
      <sheetData sheetId="2145" refreshError="1"/>
      <sheetData sheetId="2146" refreshError="1"/>
      <sheetData sheetId="2147" refreshError="1"/>
      <sheetData sheetId="2148" refreshError="1"/>
      <sheetData sheetId="2149" refreshError="1"/>
      <sheetData sheetId="2150" refreshError="1"/>
      <sheetData sheetId="2151" refreshError="1"/>
      <sheetData sheetId="2152" refreshError="1"/>
      <sheetData sheetId="2153" refreshError="1"/>
      <sheetData sheetId="2154" refreshError="1"/>
      <sheetData sheetId="2155" refreshError="1"/>
      <sheetData sheetId="2156" refreshError="1"/>
      <sheetData sheetId="2157" refreshError="1"/>
      <sheetData sheetId="2158" refreshError="1"/>
      <sheetData sheetId="2159" refreshError="1"/>
      <sheetData sheetId="2160" refreshError="1"/>
      <sheetData sheetId="2161" refreshError="1"/>
      <sheetData sheetId="2162" refreshError="1"/>
      <sheetData sheetId="2163" refreshError="1"/>
      <sheetData sheetId="2164" refreshError="1"/>
      <sheetData sheetId="2165" refreshError="1"/>
      <sheetData sheetId="2166" refreshError="1"/>
      <sheetData sheetId="2167" refreshError="1"/>
      <sheetData sheetId="2168" refreshError="1"/>
      <sheetData sheetId="2169" refreshError="1"/>
      <sheetData sheetId="2170" refreshError="1"/>
      <sheetData sheetId="2171" refreshError="1"/>
      <sheetData sheetId="2172" refreshError="1"/>
      <sheetData sheetId="2173" refreshError="1"/>
      <sheetData sheetId="2174" refreshError="1"/>
      <sheetData sheetId="2175" refreshError="1"/>
      <sheetData sheetId="2176" refreshError="1"/>
      <sheetData sheetId="2177" refreshError="1"/>
      <sheetData sheetId="2178" refreshError="1"/>
      <sheetData sheetId="2179" refreshError="1"/>
      <sheetData sheetId="2180" refreshError="1"/>
      <sheetData sheetId="2181" refreshError="1"/>
      <sheetData sheetId="2182" refreshError="1"/>
      <sheetData sheetId="2183" refreshError="1"/>
      <sheetData sheetId="2184" refreshError="1"/>
      <sheetData sheetId="2185" refreshError="1"/>
      <sheetData sheetId="2186" refreshError="1"/>
      <sheetData sheetId="2187" refreshError="1"/>
      <sheetData sheetId="2188" refreshError="1"/>
      <sheetData sheetId="2189" refreshError="1"/>
      <sheetData sheetId="2190" refreshError="1"/>
      <sheetData sheetId="2191"/>
      <sheetData sheetId="2192" refreshError="1"/>
      <sheetData sheetId="2193" refreshError="1"/>
      <sheetData sheetId="2194" refreshError="1"/>
      <sheetData sheetId="2195" refreshError="1"/>
      <sheetData sheetId="2196" refreshError="1"/>
      <sheetData sheetId="2197" refreshError="1"/>
      <sheetData sheetId="2198" refreshError="1"/>
      <sheetData sheetId="2199"/>
      <sheetData sheetId="2200"/>
      <sheetData sheetId="2201" refreshError="1"/>
      <sheetData sheetId="2202" refreshError="1"/>
      <sheetData sheetId="2203" refreshError="1"/>
      <sheetData sheetId="2204" refreshError="1"/>
      <sheetData sheetId="2205" refreshError="1"/>
      <sheetData sheetId="2206" refreshError="1"/>
      <sheetData sheetId="2207" refreshError="1"/>
      <sheetData sheetId="2208" refreshError="1"/>
      <sheetData sheetId="2209" refreshError="1"/>
      <sheetData sheetId="2210" refreshError="1"/>
      <sheetData sheetId="2211" refreshError="1"/>
      <sheetData sheetId="2212" refreshError="1"/>
      <sheetData sheetId="2213" refreshError="1"/>
      <sheetData sheetId="2214" refreshError="1"/>
      <sheetData sheetId="2215" refreshError="1"/>
      <sheetData sheetId="2216" refreshError="1"/>
      <sheetData sheetId="2217" refreshError="1"/>
      <sheetData sheetId="2218" refreshError="1"/>
      <sheetData sheetId="2219" refreshError="1"/>
      <sheetData sheetId="2220" refreshError="1"/>
      <sheetData sheetId="2221" refreshError="1"/>
      <sheetData sheetId="2222" refreshError="1"/>
      <sheetData sheetId="2223" refreshError="1"/>
      <sheetData sheetId="2224" refreshError="1"/>
      <sheetData sheetId="2225" refreshError="1"/>
      <sheetData sheetId="2226" refreshError="1"/>
      <sheetData sheetId="2227" refreshError="1"/>
      <sheetData sheetId="2228" refreshError="1"/>
      <sheetData sheetId="2229" refreshError="1"/>
      <sheetData sheetId="2230" refreshError="1"/>
      <sheetData sheetId="2231" refreshError="1"/>
      <sheetData sheetId="2232" refreshError="1"/>
      <sheetData sheetId="2233" refreshError="1"/>
      <sheetData sheetId="2234" refreshError="1"/>
      <sheetData sheetId="2235" refreshError="1"/>
      <sheetData sheetId="2236" refreshError="1"/>
      <sheetData sheetId="2237" refreshError="1"/>
      <sheetData sheetId="2238" refreshError="1"/>
      <sheetData sheetId="2239" refreshError="1"/>
      <sheetData sheetId="2240" refreshError="1"/>
      <sheetData sheetId="2241" refreshError="1"/>
      <sheetData sheetId="2242" refreshError="1"/>
      <sheetData sheetId="2243" refreshError="1"/>
      <sheetData sheetId="2244" refreshError="1"/>
      <sheetData sheetId="2245" refreshError="1"/>
      <sheetData sheetId="2246" refreshError="1"/>
      <sheetData sheetId="2247" refreshError="1"/>
      <sheetData sheetId="2248" refreshError="1"/>
      <sheetData sheetId="2249" refreshError="1"/>
      <sheetData sheetId="2250" refreshError="1"/>
      <sheetData sheetId="2251" refreshError="1"/>
      <sheetData sheetId="2252" refreshError="1"/>
      <sheetData sheetId="2253" refreshError="1"/>
      <sheetData sheetId="2254" refreshError="1"/>
      <sheetData sheetId="2255" refreshError="1"/>
      <sheetData sheetId="2256" refreshError="1"/>
      <sheetData sheetId="2257" refreshError="1"/>
      <sheetData sheetId="2258" refreshError="1"/>
      <sheetData sheetId="2259" refreshError="1"/>
      <sheetData sheetId="2260" refreshError="1"/>
      <sheetData sheetId="2261" refreshError="1"/>
      <sheetData sheetId="2262" refreshError="1"/>
      <sheetData sheetId="2263" refreshError="1"/>
      <sheetData sheetId="2264" refreshError="1"/>
      <sheetData sheetId="2265" refreshError="1"/>
      <sheetData sheetId="2266" refreshError="1"/>
      <sheetData sheetId="2267" refreshError="1"/>
      <sheetData sheetId="2268" refreshError="1"/>
      <sheetData sheetId="2269" refreshError="1"/>
      <sheetData sheetId="2270" refreshError="1"/>
      <sheetData sheetId="2271" refreshError="1"/>
      <sheetData sheetId="2272" refreshError="1"/>
      <sheetData sheetId="2273" refreshError="1"/>
      <sheetData sheetId="2274" refreshError="1"/>
      <sheetData sheetId="2275" refreshError="1"/>
      <sheetData sheetId="2276" refreshError="1"/>
      <sheetData sheetId="2277" refreshError="1"/>
      <sheetData sheetId="2278" refreshError="1"/>
      <sheetData sheetId="2279" refreshError="1"/>
      <sheetData sheetId="2280" refreshError="1"/>
      <sheetData sheetId="2281" refreshError="1"/>
      <sheetData sheetId="2282" refreshError="1"/>
      <sheetData sheetId="2283" refreshError="1"/>
      <sheetData sheetId="2284" refreshError="1"/>
      <sheetData sheetId="2285" refreshError="1"/>
      <sheetData sheetId="2286" refreshError="1"/>
      <sheetData sheetId="2287" refreshError="1"/>
      <sheetData sheetId="2288" refreshError="1"/>
      <sheetData sheetId="2289" refreshError="1"/>
      <sheetData sheetId="2290" refreshError="1"/>
      <sheetData sheetId="2291" refreshError="1"/>
      <sheetData sheetId="2292" refreshError="1"/>
      <sheetData sheetId="2293" refreshError="1"/>
      <sheetData sheetId="2294" refreshError="1"/>
      <sheetData sheetId="2295" refreshError="1"/>
      <sheetData sheetId="2296" refreshError="1"/>
      <sheetData sheetId="2297" refreshError="1"/>
      <sheetData sheetId="2298" refreshError="1"/>
      <sheetData sheetId="2299" refreshError="1"/>
      <sheetData sheetId="2300" refreshError="1"/>
      <sheetData sheetId="2301" refreshError="1"/>
      <sheetData sheetId="2302" refreshError="1"/>
      <sheetData sheetId="2303" refreshError="1"/>
      <sheetData sheetId="2304" refreshError="1"/>
      <sheetData sheetId="2305" refreshError="1"/>
      <sheetData sheetId="2306" refreshError="1"/>
      <sheetData sheetId="2307" refreshError="1"/>
      <sheetData sheetId="2308" refreshError="1"/>
      <sheetData sheetId="2309" refreshError="1"/>
      <sheetData sheetId="2310" refreshError="1"/>
      <sheetData sheetId="2311" refreshError="1"/>
      <sheetData sheetId="2312" refreshError="1"/>
      <sheetData sheetId="2313" refreshError="1"/>
      <sheetData sheetId="2314" refreshError="1"/>
      <sheetData sheetId="2315" refreshError="1"/>
      <sheetData sheetId="2316" refreshError="1"/>
      <sheetData sheetId="2317" refreshError="1"/>
      <sheetData sheetId="2318" refreshError="1"/>
      <sheetData sheetId="2319" refreshError="1"/>
      <sheetData sheetId="2320" refreshError="1"/>
      <sheetData sheetId="2321" refreshError="1"/>
      <sheetData sheetId="2322" refreshError="1"/>
      <sheetData sheetId="2323" refreshError="1"/>
      <sheetData sheetId="2324" refreshError="1"/>
      <sheetData sheetId="2325" refreshError="1"/>
      <sheetData sheetId="2326" refreshError="1"/>
      <sheetData sheetId="2327" refreshError="1"/>
      <sheetData sheetId="2328" refreshError="1"/>
      <sheetData sheetId="2329" refreshError="1"/>
      <sheetData sheetId="2330" refreshError="1"/>
      <sheetData sheetId="2331" refreshError="1"/>
      <sheetData sheetId="2332" refreshError="1"/>
      <sheetData sheetId="2333" refreshError="1"/>
      <sheetData sheetId="2334" refreshError="1"/>
      <sheetData sheetId="2335" refreshError="1"/>
      <sheetData sheetId="2336" refreshError="1"/>
      <sheetData sheetId="2337" refreshError="1"/>
      <sheetData sheetId="2338" refreshError="1"/>
      <sheetData sheetId="2339" refreshError="1"/>
      <sheetData sheetId="2340" refreshError="1"/>
      <sheetData sheetId="2341" refreshError="1"/>
      <sheetData sheetId="2342" refreshError="1"/>
      <sheetData sheetId="2343" refreshError="1"/>
      <sheetData sheetId="2344" refreshError="1"/>
      <sheetData sheetId="2345" refreshError="1"/>
      <sheetData sheetId="2346" refreshError="1"/>
      <sheetData sheetId="2347" refreshError="1"/>
      <sheetData sheetId="2348" refreshError="1"/>
      <sheetData sheetId="2349" refreshError="1"/>
      <sheetData sheetId="2350" refreshError="1"/>
    </sheetDataSet>
  </externalBook>
</externalLink>
</file>

<file path=xl/externalLinks/externalLink6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소상 &quot;1&quot;"/>
      <sheetName val="원남울진낙찰내역(99.4.13 부산청)"/>
      <sheetName val="장비명"/>
      <sheetName val="일반공사"/>
      <sheetName val="BACK DATA"/>
      <sheetName val="현장관리비 산출내역"/>
      <sheetName val="건축집계"/>
      <sheetName val="Sheet1"/>
      <sheetName val="01"/>
      <sheetName val="cable-data"/>
      <sheetName val="Sheet2"/>
      <sheetName val="Total"/>
      <sheetName val="c_balju"/>
      <sheetName val="외천교"/>
      <sheetName val="archi(본사)"/>
      <sheetName val="DATA1"/>
      <sheetName val="#REF"/>
      <sheetName val="금액내역서"/>
      <sheetName val="기초자료입력"/>
      <sheetName val="정부노임단가"/>
      <sheetName val="입찰안"/>
      <sheetName val="차액보증"/>
      <sheetName val="K"/>
      <sheetName val="수량산출"/>
      <sheetName val="남양시작동자105노65기1.3화1.2"/>
      <sheetName val="96수출"/>
      <sheetName val="설명"/>
      <sheetName val="JUCK"/>
      <sheetName val="와동25-3(변경)"/>
      <sheetName val="약품공급2"/>
      <sheetName val="수안보-MBR1"/>
      <sheetName val="공사비집계"/>
      <sheetName val="우각부보강"/>
      <sheetName val="DATA"/>
      <sheetName val="준검 내역서"/>
      <sheetName val="우배수"/>
      <sheetName val="계산식"/>
      <sheetName val="밸브설치"/>
      <sheetName val="6PILE  (돌출)"/>
      <sheetName val="98수문일위"/>
      <sheetName val="MOTOR"/>
      <sheetName val="ABUT수량-A1"/>
      <sheetName val="매입세율"/>
      <sheetName val="공사개요"/>
      <sheetName val="Y-WORK"/>
      <sheetName val="부하(성남)"/>
      <sheetName val="Pjny"/>
      <sheetName val="원형1호맨홀토공수량"/>
      <sheetName val="WORK"/>
      <sheetName val="관접합및부설"/>
      <sheetName val="단가"/>
      <sheetName val="동해title"/>
      <sheetName val="3련 BOX"/>
      <sheetName val="001"/>
      <sheetName val="DATE"/>
      <sheetName val="BID"/>
      <sheetName val="주관사업"/>
      <sheetName val="일위대가"/>
      <sheetName val="맨홀수량산출"/>
    </sheetNames>
    <definedNames>
      <definedName name="Macro10"/>
      <definedName name="Macro12"/>
      <definedName name="Macro13"/>
      <definedName name="Macro14"/>
      <definedName name="Macro2"/>
      <definedName name="Macro5"/>
      <definedName name="Macro6"/>
      <definedName name="Macro7"/>
      <definedName name="Macro8"/>
      <definedName name="Macro9"/>
    </defined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</sheetDataSet>
  </externalBook>
</externalLink>
</file>

<file path=xl/externalLinks/externalLink6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 "/>
      <sheetName val="4대경비 명세"/>
      <sheetName val="지급이자내역"/>
      <sheetName val="현금"/>
      <sheetName val="예금"/>
      <sheetName val="매출채권"/>
      <sheetName val="미수금"/>
      <sheetName val="미수수익"/>
      <sheetName val="재고자산"/>
      <sheetName val="선급금"/>
      <sheetName val="주임종"/>
      <sheetName val="가지급"/>
      <sheetName val="선급비용(단기)"/>
      <sheetName val="선급비용(장기)"/>
      <sheetName val="전신전화"/>
      <sheetName val="보증금"/>
      <sheetName val="유보금"/>
      <sheetName val="외상매입"/>
      <sheetName val="당좌차월"/>
      <sheetName val="차입금(단기)"/>
      <sheetName val="차입금(장기)"/>
      <sheetName val="미지급"/>
      <sheetName val="선수금(단기)"/>
      <sheetName val="선수금(장기)"/>
      <sheetName val="예수금"/>
      <sheetName val="미지급비용"/>
      <sheetName val="수입보증금"/>
      <sheetName val="환율조정대"/>
      <sheetName val="환율조정차"/>
      <sheetName val="영업외수익"/>
      <sheetName val="영업외비용"/>
      <sheetName val="특별이익"/>
      <sheetName val="특별손실"/>
      <sheetName val="95년12월말"/>
      <sheetName val="NG잔액"/>
      <sheetName val="piping"/>
      <sheetName val="와동25-3(변경)"/>
      <sheetName val="97IS"/>
      <sheetName val="실행철강하도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6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"/>
      <sheetName val="원가-추후설치분"/>
      <sheetName val="원가표지-추후설치분"/>
      <sheetName val="시대표지-추후설치분"/>
      <sheetName val="프로젝타 비교표"/>
      <sheetName val="원가표지  (2)"/>
      <sheetName val="#REF"/>
      <sheetName val="BACK DATA"/>
      <sheetName val="3차작업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  <sheetData sheetId="15" refreshError="1"/>
      <sheetData sheetId="16" refreshError="1"/>
    </sheetDataSet>
  </externalBook>
</externalLink>
</file>

<file path=xl/externalLinks/externalLink6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대공종"/>
      <sheetName val="중공종"/>
      <sheetName val="소공종"/>
      <sheetName val="전력및동력배관"/>
      <sheetName val="전력및동력배선"/>
      <sheetName val="전력및동력기기"/>
      <sheetName val="전등공사배관"/>
      <sheetName val="전등공사배선"/>
      <sheetName val="전등공사기기"/>
      <sheetName val="전열배관"/>
      <sheetName val="전열배선"/>
      <sheetName val="전열기기"/>
      <sheetName val="피뢰배관"/>
      <sheetName val="피뢰배선"/>
      <sheetName val="피뢰기기"/>
      <sheetName val="방송설비배관"/>
      <sheetName val="방송설비배선"/>
      <sheetName val="방송설비기기"/>
      <sheetName val="방재배관"/>
      <sheetName val="방재배선"/>
      <sheetName val="방재기기"/>
      <sheetName val="일반관리비"/>
      <sheetName val="시험장S자로가로등공사"/>
      <sheetName val="실행철강하도"/>
      <sheetName val="소상 &quot;1&quot;"/>
      <sheetName val="카렌스센터계량기설치공사"/>
      <sheetName val="기성분해조립장"/>
      <sheetName val="남양시작동자105노65기1.3화1.2"/>
      <sheetName val="96수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6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실행철강하도"/>
      <sheetName val="을"/>
      <sheetName val="토철의뢰"/>
      <sheetName val="소상 &quot;1&quot;"/>
      <sheetName val="현장지지물물량"/>
      <sheetName val="충주"/>
      <sheetName val="시험장S자로가로등공사"/>
      <sheetName val="부대내역"/>
      <sheetName val="JUCKEYK"/>
      <sheetName val="현장관리비"/>
      <sheetName val="개략"/>
      <sheetName val="설계예산서1"/>
      <sheetName val="WORK"/>
      <sheetName val="7.경제성결과"/>
      <sheetName val="내역서"/>
      <sheetName val="Sheet5"/>
      <sheetName val="MEXICO-C"/>
      <sheetName val="입출재고현황 (2)"/>
      <sheetName val="3차설계"/>
      <sheetName val="간접비"/>
      <sheetName val="정부노임단가"/>
      <sheetName val="DATA1"/>
      <sheetName val="대공종"/>
      <sheetName val="제출내역 (2)"/>
      <sheetName val="선정요령"/>
      <sheetName val="노임"/>
      <sheetName val="내역(한신APT)"/>
      <sheetName val="말뚝지지력산정"/>
      <sheetName val="2.대외공문"/>
      <sheetName val="외천교"/>
      <sheetName val="입찰안"/>
      <sheetName val="조정금액결과표 (차수별)"/>
      <sheetName val="하수급견적대비"/>
      <sheetName val="중갑지"/>
      <sheetName val="2000전체분"/>
      <sheetName val="2000년1차"/>
      <sheetName val="노임단가"/>
      <sheetName val="자동제어"/>
      <sheetName val="주식"/>
      <sheetName val="노무비단가"/>
      <sheetName val="3.하중계산"/>
      <sheetName val="우배수"/>
      <sheetName val="MOTOR"/>
      <sheetName val="터파기및재료"/>
      <sheetName val="내역"/>
      <sheetName val="BQ(실행)"/>
      <sheetName val="BACK DATA"/>
      <sheetName val="준공갑지"/>
      <sheetName val="집계표"/>
      <sheetName val="부안일위"/>
      <sheetName val="RE9604"/>
      <sheetName val="Sheet2"/>
      <sheetName val="Sheet1 (2)"/>
      <sheetName val="기준액"/>
      <sheetName val="갑지(추정)"/>
      <sheetName val="96배수"/>
      <sheetName val="BSD (2)"/>
      <sheetName val="BID"/>
      <sheetName val="일위대가"/>
      <sheetName val="6PILE  (돌출)"/>
      <sheetName val="Sheet6"/>
      <sheetName val="#REF"/>
      <sheetName val="갑지"/>
      <sheetName val="0001new"/>
      <sheetName val="입찰품의서"/>
      <sheetName val="물량표"/>
      <sheetName val="철근집계표"/>
      <sheetName val="화재 탐지 설비"/>
      <sheetName val="98수문일위"/>
      <sheetName val="과천MAIN"/>
      <sheetName val="POOM_MOTO"/>
      <sheetName val="POOM_MOTO2"/>
      <sheetName val="울산시산표"/>
      <sheetName val="Requirement(Work Crew)"/>
      <sheetName val="견"/>
      <sheetName val="공사개요"/>
      <sheetName val="공통가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</sheetDataSet>
  </externalBook>
</externalLink>
</file>

<file path=xl/externalLinks/externalLink6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선급제외전"/>
      <sheetName val="선급제외시"/>
      <sheetName val="배부(OLD)"/>
      <sheetName val="현금"/>
      <sheetName val="95년12월말"/>
      <sheetName val="Sheet1"/>
      <sheetName val="원가매출(단단위)"/>
      <sheetName val="기성수금(단단위)"/>
      <sheetName val="지질조사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6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표지 "/>
      <sheetName val="원가계산서 총괄"/>
      <sheetName val="원가계산서"/>
      <sheetName val="시대표지"/>
      <sheetName val="시대"/>
      <sheetName val="시대(원가풀이)"/>
      <sheetName val="sw1"/>
      <sheetName val="NOMUBI"/>
      <sheetName val="실행철강하도"/>
      <sheetName val="시중노임단가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.전력간선"/>
      <sheetName val="2.동력"/>
      <sheetName val="3.전등"/>
      <sheetName val="4.전열"/>
      <sheetName val="5.방송"/>
      <sheetName val="6.8전시장"/>
      <sheetName val="현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6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4311mm"/>
      <sheetName val="ITEM"/>
      <sheetName val="시험장S자로가로등공사"/>
      <sheetName val="현금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6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#REF"/>
      <sheetName val="차액보증"/>
      <sheetName val="을"/>
      <sheetName val="실행철강하도"/>
      <sheetName val="일위대가표"/>
      <sheetName val="토철의뢰"/>
      <sheetName val="을지"/>
      <sheetName val="계정"/>
      <sheetName val="동해title"/>
      <sheetName val="A"/>
      <sheetName val="대공종"/>
      <sheetName val="일반공사"/>
      <sheetName val="수량산출서"/>
      <sheetName val="EP0618"/>
      <sheetName val="EQT-ESTN"/>
      <sheetName val="cable-data"/>
      <sheetName val="Y-WORK"/>
      <sheetName val="TARGET"/>
      <sheetName val="BID"/>
      <sheetName val="Sheet2"/>
      <sheetName val="c_balju"/>
      <sheetName val="금융비용"/>
      <sheetName val="DATA1"/>
      <sheetName val="TDI ISBL"/>
      <sheetName val="설계가"/>
      <sheetName val="소상 &quot;1&quot;"/>
      <sheetName val="입찰안"/>
      <sheetName val="추가예산"/>
      <sheetName val="음료실행"/>
      <sheetName val="시험장S자로가로등공사"/>
      <sheetName val="2000전체분"/>
      <sheetName val="2000년1차"/>
      <sheetName val="교각(P1)수량"/>
      <sheetName val="현장지지물물량"/>
      <sheetName val="가락화장을지"/>
      <sheetName val="2.대외공문"/>
      <sheetName val="준공갑지"/>
    </sheetNames>
    <definedNames>
      <definedName name="TOP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7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견적서표지"/>
      <sheetName val="갑지"/>
      <sheetName val="총괄집계"/>
      <sheetName val="전기집계"/>
      <sheetName val="통신집계"/>
      <sheetName val="소방집계"/>
      <sheetName val="유치원내역"/>
      <sheetName val="인건비"/>
      <sheetName val="물량집계"/>
      <sheetName val="IT-BAT"/>
      <sheetName val="내역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>
        <row r="3">
          <cell r="E3" t="str">
            <v>단가</v>
          </cell>
        </row>
      </sheetData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7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JOKUN"/>
      <sheetName val="GAEYO"/>
      <sheetName val="갑지(추정)"/>
      <sheetName val="Sheet5"/>
      <sheetName val="중기"/>
      <sheetName val="우수"/>
      <sheetName val="실행철강하도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새끼량산출"/>
      <sheetName val="가마니"/>
      <sheetName val="철선"/>
      <sheetName val="비계목"/>
      <sheetName val="중량"/>
      <sheetName val="이식"/>
      <sheetName val="지주산출"/>
      <sheetName val="실행철강하도"/>
      <sheetName val="Sheet1"/>
      <sheetName val="일위대가"/>
      <sheetName val="집계표"/>
      <sheetName val="_REF"/>
      <sheetName val="선정요령"/>
      <sheetName val="부대내역"/>
      <sheetName val="대공종"/>
      <sheetName val="#REF"/>
      <sheetName val="노임단가"/>
      <sheetName val="견적정보"/>
      <sheetName val="WORK"/>
      <sheetName val="터파기및재료"/>
      <sheetName val="목록"/>
      <sheetName val="추가예산"/>
      <sheetName val="시운전연료비"/>
      <sheetName val="수량산출"/>
      <sheetName val="골조시행"/>
      <sheetName val="원가서"/>
      <sheetName val="중기조종사 단위단가"/>
      <sheetName val="9GNG운반"/>
      <sheetName val="자재단가"/>
      <sheetName val="총괄내역서"/>
      <sheetName val="대가표(품셈)"/>
      <sheetName val="내역서"/>
      <sheetName val="공종별"/>
      <sheetName val="잔수량(작성)"/>
      <sheetName val="대비2"/>
      <sheetName val="공사비증감"/>
      <sheetName val="청천내"/>
      <sheetName val="Sheet5"/>
      <sheetName val="확약서"/>
      <sheetName val="콘크리트타설집계표"/>
      <sheetName val="안양1공구_건축"/>
      <sheetName val="공사"/>
      <sheetName val="건축"/>
      <sheetName val="현장관리비"/>
      <sheetName val="화설내"/>
      <sheetName val="내역"/>
      <sheetName val="협력업체현황"/>
      <sheetName val="소방사항"/>
      <sheetName val="사유서제출현황-2"/>
      <sheetName val="Total"/>
      <sheetName val="금호"/>
      <sheetName val="일위대가(1)"/>
      <sheetName val="산출내역서집계표"/>
      <sheetName val="선급금신청서"/>
      <sheetName val="수목데이타"/>
      <sheetName val="1단계"/>
      <sheetName val="1.외주공사"/>
      <sheetName val="2.직영공사"/>
      <sheetName val="건축공사"/>
      <sheetName val="견적"/>
      <sheetName val="수입"/>
      <sheetName val="기초단가"/>
      <sheetName val="DATA1"/>
      <sheetName val="간선토공재집"/>
      <sheetName val="지선토공재집"/>
      <sheetName val="점상송수토공"/>
      <sheetName val="정암송수토공"/>
      <sheetName val="간선총"/>
      <sheetName val="지선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</sheetDataSet>
  </externalBook>
</externalLink>
</file>

<file path=xl/externalLinks/externalLink7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P"/>
      <sheetName val="내역표지"/>
      <sheetName val="입찰금액"/>
      <sheetName val="원가표지"/>
      <sheetName val="원가계산서"/>
      <sheetName val="원가계산서(예)"/>
      <sheetName val="공사비집계표"/>
      <sheetName val="확약서"/>
      <sheetName val="부대표지"/>
      <sheetName val="하도급사항"/>
      <sheetName val="내역별지"/>
      <sheetName val="총괄집계표"/>
      <sheetName val="하도급집계표"/>
      <sheetName val="하도급집계표(철콘)"/>
      <sheetName val="부대내역"/>
      <sheetName val="부대철골"/>
      <sheetName val="산출내역표지"/>
      <sheetName val="Module"/>
      <sheetName val="부대입찰"/>
      <sheetName val="우수공"/>
      <sheetName val="을지"/>
      <sheetName val="동해title"/>
      <sheetName val="0001new"/>
      <sheetName val="공사개요"/>
      <sheetName val="Tot-sum"/>
      <sheetName val="PROJECT BRIEF"/>
      <sheetName val="정산서  (2)"/>
      <sheetName val="A4288"/>
      <sheetName val="6호기"/>
      <sheetName val="예정(3)"/>
      <sheetName val="동원(3)"/>
      <sheetName val="Total"/>
      <sheetName val="터파기및재료"/>
      <sheetName val="실행내역서 "/>
      <sheetName val="SG"/>
      <sheetName val="건축내역서"/>
      <sheetName val="설비내역서"/>
      <sheetName val="전기내역서"/>
      <sheetName val="집계표"/>
      <sheetName val="COVER"/>
      <sheetName val="MEXICO-C"/>
      <sheetName val="설계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</sheetDataSet>
  </externalBook>
</externalLink>
</file>

<file path=xl/externalLinks/externalLink7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5월기성"/>
      <sheetName val="거래명세서5월"/>
      <sheetName val="낙방집계표"/>
      <sheetName val="5월작업일보"/>
      <sheetName val="5월안전시설물 설치"/>
      <sheetName val="5월사진대지"/>
      <sheetName val="추가작업분"/>
      <sheetName val="작업일보"/>
      <sheetName val="참고"/>
      <sheetName val="시설물산출"/>
      <sheetName val="계정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7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 "/>
      <sheetName val="4대경비 명세"/>
      <sheetName val="현금"/>
      <sheetName val="예금"/>
      <sheetName val="매출채권"/>
      <sheetName val="미수수익"/>
      <sheetName val="선급금"/>
      <sheetName val="가지급"/>
      <sheetName val="선급비용(단기)"/>
      <sheetName val="보증금"/>
      <sheetName val="유보금"/>
      <sheetName val="미지급비용"/>
      <sheetName val="선수금(장기)"/>
      <sheetName val="수입보증금"/>
      <sheetName val="환율조정대"/>
      <sheetName val="영업외수익"/>
      <sheetName val="영업외비용"/>
      <sheetName val="BQ"/>
      <sheetName val="수입"/>
      <sheetName val="cable-data"/>
      <sheetName val="일반"/>
      <sheetName val="sort"/>
      <sheetName val="SG"/>
      <sheetName val="96.12"/>
      <sheetName val="골조시행"/>
      <sheetName val="DATA"/>
      <sheetName val="토공집계표"/>
      <sheetName val="일위대가목차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7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16실예"/>
      <sheetName val="#REF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기성갑지"/>
      <sheetName val="기성청구대비"/>
      <sheetName val="공정별내역서"/>
      <sheetName val="공정집계표"/>
      <sheetName val="_REF"/>
      <sheetName val="일위대가표"/>
      <sheetName val="단가"/>
      <sheetName val="공사비증감"/>
      <sheetName val="토공사"/>
      <sheetName val="간접비"/>
      <sheetName val="예가표"/>
      <sheetName val="양수장(기계)"/>
      <sheetName val="공사비예산서(토목분)"/>
      <sheetName val="집계표"/>
      <sheetName val="단면 (2)"/>
      <sheetName val="입찰안"/>
      <sheetName val="결과조달"/>
      <sheetName val="내역서"/>
      <sheetName val="견적대비표"/>
      <sheetName val="증감내역서"/>
      <sheetName val="노무비"/>
      <sheetName val="기초코드"/>
      <sheetName val="Sheet1"/>
      <sheetName val="도급"/>
      <sheetName val="간선계산"/>
      <sheetName val="전기"/>
      <sheetName val="차액보증"/>
      <sheetName val="노임"/>
      <sheetName val="갑지"/>
      <sheetName val="DATA-UPS"/>
      <sheetName val="DATA"/>
      <sheetName val="A-4"/>
      <sheetName val="일반60"/>
      <sheetName val="현장관리비 산출내역"/>
      <sheetName val="대림경상68억"/>
      <sheetName val="공사비대비표B(토공)"/>
      <sheetName val="총괄표"/>
      <sheetName val="DATE"/>
      <sheetName val="건축공사"/>
      <sheetName val="밸브설치"/>
      <sheetName val="공문"/>
      <sheetName val="공사비집계"/>
      <sheetName val="일위대가(가설)"/>
      <sheetName val="1단계"/>
      <sheetName val="J01"/>
      <sheetName val="제잡비"/>
      <sheetName val="공사요율산출표"/>
      <sheetName val="BID"/>
      <sheetName val="금액내역서"/>
      <sheetName val="내역표지"/>
      <sheetName val="추가예산"/>
      <sheetName val="경영계획 총괄표"/>
      <sheetName val="설계"/>
      <sheetName val="을"/>
      <sheetName val="조건표"/>
      <sheetName val="공통가설"/>
      <sheetName val="일위대가"/>
      <sheetName val="Sheet3"/>
      <sheetName val="설계기준"/>
      <sheetName val="내역1"/>
      <sheetName val="충주"/>
      <sheetName val="4.변경내역서"/>
      <sheetName val="산출근거"/>
      <sheetName val="경상비"/>
      <sheetName val="3.공통공사대비"/>
      <sheetName val="단가산출서 (2)"/>
      <sheetName val="단가산출서"/>
      <sheetName val="변경집계표"/>
      <sheetName val="CTEMCOST"/>
      <sheetName val="단위가격"/>
      <sheetName val="해평견적"/>
      <sheetName val="실행철강하도"/>
      <sheetName val="남양내역"/>
      <sheetName val="노임단가"/>
      <sheetName val="DANGA"/>
      <sheetName val="옹벽수량집계"/>
      <sheetName val="1SPAN"/>
      <sheetName val="별첨1.1"/>
      <sheetName val="(포장)BOQ-실적공사"/>
      <sheetName val="Y-WORK"/>
      <sheetName val="집계표(육상)"/>
      <sheetName val="변경현황"/>
      <sheetName val="Sheet1 (2)"/>
      <sheetName val="부대내역"/>
      <sheetName val="단가비교표_공통1"/>
      <sheetName val="1"/>
      <sheetName val="수주전망영업부"/>
      <sheetName val="샤워실위생"/>
      <sheetName val="장비청구서"/>
      <sheetName val="내역"/>
      <sheetName val="을지"/>
      <sheetName val="제출내역 (2)"/>
      <sheetName val="업무처리전"/>
      <sheetName val="COST"/>
      <sheetName val="지급자재"/>
      <sheetName val="백호우계수"/>
      <sheetName val="SG"/>
      <sheetName val="도면자료제출일정"/>
      <sheetName val="ABUT수량-A1"/>
      <sheetName val="용수간선"/>
      <sheetName val="미결사항"/>
      <sheetName val="PAD TR보호대기초"/>
      <sheetName val="가로등기초"/>
      <sheetName val="HANDHOLE(2)"/>
      <sheetName val="계산근거"/>
      <sheetName val="부하계산서"/>
      <sheetName val="발파유용(3)"/>
      <sheetName val="기계경비(시간당)"/>
      <sheetName val="수목단가"/>
      <sheetName val="시설수량표"/>
      <sheetName val="식재수량표"/>
      <sheetName val="일위목록"/>
      <sheetName val="최초침전지집계표"/>
      <sheetName val="단가산출"/>
      <sheetName val="화재 탐지 설비"/>
      <sheetName val="가설건물"/>
      <sheetName val="부대공Ⅱ"/>
      <sheetName val="실행내역"/>
      <sheetName val="방배동내역(리라)"/>
      <sheetName val="6PILE  (돌출)"/>
      <sheetName val="빗물받이(910-510-410)"/>
      <sheetName val="집수정(600-700)"/>
      <sheetName val="분전함신설"/>
      <sheetName val="접지1종"/>
      <sheetName val="수원역(전체분)설계서"/>
      <sheetName val="준검 내역서"/>
      <sheetName val="현금"/>
      <sheetName val="건축내역"/>
      <sheetName val="COVER"/>
      <sheetName val="프랜트면허"/>
      <sheetName val="01"/>
      <sheetName val="원가계산"/>
      <sheetName val="고창방향"/>
      <sheetName val="슬래브(PF)(하류)"/>
      <sheetName val="주식"/>
      <sheetName val="총공사내역서"/>
      <sheetName val="관계주식"/>
      <sheetName val="일위대가(1)"/>
      <sheetName val="덕소내역"/>
      <sheetName val="설비원가"/>
      <sheetName val="표지"/>
      <sheetName val="대전21토목내역서"/>
      <sheetName val="실행내역서"/>
      <sheetName val="1.굴착 및 버력처리"/>
      <sheetName val="3.NATM지보공 "/>
      <sheetName val="4.그라우팅"/>
      <sheetName val="5.라이닝"/>
      <sheetName val="6.방수공"/>
      <sheetName val="7.배수공"/>
      <sheetName val="8.갱문및옹벽"/>
      <sheetName val="9.부대시설공"/>
      <sheetName val="10.골재대"/>
      <sheetName val="13.공통가설공"/>
      <sheetName val="14.추가공종"/>
      <sheetName val="약품공급2"/>
      <sheetName val="공사개요"/>
      <sheetName val="다곡2교"/>
      <sheetName val="교각1"/>
      <sheetName val="데이타"/>
      <sheetName val="000000"/>
      <sheetName val="5호광장_(만점)"/>
      <sheetName val="인천국제_(만점)_(2)"/>
      <sheetName val="단면_(2)"/>
      <sheetName val="현장관리비_산출내역"/>
      <sheetName val="3_공통공사대비"/>
      <sheetName val="조명시설"/>
      <sheetName val="견적"/>
      <sheetName val="삭제금지단가"/>
      <sheetName val="2공구산출내역"/>
      <sheetName val="결재판"/>
      <sheetName val="Total"/>
      <sheetName val="정부노임단가"/>
      <sheetName val="설계가"/>
      <sheetName val="변수데이타"/>
      <sheetName val="단면가정"/>
      <sheetName val="설계조건"/>
      <sheetName val="내역(중앙)"/>
      <sheetName val="내역(창신)"/>
      <sheetName val="소비자가"/>
      <sheetName val="포장공"/>
      <sheetName val="골조시행"/>
      <sheetName val="3.설계예산내역서(예산서)"/>
      <sheetName val="2.예정공정표"/>
      <sheetName val="I.설계조건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붙임4"/>
      <sheetName val="장비2007"/>
      <sheetName val="장비"/>
      <sheetName val="전기혼잡제경비(45)"/>
      <sheetName val="공사내역"/>
      <sheetName val="Sheet4"/>
      <sheetName val="선정요령"/>
      <sheetName val="화설내"/>
      <sheetName val="설변물량"/>
      <sheetName val="APT내역"/>
      <sheetName val="물량표S"/>
      <sheetName val="단가조사"/>
      <sheetName val="공사비총괄표"/>
      <sheetName val="일위"/>
      <sheetName val="식재"/>
      <sheetName val="INPUT"/>
      <sheetName val="연돌일위집계"/>
      <sheetName val="전력"/>
      <sheetName val="Sheet2"/>
      <sheetName val="40단가산출서"/>
      <sheetName val="안정검토"/>
      <sheetName val="Eq. Mobilization"/>
      <sheetName val="제잡비(전체)"/>
      <sheetName val="노임(김진택)"/>
      <sheetName val="노임(서정원)"/>
      <sheetName val="노임(이병천)"/>
      <sheetName val="노임(유두한)"/>
      <sheetName val="노임(조영식)"/>
      <sheetName val="장비사용"/>
      <sheetName val="식대(사무실)-우정"/>
      <sheetName val="식대(직영)-우정"/>
      <sheetName val="식대(남승우)-다인"/>
      <sheetName val="경리일보"/>
      <sheetName val="손익차총괄2"/>
      <sheetName val="설산1.나"/>
      <sheetName val="본사S"/>
      <sheetName val="전체_1설계"/>
      <sheetName val="내역서(2차분) (2)"/>
      <sheetName val="갑(실행대비표)"/>
      <sheetName val="토적표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</sheetDataSet>
  </externalBook>
</externalLink>
</file>

<file path=xl/externalLinks/externalLink7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부대업체순서"/>
      <sheetName val="#REF"/>
      <sheetName val="실행철강하도"/>
      <sheetName val="노임단가"/>
      <sheetName val="입찰안"/>
      <sheetName val="제출내역 (3)"/>
      <sheetName val="공통가설"/>
      <sheetName val="내역"/>
      <sheetName val="건축공사실행"/>
      <sheetName val="일위대가목차"/>
      <sheetName val="2공구산출내역"/>
      <sheetName val="차액보증"/>
      <sheetName val="패널"/>
      <sheetName val="WORK"/>
      <sheetName val="BSD (2)"/>
      <sheetName val="Baby일위대가"/>
      <sheetName val="부대순서"/>
      <sheetName val="Macro1"/>
      <sheetName val="Mc1"/>
      <sheetName val="QandAJunior"/>
      <sheetName val="관급"/>
      <sheetName val="갑지"/>
      <sheetName val="내역서2안"/>
      <sheetName val="교각1"/>
      <sheetName val="기초단가"/>
      <sheetName val="토공총괄집계"/>
      <sheetName val="내역서"/>
      <sheetName val="결과조달"/>
      <sheetName val="설비2차"/>
      <sheetName val="을"/>
      <sheetName val="집 계 표"/>
      <sheetName val="설계내역서"/>
      <sheetName val="계정"/>
      <sheetName val="2.대외공문"/>
      <sheetName val="관람석제출"/>
      <sheetName val="일위대가(건축)"/>
      <sheetName val="제잡비"/>
      <sheetName val="가로등내역서"/>
      <sheetName val="일위대가"/>
      <sheetName val="3.건축(현장안)"/>
      <sheetName val="가격조사서"/>
      <sheetName val="용산1(해보)"/>
      <sheetName val="수량산출서"/>
      <sheetName val="전력"/>
      <sheetName val="협조전"/>
      <sheetName val="건축원가"/>
      <sheetName val="금액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</sheetDataSet>
  </externalBook>
</externalLink>
</file>

<file path=xl/externalLinks/externalLink7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foxz"/>
      <sheetName val="실행갑지(가로)"/>
      <sheetName val="실행"/>
      <sheetName val="한진갑지"/>
      <sheetName val="제출"/>
      <sheetName val="한진갑지 (2)"/>
      <sheetName val="제출 (2)"/>
      <sheetName val="실행(ALT1)"/>
      <sheetName val="내역서"/>
      <sheetName val="cable-data"/>
      <sheetName val="여의도전화국견적서"/>
      <sheetName val="BID"/>
      <sheetName val="1차 내역서"/>
      <sheetName val="내역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7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개요"/>
      <sheetName val="공사원가계산서(vat포함)"/>
      <sheetName val="실행예산서"/>
      <sheetName val=" 원가계산도형"/>
      <sheetName val="입찰견적보고서 (2)"/>
      <sheetName val="원가계산서"/>
      <sheetName val="입찰견적보고서"/>
      <sheetName val="내역서"/>
      <sheetName val="견적조건"/>
      <sheetName val="현장관리비 (2)"/>
      <sheetName val="현장관리비"/>
      <sheetName val="조직표"/>
      <sheetName val="인원"/>
      <sheetName val="현장조직도"/>
      <sheetName val="동별비교"/>
      <sheetName val="창호공사"/>
      <sheetName val="견적의뢰 "/>
      <sheetName val="견적업체"/>
      <sheetName val="하도급사항"/>
      <sheetName val="FAX양식 "/>
      <sheetName val="사내공문"/>
      <sheetName val="사내공문 (2)"/>
      <sheetName val="질의공문]"/>
      <sheetName val="제출공문"/>
      <sheetName val="도형"/>
      <sheetName val="견적명단"/>
      <sheetName val="표지(제본)"/>
      <sheetName val="LABEL"/>
      <sheetName val="표지(견적서) "/>
      <sheetName val="공사비집계표"/>
      <sheetName val="간지"/>
      <sheetName val="H중량표"/>
      <sheetName val="시멘트"/>
      <sheetName val="모래"/>
      <sheetName val="시멘모래"/>
      <sheetName val="노임이"/>
      <sheetName val="실행철강하도"/>
      <sheetName val="준검 내역서"/>
      <sheetName val="INPUT"/>
      <sheetName val="일위대가(계측기설치)"/>
      <sheetName val="견적"/>
      <sheetName val="982월원안"/>
      <sheetName val="갑지1"/>
      <sheetName val="C1ㅇ"/>
      <sheetName val="입찰안"/>
      <sheetName val="에너지동"/>
      <sheetName val="약품공급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>
        <row r="1">
          <cell r="A1" t="str">
            <v xml:space="preserve">    공종별 부자재 산출내역근거</v>
          </cell>
        </row>
      </sheetData>
      <sheetData sheetId="33"/>
      <sheetData sheetId="34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</sheetDataSet>
  </externalBook>
</externalLink>
</file>

<file path=xl/externalLinks/externalLink8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의사항"/>
      <sheetName val="원집계"/>
      <sheetName val="원도급내역서"/>
      <sheetName val="하집계"/>
      <sheetName val="하도급내역서"/>
      <sheetName val="BH단가표"/>
      <sheetName val="데이타"/>
      <sheetName val="식재인부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</sheetDataSet>
  </externalBook>
</externalLink>
</file>

<file path=xl/externalLinks/externalLink8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개요"/>
      <sheetName val="개산공사비"/>
      <sheetName val="증가분"/>
      <sheetName val="증가수정"/>
      <sheetName val="문의사항"/>
      <sheetName val="산근"/>
      <sheetName val="Sheet1"/>
      <sheetName val="개"/>
      <sheetName val="대비표"/>
      <sheetName val="평3"/>
      <sheetName val="평"/>
      <sheetName val="예총"/>
      <sheetName val="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</sheetDataSet>
  </externalBook>
</externalLink>
</file>

<file path=xl/externalLinks/externalLink8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개산공사비"/>
    </sheetNames>
    <sheetDataSet>
      <sheetData sheetId="0" refreshError="1"/>
    </sheetDataSet>
  </externalBook>
</externalLink>
</file>

<file path=xl/externalLinks/externalLink8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집계표"/>
      <sheetName val="현장관리비"/>
      <sheetName val="2.대외공문"/>
      <sheetName val="_REF"/>
      <sheetName val="소일위대가코드표"/>
      <sheetName val="계정"/>
      <sheetName val="DATA1"/>
      <sheetName val="관접합및부설"/>
      <sheetName val="단가"/>
      <sheetName val="관급"/>
      <sheetName val="신당동집계표"/>
      <sheetName val="대비"/>
      <sheetName val="노임단가"/>
      <sheetName val="내역서"/>
      <sheetName val="중기조종사 단위단가"/>
      <sheetName val="#REF"/>
      <sheetName val="토목"/>
      <sheetName val="WORK"/>
      <sheetName val="7.경제성결과"/>
      <sheetName val="기초일위"/>
      <sheetName val="시설일위"/>
      <sheetName val="조명일위"/>
      <sheetName val="토철의뢰"/>
      <sheetName val="남양구조시험동"/>
      <sheetName val="일위대가 "/>
      <sheetName val="총괄표"/>
      <sheetName val="I.일위대가목차"/>
      <sheetName val="Y-WORK"/>
      <sheetName val="터파기및재료"/>
      <sheetName val="노임이"/>
      <sheetName val="실행철강하도"/>
      <sheetName val="차액보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</sheetDataSet>
  </externalBook>
</externalLink>
</file>

<file path=xl/externalLinks/externalLink8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견적양식"/>
      <sheetName val="데이타"/>
      <sheetName val="식재인부"/>
      <sheetName val="Total"/>
    </sheetNames>
    <definedNames>
      <definedName name="이전화면1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8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#REF"/>
      <sheetName val="개봉변경"/>
      <sheetName val="토목공사"/>
    </sheetNames>
    <definedNames>
      <definedName name="견적사항요약"/>
      <definedName name="돌아가기"/>
      <definedName name="머릿말"/>
      <definedName name="목표실행"/>
      <definedName name="목표원가율품의서"/>
      <definedName name="보할공정표"/>
      <definedName name="부대입찰품의서"/>
      <definedName name="실행공사비추정대비표"/>
      <definedName name="외주견적대비"/>
      <definedName name="외주견적의뢰"/>
      <definedName name="외주견적의뢰2"/>
      <definedName name="입찰견적초청현황"/>
      <definedName name="토공사현장설명서"/>
      <definedName name="현장명"/>
      <definedName name="현장설명청취보고서"/>
      <definedName name="흙막이및토공사견적대비표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8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  <sheetName val="실행"/>
      <sheetName val="김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  <sheetData sheetId="20" refreshError="1"/>
      <sheetData sheetId="21" refreshError="1"/>
    </sheetDataSet>
  </externalBook>
</externalLink>
</file>

<file path=xl/externalLinks/externalLink8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노임단가"/>
      <sheetName val="인건비"/>
      <sheetName val="단가및재료비"/>
      <sheetName val="중기가격근거"/>
      <sheetName val="중기가격"/>
      <sheetName val="내역"/>
      <sheetName val="설계서(본관)"/>
      <sheetName val="일위대가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8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비"/>
      <sheetName val="내역서"/>
      <sheetName val="일위대가 "/>
      <sheetName val="CABLE&amp;CONDUIT"/>
      <sheetName val="CABLE수량산출"/>
      <sheetName val="TRAY"/>
      <sheetName val="AIR PIPING"/>
      <sheetName val="단가및재료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8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실행"/>
      <sheetName val="migration-1 (2)"/>
      <sheetName val="migration-1 (3)"/>
      <sheetName val="계정"/>
      <sheetName val="일위대가 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9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 "/>
      <sheetName val="갑지"/>
      <sheetName val="관람석제출"/>
      <sheetName val="협조전"/>
      <sheetName val="TOT"/>
      <sheetName val="입찰안"/>
      <sheetName val="남양시작동자105노65기1.3화1.2"/>
      <sheetName val="차액보증"/>
      <sheetName val="을"/>
      <sheetName val="대공종"/>
      <sheetName val="설계명세서"/>
      <sheetName val="계정"/>
      <sheetName val="일위대가목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9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예정공정"/>
      <sheetName val="동원내역"/>
      <sheetName val="동원인원"/>
      <sheetName val="데이타"/>
    </sheetNames>
    <sheetDataSet>
      <sheetData sheetId="0"/>
      <sheetData sheetId="1"/>
      <sheetData sheetId="2" refreshError="1"/>
      <sheetData sheetId="3" refreshError="1"/>
    </sheetDataSet>
  </externalBook>
</externalLink>
</file>

<file path=xl/externalLinks/externalLink9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기본입력화면"/>
      <sheetName val="부천테크노"/>
      <sheetName val="신도림복합"/>
      <sheetName val="APEC"/>
      <sheetName val="신촌민자역사"/>
      <sheetName val="북부산복합건물"/>
      <sheetName val="진해해군생도사"/>
      <sheetName val="진해해군생도사 (2)"/>
      <sheetName val="신림7구역"/>
      <sheetName val="천호동 주상복합"/>
      <sheetName val="부산트럼프센텀Ⅱ"/>
      <sheetName val="감천항 수산물류"/>
      <sheetName val="광주디자인센터"/>
      <sheetName val="아산배방"/>
      <sheetName val="대전문화동대우신동아아파트"/>
      <sheetName val="대전문화동대우신동아아파트 (2)"/>
      <sheetName val="신촌민자역사(사무실) "/>
      <sheetName val="광주디자인센터(사무실)"/>
      <sheetName val="금호11구역재개발"/>
      <sheetName val="양산푸르지오"/>
      <sheetName val="경주황성공원푸르지오"/>
      <sheetName val="금호11구역재개발 (2)"/>
      <sheetName val="신촌민자역사(2)"/>
      <sheetName val="아산실옥동"/>
      <sheetName val="경비"/>
      <sheetName val="진해해군생도사(2)"/>
      <sheetName val="용산한강로"/>
      <sheetName val="동원인원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/>
      <sheetData sheetId="26" refreshError="1"/>
      <sheetData sheetId="27" refreshError="1"/>
      <sheetData sheetId="28" refreshError="1"/>
    </sheetDataSet>
  </externalBook>
</externalLink>
</file>

<file path=xl/externalLinks/externalLink9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지촌덕평"/>
      <sheetName val="지잡비"/>
      <sheetName val="사업비"/>
      <sheetName val="발계비교"/>
      <sheetName val="발부비"/>
      <sheetName val="1덕평흑석"/>
      <sheetName val="1공잡비"/>
      <sheetName val="2흑석옥성"/>
      <sheetName val="2공잡비"/>
      <sheetName val="수의"/>
      <sheetName val="수잡비"/>
      <sheetName val="00"/>
      <sheetName val="문광당총"/>
      <sheetName val="문당총잡비"/>
      <sheetName val="11"/>
      <sheetName val="청천내"/>
      <sheetName val="청천잡"/>
      <sheetName val="Sheet1"/>
      <sheetName val="Sheet1 (2)"/>
      <sheetName val="2000년1차"/>
      <sheetName val="2000전체분"/>
      <sheetName val="DATE"/>
      <sheetName val="설계내역서"/>
      <sheetName val="데이타"/>
      <sheetName val="노임이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9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#REF"/>
      <sheetName val="database"/>
      <sheetName val="내역표지"/>
      <sheetName val="기계경비(시간당)"/>
      <sheetName val="램머"/>
      <sheetName val="경산"/>
      <sheetName val="차액보증"/>
      <sheetName val="설계내역서"/>
      <sheetName val="효성CB 1P기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9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"/>
      <sheetName val="동원인원"/>
      <sheetName val="골조시행"/>
      <sheetName val="BOJUNGGM"/>
      <sheetName val="상반기손익차2총괄"/>
      <sheetName val="세금자료"/>
      <sheetName val="경영혁신본부"/>
      <sheetName val="Sheet3"/>
      <sheetName val="본부별사업계획2차"/>
      <sheetName val="Sheet2"/>
      <sheetName val="연결임시"/>
      <sheetName val="Customer Databa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9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터널전기"/>
      <sheetName val="구조물공갑지(전체)"/>
      <sheetName val="주요자재집계표"/>
      <sheetName val="주요자재집계표(범화~원동교)"/>
      <sheetName val="주요자재집계표(원동육교~영동교)"/>
      <sheetName val="옹벽공철근자재집계표"/>
      <sheetName val="콘크리트총괄자재집계표"/>
      <sheetName val="콘크리트자재집계표(범화~원동교)"/>
      <sheetName val="콘크리트자재집계표(원동육교~영동교)"/>
      <sheetName val="옹벽공콘크리트자재집계표"/>
      <sheetName val="골재수량총괄집계표"/>
      <sheetName val="골재수량총괄집계표(범화~원동교)"/>
      <sheetName val="골재수량집계표(원동육교~영동교)"/>
      <sheetName val="타공종이월수량집계표"/>
      <sheetName val="이월수량집계표(범화~원동교)"/>
      <sheetName val="이월수량집계표(원동육교~영동교)"/>
      <sheetName val="옹벽공갑지"/>
      <sheetName val="내역서적용수량"/>
      <sheetName val="옹벽공토공집계표"/>
      <sheetName val="옹벽공자재수량집계표"/>
      <sheetName val="역T형옹벽갑지"/>
      <sheetName val="수량집계"/>
      <sheetName val="미봉교A1(좌측H=7.0)"/>
      <sheetName val="2+181(우)h=7.0"/>
      <sheetName val="2+181(우)h=6.5"/>
      <sheetName val="2+181(우)h=6.5(2)"/>
      <sheetName val="2+181(우)h=4.5"/>
      <sheetName val="마포A1(C)H=8.0"/>
      <sheetName val="원동교A1교대옹벽(우측H=8)"/>
      <sheetName val="원동교A1교대옹벽(우측H=7)"/>
      <sheetName val="원동교A1교대옹벽(우측H=4"/>
      <sheetName val="원동교A1교대옹벽(좌측H=8.05)"/>
      <sheetName val="원동교A1교대옹벽(좌측H=5.5)"/>
      <sheetName val="원동교A1교대옹벽(좌측H=4.0)"/>
      <sheetName val="원동교A1교대옹벽(좌측H=3.0)"/>
      <sheetName val="중력식옹벽"/>
      <sheetName val="반중력식자재집계표"/>
      <sheetName val="반중력식옹벽수량산출집계표"/>
      <sheetName val="3+153반중력옹벽"/>
      <sheetName val="토사(PE)"/>
      <sheetName val="설계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 refreshError="1"/>
      <sheetData sheetId="40" refreshError="1"/>
    </sheetDataSet>
  </externalBook>
</externalLink>
</file>

<file path=xl/externalLinks/externalLink9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토공"/>
      <sheetName val="배수공"/>
      <sheetName val="구조물공"/>
      <sheetName val="포장공"/>
      <sheetName val="부대공"/>
      <sheetName val="연결임시"/>
      <sheetName val="000000"/>
      <sheetName val="설계내역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9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9잔디면적"/>
      <sheetName val="#REF"/>
      <sheetName val="기초일위"/>
      <sheetName val="시설일위"/>
      <sheetName val="조명일위"/>
      <sheetName val="골조시행"/>
      <sheetName val="소일위대가코드표"/>
      <sheetName val="중기조종사 단위단가"/>
      <sheetName val="2.대외공문"/>
      <sheetName val="중기가격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내역"/>
      <sheetName val="공잡비"/>
      <sheetName val="20청천덕평"/>
      <sheetName val="20청천잡"/>
      <sheetName val="2000전체분"/>
      <sheetName val="2000전체잡비"/>
      <sheetName val="2000년1차"/>
      <sheetName val="2000년1차잡비"/>
      <sheetName val="신규단가"/>
      <sheetName val="단가리스트"/>
      <sheetName val="입력"/>
      <sheetName val="Sheet1"/>
      <sheetName val="STANDARD"/>
      <sheetName val="일위대가"/>
      <sheetName val="200"/>
      <sheetName val="노임이"/>
      <sheetName val="중기조종사 단위단가"/>
      <sheetName val="000000"/>
      <sheetName val="터널전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0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도급원가"/>
      <sheetName val="건축도급"/>
      <sheetName val="기안"/>
      <sheetName val="공사개요"/>
      <sheetName val="평단가"/>
      <sheetName val="갑지"/>
      <sheetName val="토목"/>
      <sheetName val="건축"/>
      <sheetName val="설비"/>
      <sheetName val="경상비"/>
      <sheetName val="부대입찰현황"/>
      <sheetName val="견적조건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0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"/>
      <sheetName val="건축내역"/>
      <sheetName val="000000"/>
      <sheetName val="설계서"/>
      <sheetName val="공사원가 계산서"/>
      <sheetName val="총괄내역서"/>
      <sheetName val="내역서"/>
      <sheetName val="폐기물처리 내역서"/>
      <sheetName val="원가(상차)"/>
      <sheetName val="원가(수집·운반)"/>
      <sheetName val="원가(혼합)"/>
      <sheetName val="구조물깨기"/>
      <sheetName val="상차(폐자재)"/>
      <sheetName val="살수(물탱크)"/>
      <sheetName val="중기사용료"/>
      <sheetName val="B.H(0.7㎥)"/>
      <sheetName val="Breaker(0.7㎥)"/>
      <sheetName val="D.T(15ton)"/>
      <sheetName val="물탱크(5,500ℓ)"/>
      <sheetName val="크레인(트럭)10ton"/>
      <sheetName val="물량집계표"/>
      <sheetName val="총괄내역"/>
      <sheetName val="집계표"/>
      <sheetName val="96노임기준"/>
      <sheetName val="노무비"/>
      <sheetName val="도급원가"/>
      <sheetName val="EP0618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0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서(북측)"/>
      <sheetName val="집계표(북측)"/>
      <sheetName val="건축내역(입찰내역)"/>
      <sheetName val="원가계산서(북측추가)"/>
      <sheetName val="추가내역집계표(북측)"/>
      <sheetName val="추가건축내역(입찰내역)"/>
      <sheetName val="토목내역(북측)"/>
      <sheetName val="총괄표"/>
      <sheetName val="총괄표(북측)"/>
      <sheetName val="건축내역(가실행)"/>
      <sheetName val="토목내역(남측)"/>
      <sheetName val="동별 집계"/>
      <sheetName val="표지"/>
      <sheetName val="갑지"/>
      <sheetName val="갑지 (2)"/>
      <sheetName val="간지(토목)"/>
      <sheetName val="견적조건"/>
      <sheetName val="원가계산서(총괄)"/>
      <sheetName val="원가계산서(남측)"/>
      <sheetName val="집계표(남측)"/>
      <sheetName val="제출금액"/>
      <sheetName val="갑지(남측)"/>
      <sheetName val="갑지(북측)"/>
      <sheetName val="기초일위"/>
      <sheetName val="시설일위"/>
      <sheetName val="조명일위"/>
      <sheetName val="골조시행"/>
      <sheetName val="소일위대가코드표"/>
      <sheetName val="실행(ALT1)"/>
      <sheetName val="총물량"/>
      <sheetName val="규격"/>
      <sheetName val="BOJUNGGM"/>
      <sheetName val="식재일위"/>
      <sheetName val="일위목록"/>
      <sheetName val="건축내역"/>
      <sheetName val="G.R300경비"/>
      <sheetName val="대로근거"/>
      <sheetName val="중로근거"/>
      <sheetName val="Sheet2"/>
      <sheetName val="9509"/>
      <sheetName val="일위대가"/>
      <sheetName val="괴목육교"/>
      <sheetName val="내역서"/>
      <sheetName val="노임이"/>
      <sheetName val="경비"/>
      <sheetName val="도"/>
      <sheetName val="2000년1차"/>
      <sheetName val="집계표"/>
      <sheetName val="대비표(토공1안)"/>
      <sheetName val="교량하부공"/>
      <sheetName val="SORCE1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10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전체"/>
      <sheetName val="삼지견적대비"/>
      <sheetName val="신일석재"/>
      <sheetName val="삼지최초을지"/>
      <sheetName val="신일석재 (990403)"/>
      <sheetName val="삼지을지 (990403)"/>
      <sheetName val="중앙을지 (990403)"/>
      <sheetName val="신일을지 (990409)"/>
      <sheetName val="삼지을지 (990409)"/>
      <sheetName val="중앙을지 (990409)"/>
      <sheetName val="신일을지 (990410)"/>
      <sheetName val="삼지을지 (990410)"/>
      <sheetName val="중앙을지 (990410)"/>
      <sheetName val="기초일위"/>
      <sheetName val="시설일위"/>
      <sheetName val="조명일위"/>
      <sheetName val="원가계산서(남측)"/>
      <sheetName val="경비"/>
      <sheetName val="품셈TABLE"/>
      <sheetName val="중기조종사 단위단가"/>
      <sheetName val="평가데이터"/>
      <sheetName val="집계표"/>
      <sheetName val="조경"/>
      <sheetName val="2000년1차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0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도급예상"/>
      <sheetName val="견적품의"/>
      <sheetName val="총괄표"/>
      <sheetName val="내역서"/>
      <sheetName val="경비내역"/>
      <sheetName val="경비근거"/>
      <sheetName val="판관,금융비2"/>
      <sheetName val="#REF"/>
      <sheetName val="내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</sheetDataSet>
  </externalBook>
</externalLink>
</file>

<file path=xl/externalLinks/externalLink10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  <sheetName val="집계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  <sheetData sheetId="20" refreshError="1"/>
    </sheetDataSet>
  </externalBook>
</externalLink>
</file>

<file path=xl/externalLinks/externalLink10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서"/>
      <sheetName val="관급"/>
      <sheetName val="갑지"/>
      <sheetName val="수탁"/>
      <sheetName val="사용전검사수수료"/>
      <sheetName val="전기단가조사서"/>
    </sheetNames>
    <sheetDataSet>
      <sheetData sheetId="0"/>
      <sheetData sheetId="1"/>
      <sheetData sheetId="2"/>
      <sheetData sheetId="3"/>
      <sheetData sheetId="4"/>
      <sheetData sheetId="5" refreshError="1"/>
    </sheetDataSet>
  </externalBook>
</externalLink>
</file>

<file path=xl/externalLinks/externalLink10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</sheetDataSet>
  </externalBook>
</externalLink>
</file>

<file path=xl/externalLinks/externalLink10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</sheetDataSet>
  </externalBook>
</externalLink>
</file>

<file path=xl/externalLinks/externalLink10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총계(1)"/>
      <sheetName val="총계 (2)"/>
      <sheetName val="갑지 (1)"/>
      <sheetName val="원가계산서"/>
      <sheetName val="집계표 "/>
      <sheetName val="공종별집계표"/>
      <sheetName val="내역서"/>
      <sheetName val="갑지 (2)"/>
      <sheetName val="공량산출조서 (동력)"/>
      <sheetName val="공량산출조서 (ISO)"/>
      <sheetName val="공량산출조서(주차관제)"/>
      <sheetName val="단가조사서"/>
      <sheetName val="일위대가(갑)"/>
      <sheetName val="일위대가(을)"/>
      <sheetName val="일위(단가조사)"/>
      <sheetName val="노임현황"/>
      <sheetName val="갑지 (3)"/>
      <sheetName val="PIT동력총괄"/>
      <sheetName val="ISO기초총괄"/>
      <sheetName val="주차관제기초총괄"/>
      <sheetName val="PIT동력기초"/>
      <sheetName val="ISO기초"/>
      <sheetName val="주차관제기초"/>
      <sheetName val="갑지 (4)"/>
      <sheetName val="물량비교표"/>
      <sheetName val="도면"/>
      <sheetName val="원가계산서(동력)"/>
      <sheetName val="원가계산서(의료)"/>
      <sheetName val="원가계산서(주차)"/>
      <sheetName val="관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</sheetDataSet>
  </externalBook>
</externalLink>
</file>

<file path=xl/externalLinks/externalLink1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량(파주)"/>
      <sheetName val="단가대비표"/>
      <sheetName val="내역서  (장성)"/>
      <sheetName val="증감대비표(장성)"/>
      <sheetName val="일위목록"/>
      <sheetName val="수량(장)"/>
      <sheetName val="일위대가(장성)"/>
      <sheetName val="원가계산서 (장성)"/>
      <sheetName val="원가계산서 (갑지) (2)"/>
      <sheetName val="설계서갑지"/>
      <sheetName val="노임단가"/>
      <sheetName val="#REF"/>
      <sheetName val="JUCKEYK"/>
      <sheetName val="Sheet1"/>
      <sheetName val="단가비교표"/>
      <sheetName val="예산서"/>
      <sheetName val="일위대가"/>
      <sheetName val="ABUT수량-A1"/>
      <sheetName val="2000,9월 일위"/>
      <sheetName val="내역"/>
      <sheetName val="b_balju_cho"/>
      <sheetName val="DATA"/>
      <sheetName val="데이타"/>
      <sheetName val="단가산출"/>
      <sheetName val="Sheet1 (2)"/>
      <sheetName val="횡배수관집현황(2공구)"/>
      <sheetName val="복공분기"/>
      <sheetName val="49단가"/>
      <sheetName val="인건비"/>
      <sheetName val="단가"/>
      <sheetName val="신규일위"/>
      <sheetName val="주소록"/>
      <sheetName val="집계표"/>
      <sheetName val="2.대외공문"/>
      <sheetName val="설계내역서(장성)1213"/>
      <sheetName val="계정"/>
      <sheetName val="중기가격"/>
      <sheetName val="터파기및재료"/>
      <sheetName val="경산"/>
      <sheetName val="산근1"/>
      <sheetName val="장비"/>
      <sheetName val="노무"/>
      <sheetName val="자재"/>
      <sheetName val="현장관리비"/>
      <sheetName val="청주(철골발주의뢰서)"/>
      <sheetName val="일위_파일"/>
      <sheetName val="남양주댠가표"/>
      <sheetName val="노무비"/>
      <sheetName val="건축내역"/>
      <sheetName val="산출내역서"/>
      <sheetName val="99총공사내역서"/>
      <sheetName val="실행철강하도"/>
      <sheetName val="단가산출서"/>
      <sheetName val="예산명세서"/>
      <sheetName val="설계명세서"/>
      <sheetName val="자료입력"/>
      <sheetName val="대비"/>
      <sheetName val="일위대가(건축)"/>
      <sheetName val="재료비"/>
      <sheetName val="단"/>
      <sheetName val="단가(1)"/>
      <sheetName val="식재가격"/>
      <sheetName val="DAN"/>
      <sheetName val="백호우계수"/>
      <sheetName val="단위수량"/>
      <sheetName val="일위대가표"/>
      <sheetName val="식재총괄"/>
      <sheetName val="계약내역(2)"/>
      <sheetName val="단면가정"/>
      <sheetName val="노무단가"/>
      <sheetName val="실행"/>
      <sheetName val="Sheet3"/>
      <sheetName val="Sheet2"/>
      <sheetName val="DATA 입력란"/>
      <sheetName val="DATE"/>
      <sheetName val="자재단가"/>
      <sheetName val="배전단가2"/>
      <sheetName val="적정심사"/>
      <sheetName val="하부철근수량"/>
      <sheetName val="일위대가목록"/>
      <sheetName val="단가대비표 (3)"/>
      <sheetName val="기초일위"/>
      <sheetName val="시설일위"/>
      <sheetName val="조명일위"/>
      <sheetName val="산출목록표"/>
      <sheetName val="이토변실(A3-LINE)"/>
      <sheetName val="경비2내역"/>
      <sheetName val="기존단가 (2)"/>
      <sheetName val="내역서"/>
      <sheetName val="보도경계블럭"/>
      <sheetName val="품셈TABLE"/>
      <sheetName val="SORCE1"/>
      <sheetName val="9811"/>
      <sheetName val="노임이"/>
      <sheetName val="철콘공사"/>
      <sheetName val="남대문빌딩"/>
      <sheetName val="부대내역"/>
      <sheetName val="자재비"/>
      <sheetName val="수량산출"/>
      <sheetName val="코드표"/>
      <sheetName val="노무코드"/>
      <sheetName val="자재코드"/>
      <sheetName val="을지"/>
      <sheetName val="구조물공"/>
      <sheetName val="부대공"/>
      <sheetName val="배수공"/>
      <sheetName val="토공"/>
      <sheetName val="포장공"/>
      <sheetName val="단가표"/>
      <sheetName val="의왕내역"/>
      <sheetName val="단가대비"/>
      <sheetName val="6공구(당초)"/>
      <sheetName val="COST"/>
      <sheetName val="수량산출서"/>
      <sheetName val="차액보증"/>
      <sheetName val="입찰안"/>
      <sheetName val="wall"/>
      <sheetName val="일위집계(기존)"/>
      <sheetName val="설직재-1"/>
      <sheetName val="제직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</sheetDataSet>
  </externalBook>
</externalLink>
</file>

<file path=xl/externalLinks/externalLink1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표"/>
      <sheetName val="누계12"/>
      <sheetName val="VXXXXX"/>
      <sheetName val="갑지"/>
      <sheetName val="제1장"/>
      <sheetName val="제2장"/>
      <sheetName val="제3장"/>
      <sheetName val="제4장"/>
      <sheetName val="5장공내역서"/>
      <sheetName val="제6장"/>
      <sheetName val="직불동의서"/>
      <sheetName val="확약서"/>
      <sheetName val="전자입찰"/>
      <sheetName val="7작업장인수인계서"/>
      <sheetName val="3특기시방서"/>
      <sheetName val="노임단가"/>
      <sheetName val="식재가격"/>
      <sheetName val="식재총괄"/>
      <sheetName val="일위목록"/>
      <sheetName val="Sheet4"/>
      <sheetName val="첨부1"/>
      <sheetName val="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1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입찰안"/>
      <sheetName val="부대입찰"/>
      <sheetName val="부대공"/>
      <sheetName val="적격점수"/>
      <sheetName val="자재인력"/>
      <sheetName val="입찰조건"/>
      <sheetName val="조건표"/>
      <sheetName val="BID"/>
      <sheetName val="을"/>
      <sheetName val="포장공"/>
      <sheetName val="토공"/>
      <sheetName val="내역"/>
      <sheetName val="실행철강하도"/>
      <sheetName val="개요"/>
      <sheetName val="단가조사"/>
      <sheetName val=" 견적서"/>
      <sheetName val="BSD (2)"/>
      <sheetName val="견적서"/>
      <sheetName val="PUMP"/>
      <sheetName val="집계표"/>
      <sheetName val="수량산출"/>
      <sheetName val="경비2내역"/>
      <sheetName val="보도경계블럭"/>
      <sheetName val="날개벽"/>
      <sheetName val="갑지"/>
      <sheetName val="기초공"/>
      <sheetName val="기둥(원형)"/>
      <sheetName val="일위대가목차"/>
      <sheetName val="대비"/>
      <sheetName val="공사비집계"/>
      <sheetName val="2.고용보험료산출근거"/>
      <sheetName val="단위세대"/>
      <sheetName val="설계조건"/>
      <sheetName val="CC16-내역서"/>
      <sheetName val="건축원가계산서"/>
      <sheetName val="TEL"/>
      <sheetName val="데이타"/>
      <sheetName val="Proposal"/>
      <sheetName val="제경비"/>
      <sheetName val="금액집계"/>
      <sheetName val="단가표"/>
      <sheetName val="협조전"/>
      <sheetName val="노임이"/>
      <sheetName val="공통가설"/>
      <sheetName val="말뚝지지력산정"/>
      <sheetName val="노원열병합  건축공사기성내역서"/>
      <sheetName val="노임단가"/>
      <sheetName val="본사 보고"/>
      <sheetName val="현장경비"/>
      <sheetName val="INPUT"/>
      <sheetName val="DATE"/>
      <sheetName val="type-F"/>
      <sheetName val="타공종이기"/>
      <sheetName val="Total"/>
      <sheetName val="매입세"/>
      <sheetName val="EACT10"/>
      <sheetName val="교각1"/>
      <sheetName val="시멘트"/>
      <sheetName val="물량표S"/>
      <sheetName val="수량산출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</sheetDataSet>
  </externalBook>
</externalLink>
</file>

<file path=xl/externalLinks/externalLink1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"/>
      <sheetName val="집계"/>
      <sheetName val="내역"/>
      <sheetName val="대가"/>
      <sheetName val="일위대가1"/>
      <sheetName val="일위대가2"/>
      <sheetName val="1차원가"/>
      <sheetName val="1차집계"/>
      <sheetName val="1차내역"/>
      <sheetName val="공량산출"/>
      <sheetName val="대가목록"/>
      <sheetName val="일위대가"/>
      <sheetName val="단가대비"/>
      <sheetName val="물량대비"/>
      <sheetName val="대총괄표"/>
      <sheetName val="소총괄표"/>
      <sheetName val="내역서"/>
      <sheetName val="양궁(대가)"/>
      <sheetName val="양궁(일위대가)"/>
      <sheetName val="신규단가"/>
      <sheetName val="노임단가표"/>
      <sheetName val="단가산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1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골조시행"/>
      <sheetName val="부지현황"/>
      <sheetName val="목록"/>
      <sheetName val="공사개요"/>
      <sheetName val="파스콘"/>
      <sheetName val="견적의뢰"/>
      <sheetName val="목창호재견적"/>
      <sheetName val="바닥재"/>
      <sheetName val="도면CHECK"/>
      <sheetName val="사진첩"/>
      <sheetName val="출장정리"/>
      <sheetName val="골조-101"/>
      <sheetName val="골조-102"/>
      <sheetName val="골조-103"/>
      <sheetName val="골조-105"/>
      <sheetName val="바닥면정리"/>
      <sheetName val="창호-101"/>
      <sheetName val="창호-102&amp;104"/>
      <sheetName val="창호-103"/>
      <sheetName val="창호-105"/>
      <sheetName val="창호-TOT"/>
      <sheetName val="창호-부속동"/>
      <sheetName val="파일길이"/>
      <sheetName val="xxxxxx"/>
      <sheetName val="품의"/>
      <sheetName val="가실행정리"/>
      <sheetName val="6호기"/>
      <sheetName val="내역서2안"/>
      <sheetName val="견적서"/>
      <sheetName val="시운전연료비"/>
      <sheetName val="1차설계변경내역"/>
      <sheetName val="품셈TABLE"/>
      <sheetName val="지질조사"/>
      <sheetName val="설계기준"/>
      <sheetName val="내역1"/>
      <sheetName val="금액내역서"/>
      <sheetName val="노임단가"/>
      <sheetName val="데이타"/>
      <sheetName val="식재인부"/>
      <sheetName val="대림경상68억"/>
      <sheetName val="역T형교대(말뚝기초)"/>
      <sheetName val="정공공사"/>
      <sheetName val="중기조종사 단위단가"/>
      <sheetName val="인제내역"/>
      <sheetName val="Total"/>
      <sheetName val="공사비산출내역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/>
      <sheetData sheetId="24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1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-1"/>
      <sheetName val="삼영-2"/>
      <sheetName val="양궁(대가)"/>
      <sheetName val="단가산출"/>
    </sheetNames>
    <sheetDataSet>
      <sheetData sheetId="0" refreshError="1"/>
      <sheetData sheetId="1"/>
      <sheetData sheetId="2"/>
      <sheetData sheetId="3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 refreshError="1"/>
      <sheetData sheetId="11" refreshError="1"/>
    </sheetDataSet>
  </externalBook>
</externalLink>
</file>

<file path=xl/externalLinks/externalLink1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04동"/>
      <sheetName val="비교"/>
      <sheetName val="골조시행"/>
    </sheetNames>
    <sheetDataSet>
      <sheetData sheetId="0" refreshError="1"/>
      <sheetData sheetId="1"/>
      <sheetData sheetId="2" refreshError="1"/>
    </sheetDataSet>
  </externalBook>
</externalLink>
</file>

<file path=xl/externalLinks/externalLink1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공구원가계산"/>
      <sheetName val="2공구산출내역"/>
      <sheetName val="2______"/>
      <sheetName val="데이타"/>
      <sheetName val="104동"/>
      <sheetName val="대목"/>
      <sheetName val="내역"/>
      <sheetName val="일위대가"/>
      <sheetName val="단가표"/>
      <sheetName val="골조시행"/>
      <sheetName val="식재일위대가"/>
      <sheetName val="2차1차"/>
      <sheetName val="일위대가표"/>
      <sheetName val="기초일위대가"/>
      <sheetName val="단가대비표"/>
      <sheetName val="예산내역"/>
      <sheetName val="총괄수지표"/>
      <sheetName val="을"/>
      <sheetName val="기자재비"/>
      <sheetName val="Mc1"/>
      <sheetName val="1차설계변경내역"/>
      <sheetName val="내역서2안"/>
      <sheetName val="b_balju"/>
      <sheetName val="공통가설"/>
      <sheetName val="견적서"/>
      <sheetName val="10월"/>
      <sheetName val="덤프트럭계수"/>
      <sheetName val="자료"/>
      <sheetName val="내역서"/>
      <sheetName val="70%"/>
      <sheetName val="b_balju-단가단가단가"/>
      <sheetName val="표지"/>
      <sheetName val="공문"/>
      <sheetName val="대비"/>
      <sheetName val="1"/>
      <sheetName val="2"/>
      <sheetName val="기성"/>
      <sheetName val="변경"/>
      <sheetName val="사진설명"/>
      <sheetName val="범례 (2)"/>
      <sheetName val="목차"/>
      <sheetName val="Sheet2"/>
      <sheetName val="사진대지"/>
      <sheetName val="일위대가목차"/>
      <sheetName val="식재인부"/>
      <sheetName val="적격점수&lt;300억미만&gt;"/>
      <sheetName val="건축내역"/>
      <sheetName val="FB25JN"/>
      <sheetName val="Macro1"/>
      <sheetName val="견적시담(송포2공구)"/>
      <sheetName val="sheet1"/>
      <sheetName val="EACT10"/>
      <sheetName val="담장산출"/>
      <sheetName val="토공사"/>
      <sheetName val="수목표준대가"/>
      <sheetName val="설비2차"/>
      <sheetName val="Sheet5"/>
      <sheetName val="공통가설공사"/>
      <sheetName val="일위대가(건축)"/>
      <sheetName val="일위목록"/>
      <sheetName val="백암비스타내역"/>
      <sheetName val="data2"/>
      <sheetName val="건축공사실행"/>
      <sheetName val="단가"/>
      <sheetName val="노임단가"/>
      <sheetName val="b_balju_cho"/>
      <sheetName val="Data&amp;Result"/>
      <sheetName val="BID"/>
      <sheetName val="Y-WORK"/>
      <sheetName val="개요"/>
      <sheetName val="단가(1)"/>
      <sheetName val="QandAJunior"/>
      <sheetName val="일용노임단가"/>
      <sheetName val="중기사용료산출근거"/>
      <sheetName val="단가 및 재료비"/>
      <sheetName val="내역5"/>
      <sheetName val="기성내역"/>
      <sheetName val="노원열병합  건축공사기성내역서"/>
      <sheetName val="회사정보"/>
      <sheetName val="★도급내역"/>
      <sheetName val="노임"/>
      <sheetName val="집계표"/>
      <sheetName val="단가비교표"/>
      <sheetName val="단가일람"/>
      <sheetName val="단위량당중기"/>
      <sheetName val="COVER"/>
      <sheetName val="건축"/>
      <sheetName val="공종목록표"/>
      <sheetName val="환율"/>
      <sheetName val="unit 4"/>
      <sheetName val="일위대가목록"/>
      <sheetName val="DT"/>
      <sheetName val="롤러"/>
      <sheetName val="BH"/>
      <sheetName val="조경유지관리"/>
      <sheetName val="조경식재굴취"/>
      <sheetName val="식재단가"/>
      <sheetName val="인력터파기품"/>
      <sheetName val="2005년임금"/>
      <sheetName val="컨테이너"/>
      <sheetName val="펌프차타설"/>
      <sheetName val=" 갑지"/>
      <sheetName val="관리자"/>
      <sheetName val="대가10%"/>
      <sheetName val="자재단가"/>
      <sheetName val="수량산출"/>
      <sheetName val="물가대비표"/>
      <sheetName val="요율"/>
      <sheetName val="기초내역"/>
      <sheetName val="Sheet10"/>
      <sheetName val="원가계산서"/>
      <sheetName val="Total"/>
      <sheetName val="결재판"/>
      <sheetName val="월간관리비"/>
      <sheetName val="산출근거"/>
      <sheetName val="재료단가"/>
      <sheetName val="임금단가"/>
      <sheetName val="장비목록표"/>
      <sheetName val="장비운전경비"/>
      <sheetName val="장비손료"/>
      <sheetName val="기본단가"/>
      <sheetName val="인건비단가"/>
      <sheetName val="직노"/>
      <sheetName val="제직재"/>
      <sheetName val="설직재-1"/>
      <sheetName val="보할공정"/>
      <sheetName val="터파기및재료"/>
      <sheetName val="실행철강하도"/>
      <sheetName val="#REF"/>
      <sheetName val="기초단가"/>
      <sheetName val="중기조종사 단위단가"/>
      <sheetName val="몰탈재료산출"/>
      <sheetName val="실행(1)"/>
      <sheetName val="설계"/>
      <sheetName val="회사기초자료"/>
      <sheetName val="단가조사서"/>
      <sheetName val="단가산출"/>
      <sheetName val="소비자가"/>
      <sheetName val="시설물기초"/>
      <sheetName val="기계경비(시간당)"/>
      <sheetName val="경비"/>
      <sheetName val="투찰추정"/>
      <sheetName val="제출내역"/>
      <sheetName val="1,2공구원가계산서"/>
      <sheetName val="1공구산출내역서"/>
      <sheetName val="장비"/>
      <sheetName val="산근1"/>
      <sheetName val="노무"/>
      <sheetName val="자재"/>
      <sheetName val="국별인원"/>
      <sheetName val="일 위 대 가 표"/>
      <sheetName val="DATA1"/>
      <sheetName val="증감대비"/>
      <sheetName val="CON'C"/>
      <sheetName val="단가표 (2)"/>
      <sheetName val="선금급신청서"/>
      <sheetName val="일위_파일"/>
      <sheetName val="공사비대비표B(토공)"/>
      <sheetName val="입력"/>
      <sheetName val="대가"/>
      <sheetName val="연결임시"/>
      <sheetName val="공통단가"/>
      <sheetName val="운반비"/>
      <sheetName val="2000양배"/>
      <sheetName val="할증 "/>
      <sheetName val="금액"/>
      <sheetName val="을지"/>
      <sheetName val="물가시세표"/>
      <sheetName val="에너지요금"/>
      <sheetName val="안양동교 1안"/>
      <sheetName val="단산목록"/>
      <sheetName val="출력은 금물"/>
      <sheetName val="중기사용료"/>
      <sheetName val="작업금지"/>
      <sheetName val="도급"/>
      <sheetName val="일위대가(출입)"/>
      <sheetName val="수목데이타 "/>
      <sheetName val="기초입력 DATA"/>
      <sheetName val="전기품산출"/>
      <sheetName val="01"/>
      <sheetName val="단가조사"/>
      <sheetName val="위치조서"/>
      <sheetName val="4.일위대가목차"/>
      <sheetName val="일위대가(가설)"/>
      <sheetName val="코드표"/>
      <sheetName val="변수값"/>
      <sheetName val="중기상차"/>
      <sheetName val="AS복구"/>
      <sheetName val="중기터파기"/>
      <sheetName val="식재가격"/>
      <sheetName val="식재총괄"/>
      <sheetName val="A-4"/>
      <sheetName val="교사기준면적(초등)"/>
      <sheetName val="상각비"/>
      <sheetName val="기계경비일람"/>
      <sheetName val="9811"/>
      <sheetName val="FAX"/>
      <sheetName val="광양 3기 유입수"/>
      <sheetName val="요약&amp;결과"/>
      <sheetName val="장비사양"/>
      <sheetName val="전체"/>
      <sheetName val="Macro2"/>
      <sheetName val="하부철근수량"/>
      <sheetName val="관로내역원"/>
      <sheetName val="sheet1 (2)"/>
      <sheetName val="노임단가표"/>
      <sheetName val="단청공사"/>
      <sheetName val="수지예산"/>
      <sheetName val="등록업체(031124)"/>
      <sheetName val="대한주택보증(수보)"/>
      <sheetName val="대한주택보증(입보)"/>
      <sheetName val="DANGA"/>
      <sheetName val="강병규"/>
      <sheetName val="저수조"/>
      <sheetName val="BS"/>
      <sheetName val="실행내역"/>
      <sheetName val="급여대장"/>
      <sheetName val="직원 인적급여 카드"/>
      <sheetName val="BSD _2_"/>
      <sheetName val="EJ"/>
      <sheetName val="DATA"/>
      <sheetName val="조명율표"/>
      <sheetName val="실행"/>
      <sheetName val="코드목록(시스템담당용)"/>
      <sheetName val="(전남)시범지구 운영실적 및 결과분석(8월까지)"/>
      <sheetName val="전력"/>
      <sheetName val="집계표_식재"/>
      <sheetName val="장비종합부표"/>
      <sheetName val="부표"/>
      <sheetName val="DATE"/>
      <sheetName val="준검 내역서"/>
      <sheetName val="현장경비"/>
      <sheetName val="000000"/>
      <sheetName val="공사개요"/>
      <sheetName val="광주전남"/>
      <sheetName val="통장출금액"/>
      <sheetName val="단가비교"/>
      <sheetName val="웅진교-S2"/>
      <sheetName val="기계경비"/>
      <sheetName val="단가기준"/>
      <sheetName val="I一般比"/>
      <sheetName val="N賃率-職"/>
      <sheetName val="J直材4"/>
      <sheetName val="const."/>
      <sheetName val="여과지동"/>
      <sheetName val="물가시세"/>
      <sheetName val="공정집계_국별"/>
      <sheetName val="신규일위"/>
      <sheetName val="조명일위"/>
      <sheetName val="별제권_정리담보권"/>
      <sheetName val="철콘공사"/>
      <sheetName val="96노임기준"/>
      <sheetName val="내부마감"/>
      <sheetName val="경산"/>
      <sheetName val="제2호단위수량"/>
      <sheetName val="원하대비"/>
      <sheetName val="원도급"/>
      <sheetName val="하도급"/>
      <sheetName val="대비2"/>
      <sheetName val="건축공사"/>
      <sheetName val="설계예산서"/>
      <sheetName val="예산내역서"/>
      <sheetName val="인건비"/>
      <sheetName val="일위대가 "/>
      <sheetName val="2.냉난방설비공사"/>
      <sheetName val="7.자동제어공사"/>
      <sheetName val="화재 탐지 설비"/>
      <sheetName val="우석문틀"/>
      <sheetName val="냉천부속동"/>
      <sheetName val="재료"/>
      <sheetName val="중기집계"/>
      <sheetName val="수목데이타"/>
      <sheetName val="견적"/>
      <sheetName val="범례_(2)"/>
      <sheetName val="unit_4"/>
      <sheetName val="노원열병합__건축공사기성내역서"/>
      <sheetName val="단가_및_재료비"/>
      <sheetName val="단가표_(2)"/>
      <sheetName val="일_위_대_가_표"/>
      <sheetName val="_갑지"/>
      <sheetName val="3련 BOX"/>
      <sheetName val="계산서(곡선부)"/>
      <sheetName val="포장재료집계표"/>
      <sheetName val="기본단가표"/>
      <sheetName val="AV시스템"/>
      <sheetName val="보도공제면적"/>
      <sheetName val="ABUT수량-A1"/>
      <sheetName val="1안"/>
      <sheetName val="4.공사별"/>
      <sheetName val="갑지"/>
      <sheetName val="구의33고"/>
      <sheetName val="기본입력"/>
      <sheetName val="Sheet4"/>
      <sheetName val="자단"/>
      <sheetName val="2000년1차"/>
      <sheetName val="계약내역(2)"/>
      <sheetName val="입찰안"/>
      <sheetName val="재료집계표빽업"/>
      <sheetName val="암거수리계산서"/>
      <sheetName val="◀암거수리계산조서"/>
      <sheetName val="◀암거위치"/>
      <sheetName val="최종단면▶"/>
      <sheetName val="◀평균높이▶"/>
      <sheetName val="6-1. 관개량조서"/>
      <sheetName val="포장복구집계"/>
      <sheetName val="북방3터널"/>
      <sheetName val="재노경"/>
      <sheetName val="도급내역5+800"/>
      <sheetName val="도급내역"/>
      <sheetName val="대,유,램"/>
    </sheetNames>
    <sheetDataSet>
      <sheetData sheetId="0" refreshError="1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/>
      <sheetData sheetId="278"/>
      <sheetData sheetId="279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</sheetDataSet>
  </externalBook>
</externalLink>
</file>

<file path=xl/externalLinks/externalLink1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공구산출내역"/>
      <sheetName val="가적치운반"/>
      <sheetName val="SG"/>
      <sheetName val="VXXXXX"/>
      <sheetName val="갑지"/>
      <sheetName val="제1장"/>
      <sheetName val="제2장"/>
      <sheetName val="제3장"/>
      <sheetName val="제4장"/>
      <sheetName val="5장공내역서"/>
      <sheetName val="제6장"/>
      <sheetName val="7작업장인수인계서"/>
      <sheetName val="직불동의서"/>
      <sheetName val="확약서"/>
      <sheetName val="전자입찰"/>
      <sheetName val="1차 내역서"/>
      <sheetName val="가로등내역서"/>
      <sheetName val="동수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</sheetDataSet>
  </externalBook>
</externalLink>
</file>

<file path=xl/externalLinks/externalLink1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변경내역서"/>
      <sheetName val="계약내역"/>
      <sheetName val="전선 및 전선관"/>
      <sheetName val="본사공가현황"/>
      <sheetName val="Sheet4"/>
      <sheetName val="자료"/>
      <sheetName val="입사일"/>
      <sheetName val="익산"/>
      <sheetName val="일위_파일"/>
      <sheetName val="일산실행내역"/>
      <sheetName val="간접"/>
      <sheetName val="동해인공토"/>
      <sheetName val="문학간접"/>
      <sheetName val="구리토평1전기"/>
      <sheetName val="공통가설"/>
      <sheetName val="SLAB"/>
      <sheetName val="★도급내역"/>
      <sheetName val="설계예시"/>
      <sheetName val="노임이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명"/>
      <sheetName val="일명95"/>
      <sheetName val="일비"/>
      <sheetName val="일비95"/>
      <sheetName val="경명"/>
      <sheetName val="경명95"/>
      <sheetName val="경배"/>
      <sheetName val="경배95"/>
      <sheetName val="임율"/>
      <sheetName val="임율95"/>
      <sheetName val="간노비"/>
      <sheetName val="간노비95"/>
      <sheetName val="직노"/>
      <sheetName val="공정율"/>
      <sheetName val="pldt"/>
      <sheetName val="건집"/>
      <sheetName val="건축"/>
      <sheetName val="기설집"/>
      <sheetName val="설집"/>
      <sheetName val="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/>
      <sheetData sheetId="13"/>
      <sheetData sheetId="14" refreshError="1"/>
      <sheetData sheetId="15"/>
      <sheetData sheetId="16"/>
      <sheetData sheetId="17"/>
      <sheetData sheetId="18"/>
      <sheetData sheetId="19" refreshError="1"/>
    </sheetDataSet>
  </externalBook>
</externalLink>
</file>

<file path=xl/externalLinks/externalLink1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"/>
      <sheetName val="저"/>
      <sheetName val="Baby일위대가"/>
      <sheetName val="직노"/>
      <sheetName val="차액보증"/>
      <sheetName val="일반공사"/>
      <sheetName val="노임단가"/>
      <sheetName val="건축공사실행"/>
      <sheetName val="기계설비"/>
      <sheetName val="Sheet1"/>
      <sheetName val="건축원가"/>
      <sheetName val="내역"/>
      <sheetName val=" 냉각수펌프"/>
      <sheetName val="공조기휀"/>
      <sheetName val="AHU집계"/>
      <sheetName val="Sheet4"/>
      <sheetName val="경산"/>
      <sheetName val="경비"/>
      <sheetName val="BID"/>
      <sheetName val="2공구산출내역"/>
      <sheetName val="신공"/>
      <sheetName val="품셈TABLE"/>
      <sheetName val="탐진1"/>
      <sheetName val="건축공사 집계표"/>
      <sheetName val="골조"/>
      <sheetName val="철거산출근거"/>
      <sheetName val="아파트건축"/>
      <sheetName val="내역서"/>
      <sheetName val="내역서(삼호)"/>
      <sheetName val="건축내역"/>
      <sheetName val="_냉각수펌프"/>
      <sheetName val="견적내역"/>
      <sheetName val="기초자료입력"/>
      <sheetName val="대목"/>
      <sheetName val="Total"/>
      <sheetName val="세동별비상"/>
      <sheetName val="가CP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</sheetDataSet>
  </externalBook>
</externalLink>
</file>

<file path=xl/externalLinks/externalLink1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품의서"/>
      <sheetName val="간접비"/>
      <sheetName val="공사개요"/>
      <sheetName val="견적비교"/>
      <sheetName val="집계"/>
      <sheetName val="unit 4"/>
      <sheetName val="unit 5"/>
      <sheetName val="공용설비"/>
      <sheetName val="계측신설BM"/>
      <sheetName val="계측철거BM"/>
      <sheetName val="견적비교(k)"/>
      <sheetName val="일위대가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직접공사비 내역서(전기)</v>
          </cell>
        </row>
      </sheetData>
      <sheetData sheetId="6"/>
      <sheetData sheetId="7"/>
      <sheetData sheetId="8"/>
      <sheetData sheetId="9"/>
      <sheetData sheetId="10"/>
      <sheetData sheetId="11" refreshError="1"/>
    </sheetDataSet>
  </externalBook>
</externalLink>
</file>

<file path=xl/externalLinks/externalLink1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#REF"/>
      <sheetName val="실행철강하도"/>
      <sheetName val="총괄표"/>
      <sheetName val="토철의뢰"/>
      <sheetName val="형틀공사"/>
      <sheetName val="내역"/>
      <sheetName val="설계"/>
      <sheetName val="5.경상직원"/>
      <sheetName val="공사개요"/>
      <sheetName val="일반부표"/>
      <sheetName val="CONCRETE"/>
      <sheetName val="Sheet1 (2)"/>
      <sheetName val="노임"/>
      <sheetName val="산출내역서집계표"/>
      <sheetName val="차액보증"/>
      <sheetName val="공비대비"/>
      <sheetName val="예산"/>
      <sheetName val="개산공사비"/>
      <sheetName val="추가예산"/>
      <sheetName val="Macro3"/>
      <sheetName val="9-1차이내역"/>
      <sheetName val="카렌스센터계량기설치공사"/>
      <sheetName val="BID"/>
      <sheetName val="Sheet6"/>
      <sheetName val="목차임시"/>
      <sheetName val="견적대비"/>
      <sheetName val="감시제어"/>
      <sheetName val="빗물받이(910-510-410)"/>
      <sheetName val="sw1"/>
      <sheetName val="관급"/>
      <sheetName val="코드"/>
      <sheetName val="6호기"/>
      <sheetName val="정부노임단가"/>
      <sheetName val="선정요령"/>
      <sheetName val="노임단가"/>
      <sheetName val="저"/>
      <sheetName val="DATA입력"/>
      <sheetName val="공내역"/>
      <sheetName val="분전함신설"/>
      <sheetName val="접지1종"/>
      <sheetName val="N賃率-職"/>
      <sheetName val="설계변경내역서"/>
      <sheetName val="집 계 표"/>
      <sheetName val="자재단가"/>
      <sheetName val="을지"/>
      <sheetName val="NOMUBI"/>
      <sheetName val="98지급계획"/>
      <sheetName val="3본사"/>
      <sheetName val="입찰안"/>
      <sheetName val="업체별기성내역"/>
      <sheetName val="단위중량"/>
      <sheetName val="Sheet1"/>
      <sheetName val="입찰"/>
      <sheetName val="현경"/>
      <sheetName val="시중노임단가"/>
      <sheetName val="분석표_아파트동"/>
      <sheetName val="분석표_부속동"/>
      <sheetName val="70%"/>
      <sheetName val="집계표"/>
      <sheetName val="하수급견적대비"/>
      <sheetName val="DATA"/>
      <sheetName val="수량집계"/>
      <sheetName val="총괄집계표"/>
      <sheetName val="데이타"/>
      <sheetName val="ABUT수량-A1"/>
      <sheetName val="1.설계조건"/>
      <sheetName val="백암비스타내역"/>
      <sheetName val="내역서"/>
      <sheetName val="220 (2)"/>
      <sheetName val="인건-측정"/>
      <sheetName val="남양시작동010313100%"/>
      <sheetName val="공사비산출내역"/>
      <sheetName val="1.취수장"/>
      <sheetName val="적상기초자료"/>
      <sheetName val="갈현동"/>
      <sheetName val="소비자가"/>
      <sheetName val="일위대가목차"/>
      <sheetName val="시중노임"/>
      <sheetName val="정렬"/>
      <sheetName val="일위대가표"/>
      <sheetName val="단가조사"/>
      <sheetName val="기초일위"/>
      <sheetName val="조건표"/>
      <sheetName val="개요"/>
      <sheetName val="APT"/>
      <sheetName val="청하배수"/>
      <sheetName val="단가산출"/>
      <sheetName val="직노"/>
      <sheetName val="DATE"/>
      <sheetName val="전체"/>
      <sheetName val="갑지(추정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</sheetDataSet>
  </externalBook>
</externalLink>
</file>

<file path=xl/externalLinks/externalLink1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금"/>
      <sheetName val="COVER "/>
      <sheetName val="4대경비 명세"/>
      <sheetName val="예금"/>
      <sheetName val="매출채권"/>
      <sheetName val="미수금"/>
      <sheetName val="미수수익"/>
      <sheetName val="재고자산"/>
      <sheetName val="선급금"/>
      <sheetName val="주임종"/>
      <sheetName val="가지급"/>
      <sheetName val="선급비용(단기)"/>
      <sheetName val="선급비용(장기)"/>
      <sheetName val="전신전화"/>
      <sheetName val="보증금"/>
      <sheetName val="유보금"/>
      <sheetName val="외상매입"/>
      <sheetName val="당좌차월"/>
      <sheetName val="차입금(단기)"/>
      <sheetName val="차입금(장기)"/>
      <sheetName val="미지급"/>
      <sheetName val="선수금(단기)"/>
      <sheetName val="차입이자내역"/>
      <sheetName val="선수금(장기)"/>
      <sheetName val="예수금"/>
      <sheetName val="미지급비용"/>
      <sheetName val="수입보증금"/>
      <sheetName val="환율조정대"/>
      <sheetName val="환율조정차"/>
      <sheetName val="영업외수익"/>
      <sheetName val="영업외비용"/>
      <sheetName val="특별이익"/>
      <sheetName val="특별손실"/>
      <sheetName val="1차설계변경내역"/>
      <sheetName val="97 사업추정(WEKI)"/>
      <sheetName val="본부별사업계획2차"/>
      <sheetName val="수입"/>
      <sheetName val="일위대가"/>
      <sheetName val="환산"/>
      <sheetName val="현장"/>
      <sheetName val="직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</sheetDataSet>
  </externalBook>
</externalLink>
</file>

<file path=xl/externalLinks/externalLink1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노임단가"/>
      <sheetName val="자재단가"/>
      <sheetName val="기계경비"/>
      <sheetName val="단가산출"/>
      <sheetName val="유림골조"/>
      <sheetName val="직노"/>
      <sheetName val="총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Sheet4"/>
      <sheetName val="Sheet5"/>
      <sheetName val="Sheet6"/>
      <sheetName val="유용원석량소요시기검토안"/>
      <sheetName val="1차설계변경내역"/>
      <sheetName val="노임"/>
      <sheetName val="시초1교"/>
      <sheetName val="현금"/>
      <sheetName val="45,46"/>
      <sheetName val="일위대가"/>
      <sheetName val="공주-교대(A1)"/>
      <sheetName val="단위단가"/>
      <sheetName val="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인사자료총집계"/>
      <sheetName val="일위대가(가설)"/>
      <sheetName val="차액보증"/>
      <sheetName val="본사공가현황"/>
    </sheetNames>
    <sheetDataSet>
      <sheetData sheetId="0">
        <row r="10">
          <cell r="G10" t="str">
            <v>재료비</v>
          </cell>
        </row>
      </sheetData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(산출기초)"/>
      <sheetName val="원가계산 (2)"/>
      <sheetName val="예산조서"/>
      <sheetName val="단가산출1"/>
      <sheetName val="단가산출2"/>
      <sheetName val="산출근거1"/>
      <sheetName val="중량산출"/>
      <sheetName val="수량산출근거 (2)"/>
      <sheetName val="노임"/>
      <sheetName val="도급내역서 (2)"/>
      <sheetName val="중량산출 (2)"/>
      <sheetName val="Sheet1"/>
      <sheetName val="Sheet2"/>
      <sheetName val="Sheet3"/>
      <sheetName val="도급일위"/>
      <sheetName val="도급일위1"/>
      <sheetName val="00000"/>
      <sheetName val="10000"/>
      <sheetName val="결재"/>
      <sheetName val="목차"/>
      <sheetName val="1.설계설명"/>
      <sheetName val="2.공사시방서"/>
      <sheetName val="3.예정공정표"/>
      <sheetName val="4.예산내역"/>
      <sheetName val="5.공종별예산조서"/>
      <sheetName val="6관급자재"/>
      <sheetName val="6.관급자재조서"/>
      <sheetName val="7.철거발생품"/>
      <sheetName val="8.일위대가"/>
      <sheetName val="9.계약특수조건"/>
      <sheetName val="10.설계도"/>
      <sheetName val="도면목록"/>
      <sheetName val="설계"/>
      <sheetName val="설계1"/>
      <sheetName val="1.설명"/>
      <sheetName val="4.설계예산"/>
      <sheetName val="5.공종예산"/>
      <sheetName val="6.관급"/>
      <sheetName val="7철거"/>
      <sheetName val="8대가"/>
      <sheetName val="9특수"/>
      <sheetName val="10도면"/>
      <sheetName val="개소별"/>
      <sheetName val="도급"/>
      <sheetName val="표지"/>
      <sheetName val="도급금액내역서"/>
      <sheetName val="원가계산서"/>
      <sheetName val="하조서"/>
      <sheetName val="하조서 (3)"/>
      <sheetName val="수량산출근거"/>
      <sheetName val="비교"/>
      <sheetName val="비교 (3)"/>
      <sheetName val="하조서 (2)"/>
      <sheetName val="산출"/>
      <sheetName val="비교 (2)"/>
      <sheetName val="원가 "/>
      <sheetName val="설명"/>
      <sheetName val="시방"/>
      <sheetName val="공정"/>
      <sheetName val="설계예산"/>
      <sheetName val="공종예산"/>
      <sheetName val="관급"/>
      <sheetName val="철거"/>
      <sheetName val="공무원급"/>
      <sheetName val="대가"/>
      <sheetName val="도면"/>
      <sheetName val="특수"/>
      <sheetName val="설계서표지"/>
      <sheetName val="1.설계설명서"/>
      <sheetName val="5공종별에산"/>
      <sheetName val="10개소별"/>
      <sheetName val="도급금액내역서 (2)"/>
      <sheetName val="단가표지"/>
      <sheetName val="기계원가"/>
      <sheetName val="기계예산조서"/>
      <sheetName val="단가산출서"/>
      <sheetName val="기계단가산출"/>
      <sheetName val="기계단가비교"/>
      <sheetName val="공사원가"/>
      <sheetName val="공통단가"/>
      <sheetName val="자재단가비교표"/>
      <sheetName val="관급자재"/>
      <sheetName val="운반비산출"/>
      <sheetName val="#REF"/>
      <sheetName val="·철거"/>
      <sheetName val="총괄"/>
      <sheetName val="토목"/>
      <sheetName val="현금"/>
      <sheetName val="Y-WORK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 refreshError="1"/>
      <sheetData sheetId="84" refreshError="1"/>
      <sheetData sheetId="85"/>
      <sheetData sheetId="86"/>
      <sheetData sheetId="87" refreshError="1"/>
      <sheetData sheetId="88" refreshError="1"/>
    </sheetDataSet>
  </externalBook>
</externalLink>
</file>

<file path=xl/externalLinks/externalLink1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-1"/>
      <sheetName val="삼영-2"/>
      <sheetName val="유림골조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1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externalLinks/externalLink1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</sheetDataSet>
  </externalBook>
</externalLink>
</file>

<file path=xl/externalLinks/externalLink1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"/>
      <sheetName val="원가-추후설치분"/>
      <sheetName val="원가표지-추후설치분"/>
      <sheetName val="시대표지-추후설치분"/>
      <sheetName val="프로젝타 비교표"/>
      <sheetName val="원가표지  (2)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1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비 (2)"/>
      <sheetName val="토목 (2)"/>
      <sheetName val="건축 (2)"/>
      <sheetName val="퍼스트"/>
      <sheetName val="요율맨"/>
      <sheetName val="산출내역서집계표"/>
      <sheetName val="건축"/>
      <sheetName val="토목"/>
      <sheetName val="설비"/>
      <sheetName val="수량산출서"/>
      <sheetName val="간접"/>
      <sheetName val="주공 갑지"/>
      <sheetName val="관급자재"/>
      <sheetName val="서문"/>
      <sheetName val="공통가설공사"/>
      <sheetName val="형틀공사"/>
      <sheetName val="빗물받이(910-510-410)"/>
      <sheetName val="노임"/>
      <sheetName val="부대원내역(설비)"/>
      <sheetName val="실행내역"/>
      <sheetName val="내역(토목)"/>
      <sheetName val="#REF"/>
      <sheetName val="데이타"/>
      <sheetName val="식재인부"/>
      <sheetName val="일위대가"/>
      <sheetName val="원가계산서"/>
      <sheetName val="Sheet1"/>
      <sheetName val="수지표"/>
      <sheetName val="셀명"/>
      <sheetName val="평가데이터"/>
      <sheetName val="북제주원가"/>
      <sheetName val="갑지"/>
      <sheetName val="갈현동"/>
      <sheetName val="일반부표"/>
      <sheetName val="견적공통"/>
      <sheetName val="4차원가계산서"/>
      <sheetName val="소방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데리네이타현황"/>
      <sheetName val="준공조서"/>
      <sheetName val="공사준공계"/>
      <sheetName val="준공검사보고서"/>
      <sheetName val="요율"/>
      <sheetName val="내역서"/>
      <sheetName val="Total"/>
      <sheetName val="식재"/>
      <sheetName val="시설물"/>
      <sheetName val="식재출력용"/>
      <sheetName val="단가"/>
      <sheetName val="유지관리"/>
      <sheetName val="원가계산"/>
      <sheetName val="원가계산 (2)"/>
      <sheetName val="간선토공재집"/>
      <sheetName val="지선토공재집"/>
      <sheetName val="설계예시"/>
      <sheetName val="내역갑지"/>
      <sheetName val="단가조사"/>
      <sheetName val="계수시트"/>
      <sheetName val="건축내역"/>
      <sheetName val="세부내역"/>
      <sheetName val="문학간접"/>
      <sheetName val="공정표(1차분)"/>
      <sheetName val="총괄내역서"/>
      <sheetName val="일위대가(계측기설치)"/>
      <sheetName val="수량산출내역1115"/>
      <sheetName val="토목주소"/>
      <sheetName val="전익자재"/>
      <sheetName val="물가시세"/>
      <sheetName val="노임단가"/>
      <sheetName val="Sheet1 (2)"/>
      <sheetName val="제경비율"/>
      <sheetName val="200"/>
      <sheetName val="내역"/>
      <sheetName val="DC-O-4-S(설명서)"/>
      <sheetName val="기초"/>
      <sheetName val="설계"/>
      <sheetName val="2000년1차"/>
      <sheetName val="단가조정"/>
      <sheetName val="날개수량1.5"/>
      <sheetName val="A-4"/>
      <sheetName val="관리,공감"/>
      <sheetName val="중기가격"/>
      <sheetName val="백호우계수"/>
      <sheetName val="99총공사내역서"/>
      <sheetName val="모래기초"/>
      <sheetName val="간지"/>
      <sheetName val="적용단위길이"/>
      <sheetName val="피벗테이블데이터분석"/>
      <sheetName val="특수기호강도거푸집"/>
      <sheetName val="종배수관면벽신"/>
      <sheetName val="종배수관(신)"/>
      <sheetName val="자료입력"/>
      <sheetName val="입찰"/>
      <sheetName val="현경"/>
      <sheetName val="Sheet6"/>
      <sheetName val="단가산출서 (2)"/>
      <sheetName val="단가산출서"/>
      <sheetName val="가실행 내역서"/>
      <sheetName val="분전함신설"/>
      <sheetName val="접지1종"/>
      <sheetName val="코드"/>
      <sheetName val="일위목록"/>
      <sheetName val="자판실행"/>
      <sheetName val="도급당초내역"/>
      <sheetName val="견적을지"/>
      <sheetName val="준검 내역서"/>
      <sheetName val="SG"/>
      <sheetName val="노무비"/>
      <sheetName val="일위대가목록"/>
      <sheetName val="Macro1"/>
      <sheetName val="s"/>
      <sheetName val="개요"/>
      <sheetName val="나.건축"/>
      <sheetName val="갑지(추정)"/>
      <sheetName val="일 위 대 가 표 "/>
      <sheetName val="인건비"/>
      <sheetName val="2000전체분"/>
      <sheetName val="70%"/>
      <sheetName val="취수탑"/>
      <sheetName val="증감대비"/>
      <sheetName val="투찰"/>
      <sheetName val="토공사"/>
      <sheetName val="1호맨홀가감수량"/>
      <sheetName val="가시설(TYPE-A)"/>
      <sheetName val="1-1평균터파기고(1)"/>
      <sheetName val="1호맨홀수량산출"/>
      <sheetName val="직급인원"/>
      <sheetName val="총인원"/>
      <sheetName val="b_balju"/>
      <sheetName val="단가 및 재료비"/>
      <sheetName val="중기사용료산출근거"/>
      <sheetName val="수목단가"/>
      <sheetName val="시설수량표"/>
      <sheetName val="식재수량표"/>
      <sheetName val="자재단가"/>
      <sheetName val="을"/>
      <sheetName val="단가산출1"/>
      <sheetName val="대로근거"/>
      <sheetName val="중로근거"/>
      <sheetName val="Sheet2"/>
      <sheetName val="INPUT"/>
      <sheetName val="위치조서"/>
      <sheetName val="DATA"/>
      <sheetName val="const."/>
      <sheetName val="대림경상68억"/>
      <sheetName val="공사착공계"/>
      <sheetName val="4.2유효폭의 계산"/>
      <sheetName val="대비표(토공1안)"/>
      <sheetName val="인원데이타"/>
      <sheetName val="토공사(흙막이)"/>
      <sheetName val="D"/>
      <sheetName val="청천내"/>
      <sheetName val="집계표"/>
      <sheetName val="6호기"/>
      <sheetName val="산출내역서"/>
      <sheetName val="내역(전체)"/>
      <sheetName val="Sheet17"/>
      <sheetName val="공종보고(총괄)0812,0901,2,3월"/>
      <sheetName val="공종보고(1차분)0812,0901,2,3월"/>
      <sheetName val="표지세로"/>
      <sheetName val="EP0618"/>
      <sheetName val="수량산출"/>
      <sheetName val="IMPEADENCE MAP 취수장"/>
      <sheetName val="예산"/>
      <sheetName val="도급"/>
      <sheetName val="CC16-내역서"/>
      <sheetName val="설 계"/>
      <sheetName val="재정비직인"/>
      <sheetName val="재정비내역"/>
      <sheetName val="지적고시내역"/>
      <sheetName val="1.1토목"/>
      <sheetName val="I一般比"/>
      <sheetName val="J直材4"/>
      <sheetName val="설직재-1"/>
      <sheetName val="N賃率-職"/>
      <sheetName val="기본일위"/>
      <sheetName val="집계"/>
      <sheetName val="내역서2안"/>
      <sheetName val="패널"/>
      <sheetName val="홍보비디오"/>
      <sheetName val="직노"/>
      <sheetName val="제직재"/>
      <sheetName val="조직"/>
      <sheetName val="공사개요"/>
      <sheetName val="업무분장 "/>
      <sheetName val="공통"/>
      <sheetName val="국내조달(통합-1)"/>
      <sheetName val="공비대비"/>
      <sheetName val="입찰안"/>
      <sheetName val="전체"/>
      <sheetName val="횡배수관토공수량"/>
      <sheetName val="건축내역서"/>
      <sheetName val="설비내역서"/>
      <sheetName val="전기내역서"/>
      <sheetName val="금액"/>
      <sheetName val="가설공사 수량"/>
      <sheetName val="설계예산서"/>
      <sheetName val="대공종"/>
      <sheetName val="장비종합부표"/>
      <sheetName val="집계표_식재"/>
      <sheetName val="부표"/>
      <sheetName val="내역표지"/>
      <sheetName val="단위단가"/>
      <sheetName val="간선총"/>
      <sheetName val="지선총"/>
      <sheetName val="가도공"/>
      <sheetName val="좌홍배수장토목"/>
      <sheetName val="배수로총"/>
      <sheetName val="평야부총괄표"/>
      <sheetName val="배수장총괄표"/>
      <sheetName val="총괄"/>
      <sheetName val="용소리교"/>
      <sheetName val="실행철강하도"/>
      <sheetName val="내역서 "/>
      <sheetName val="소비자가"/>
      <sheetName val="#2_일위대가목록"/>
      <sheetName val="정보"/>
      <sheetName val="단가 (2)"/>
      <sheetName val="평3"/>
      <sheetName val="일위대가 "/>
      <sheetName val="품셈TABLE"/>
      <sheetName val="일위집계"/>
      <sheetName val="시설물일위"/>
      <sheetName val="가설공사"/>
      <sheetName val="단가결정"/>
      <sheetName val="내역아"/>
      <sheetName val="울타리"/>
      <sheetName val="COVER"/>
      <sheetName val="전계가"/>
      <sheetName val="실행간접비용"/>
      <sheetName val="설명"/>
      <sheetName val="옹벽철근"/>
      <sheetName val="1~9 하중계산"/>
      <sheetName val="지급자재"/>
      <sheetName val="22전선(P)"/>
      <sheetName val="22전선(L)"/>
      <sheetName val="22전선(R)"/>
      <sheetName val="실행품의서"/>
      <sheetName val="5차설계"/>
      <sheetName val="단위수량"/>
      <sheetName val="2002하반기노임기준"/>
      <sheetName val="건축일"/>
      <sheetName val="1.우편집중내역서"/>
      <sheetName val="1"/>
      <sheetName val="신축(단위)"/>
      <sheetName val="암거날개벽재료집계"/>
      <sheetName val="배선(낙차)"/>
      <sheetName val="기성검사원"/>
      <sheetName val="입력"/>
      <sheetName val="기성서류"/>
      <sheetName val="완료계"/>
      <sheetName val="기록대장"/>
      <sheetName val="기록대장 "/>
      <sheetName val="6PILE  (돌출)"/>
      <sheetName val="기초일위"/>
      <sheetName val="3.공통공사대비"/>
      <sheetName val="3-4현"/>
      <sheetName val="Baby일위대가"/>
      <sheetName val="기계공사"/>
      <sheetName val="전신환매도율"/>
      <sheetName val="일위산출"/>
      <sheetName val="예산조서"/>
      <sheetName val="수량이동"/>
      <sheetName val="서울대규장각(가시설흙막이)"/>
      <sheetName val="장비경비"/>
      <sheetName val="저"/>
      <sheetName val="부대대비"/>
      <sheetName val="냉연집계"/>
      <sheetName val="기둥(원형)"/>
      <sheetName val="CODE"/>
      <sheetName val="직공비"/>
      <sheetName val="9GNG운반"/>
      <sheetName val="양수장(기계)"/>
      <sheetName val="표지"/>
      <sheetName val="단가및재료비"/>
      <sheetName val="CTEMCOST"/>
      <sheetName val="내역작성"/>
      <sheetName val="적용기준"/>
      <sheetName val="Sheet5"/>
      <sheetName val="Sheet4"/>
      <sheetName val="터파기및재료"/>
      <sheetName val="단가산출"/>
      <sheetName val="남양주댠가표"/>
      <sheetName val="6월매출"/>
      <sheetName val="Tabelle1"/>
      <sheetName val="기초부품"/>
      <sheetName val="다목적갑"/>
      <sheetName val="대차대조표"/>
      <sheetName val="부하"/>
      <sheetName val="Config"/>
      <sheetName val="Base"/>
      <sheetName val="금액내역서"/>
      <sheetName val="4)유동표"/>
      <sheetName val="DATE"/>
      <sheetName val="교통대책내역"/>
      <sheetName val="예가표"/>
      <sheetName val="조건표"/>
      <sheetName val="총물량"/>
      <sheetName val="날개벽"/>
      <sheetName val="토목(대안)"/>
      <sheetName val="기초자료입력"/>
      <sheetName val="구천"/>
      <sheetName val="98NS-N"/>
      <sheetName val="공사비총괄표"/>
      <sheetName val="Front"/>
      <sheetName val="wall"/>
      <sheetName val="설계실행투찰"/>
      <sheetName val="설계명세서"/>
      <sheetName val="정산내역"/>
      <sheetName val="58py"/>
      <sheetName val="인사자료총집계"/>
      <sheetName val="감액총괄표"/>
      <sheetName val="계산내역(설비)"/>
      <sheetName val="품셈표"/>
      <sheetName val="옥외"/>
      <sheetName val="원가&amp;하도급원가"/>
      <sheetName val="노무,재료"/>
      <sheetName val="EJ"/>
      <sheetName val="수목데이타"/>
      <sheetName val="설비적용원가계산"/>
      <sheetName val="22인공"/>
      <sheetName val="준공정산"/>
      <sheetName val="평교-내역"/>
      <sheetName val="안정검토(온1)"/>
      <sheetName val="단가표"/>
      <sheetName val="AS포장복구 "/>
      <sheetName val="부대내역"/>
      <sheetName val="의왕내역"/>
      <sheetName val="DATA입력"/>
      <sheetName val="일반수량"/>
      <sheetName val="설계변경 (2)"/>
      <sheetName val="사용자일위"/>
      <sheetName val="콘_재료분리(1)"/>
    </sheetNames>
    <sheetDataSet>
      <sheetData sheetId="0">
        <row r="2">
          <cell r="AB2" t="str">
            <v>공사명 : 한국애니메이션고등학교 신축공사</v>
          </cell>
        </row>
      </sheetData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</sheetDataSet>
  </externalBook>
</externalLink>
</file>

<file path=xl/externalLinks/externalLink1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차설계변경내역"/>
      <sheetName val="1차설계변경내역 (2)"/>
      <sheetName val="1차설계변경내역 (3)"/>
      <sheetName val="1차설계변경내역 (4)"/>
      <sheetName val="차액보증"/>
      <sheetName val="Sheet2"/>
      <sheetName val="일위대가"/>
      <sheetName val="Sheet5"/>
      <sheetName val="Baby일위대가"/>
      <sheetName val="경비"/>
      <sheetName val="unit 4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검토결과"/>
      <sheetName val="동바리원가검토"/>
      <sheetName val="동바리산출"/>
      <sheetName val="2003년이후 임대단가 추정"/>
      <sheetName val="2001년 계약단가"/>
      <sheetName val="동바리검토"/>
      <sheetName val="연면적검토안-층고비율적용(적용안)"/>
      <sheetName val="Sheet1"/>
      <sheetName val="Sheet2"/>
      <sheetName val="Sheet3"/>
      <sheetName val="새공통"/>
      <sheetName val="원가계산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</sheetDataSet>
  </externalBook>
</externalLink>
</file>

<file path=xl/externalLinks/externalLink1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계서식"/>
      <sheetName val="공정표"/>
      <sheetName val="동원인원계획"/>
      <sheetName val="설계예산서(갑지1)"/>
      <sheetName val="설계예산서(갑지)"/>
      <sheetName val="원가계산서"/>
      <sheetName val="설계내역"/>
      <sheetName val="자재집계"/>
      <sheetName val="재료량계산"/>
      <sheetName val="토적총괄표"/>
      <sheetName val="선착장공"/>
      <sheetName val="기존선착장토적"/>
      <sheetName val="헐기토적"/>
      <sheetName val="기.존.선별도"/>
      <sheetName val="일위대가"/>
      <sheetName val="단가산출"/>
      <sheetName val="일위집계"/>
      <sheetName val="개산공사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/>
      <sheetData sheetId="11"/>
      <sheetData sheetId="12"/>
      <sheetData sheetId="13" refreshError="1"/>
      <sheetData sheetId="14"/>
      <sheetData sheetId="15"/>
      <sheetData sheetId="16"/>
      <sheetData sheetId="17" refreshError="1"/>
    </sheetDataSet>
  </externalBook>
</externalLink>
</file>

<file path=xl/externalLinks/externalLink1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적격심사"/>
      <sheetName val="손익분석"/>
      <sheetName val="투찰가산정"/>
      <sheetName val="철골자재리스트"/>
      <sheetName val="원가계산"/>
      <sheetName val="하도급사항"/>
      <sheetName val="하도급사항 (적격)"/>
      <sheetName val="토공별지"/>
      <sheetName val="대비표(토공1안)"/>
      <sheetName val="세부내역토공"/>
      <sheetName val="형틀별지"/>
      <sheetName val="대비표(형틀1안)"/>
      <sheetName val="세부내역형틀"/>
      <sheetName val="철골별지(1공구)"/>
      <sheetName val="대비표(철골1공1안)"/>
      <sheetName val="세부내역(철골1공구)"/>
      <sheetName val="철골별지(2공구)"/>
      <sheetName val="대비표(철골2공1안)"/>
      <sheetName val="세부내역(철골2공구)"/>
      <sheetName val="방수공사별지"/>
      <sheetName val="대비표(방수1안)"/>
      <sheetName val="세부내역방수"/>
      <sheetName val="석공사별지"/>
      <sheetName val="대비표(석1안)"/>
      <sheetName val="세부내역석"/>
      <sheetName val="창호별지"/>
      <sheetName val="대비표(AL창호1안)"/>
      <sheetName val="세부내역(AL)"/>
      <sheetName val="조경공사별지"/>
      <sheetName val="대비표(조경1안)"/>
      <sheetName val="세부내역조경"/>
      <sheetName val="000000"/>
      <sheetName val="견적서(세로양식)"/>
      <sheetName val="견적서&quot;갑&quot;(가로양식)"/>
      <sheetName val="견적서&quot;을&quot;(가로양식)"/>
      <sheetName val="대비표"/>
      <sheetName val="전체물량"/>
      <sheetName val="총물량"/>
      <sheetName val="1월"/>
      <sheetName val="노임단가"/>
      <sheetName val="일위대가"/>
      <sheetName val="Sheet2"/>
      <sheetName val="내역서"/>
      <sheetName val="Sheet6"/>
      <sheetName val="sheet1"/>
      <sheetName val="입찰"/>
      <sheetName val="현경"/>
      <sheetName val="설계서"/>
      <sheetName val="내역1"/>
      <sheetName val="부대입찰"/>
      <sheetName val="인사자료총집계"/>
      <sheetName val="4.2유효폭의 계산"/>
      <sheetName val="현금"/>
      <sheetName val="MH_생산"/>
      <sheetName val="기초일위"/>
      <sheetName val="하수급견적대비"/>
      <sheetName val="RE9604"/>
      <sheetName val="건축토목내역"/>
      <sheetName val="1차설계변경내역"/>
      <sheetName val="총괄집계표"/>
      <sheetName val="저"/>
      <sheetName val="투찰"/>
      <sheetName val="도봉2지구"/>
      <sheetName val="요율"/>
      <sheetName val="유첨3.적용기준"/>
      <sheetName val="노임"/>
      <sheetName val="Total"/>
      <sheetName val="단가"/>
      <sheetName val="공통가설"/>
      <sheetName val="노임,재료비"/>
      <sheetName val="은행"/>
      <sheetName val="전체"/>
      <sheetName val="DATA"/>
      <sheetName val="2.대외공문"/>
      <sheetName val="Macro3"/>
      <sheetName val="자재(원원+원대)"/>
      <sheetName val="관리,공감"/>
      <sheetName val="3.공통공사대비"/>
      <sheetName val="시중노임단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</sheetDataSet>
  </externalBook>
</externalLink>
</file>

<file path=xl/externalLinks/externalLink1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산출내역서집계표"/>
      <sheetName val="총괄내역 "/>
      <sheetName val="합산원가계산서 "/>
      <sheetName val="원가계산서(가설)"/>
      <sheetName val="원가계산서(R.A)"/>
      <sheetName val="원가계산서(철골)"/>
      <sheetName val="원가계산서(방수)"/>
      <sheetName val="원가계산서(석)"/>
      <sheetName val="원가계산서(금속-1,2,3)"/>
      <sheetName val="원가계산서(AL,ST'L창호)"/>
      <sheetName val="원가계산서(유리)"/>
      <sheetName val="원가계산서(설비)"/>
      <sheetName val="부대입찰내역"/>
      <sheetName val="지급자재내역"/>
      <sheetName val="EACT10"/>
      <sheetName val="하도급사항"/>
      <sheetName val="산출별지"/>
      <sheetName val="laroux"/>
      <sheetName val="공사비집계 (2)"/>
      <sheetName val="공사비집계"/>
      <sheetName val="공통가설분류"/>
      <sheetName val="총물량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/>
      <sheetData sheetId="19"/>
      <sheetData sheetId="20"/>
      <sheetData sheetId="21" refreshError="1"/>
    </sheetDataSet>
  </externalBook>
</externalLink>
</file>

<file path=xl/externalLinks/externalLink1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통비(전체)"/>
      <sheetName val="#REF"/>
      <sheetName val="새공통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4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AEYO"/>
      <sheetName val="JOKUN"/>
      <sheetName val="갑지(추정)"/>
      <sheetName val="갑지_추정_"/>
      <sheetName val="실행(표지,갑,을)"/>
      <sheetName val="정부노임단가"/>
      <sheetName val="Sheet5"/>
      <sheetName val="노임"/>
      <sheetName val="코드"/>
      <sheetName val="총물량"/>
      <sheetName val="실행(ALT1)"/>
      <sheetName val="설비단가표"/>
      <sheetName val="내역1"/>
      <sheetName val="목록"/>
      <sheetName val="건축집계"/>
      <sheetName val="자재(원원+원대)"/>
      <sheetName val="출력일지(01월)"/>
      <sheetName val="입찰"/>
      <sheetName val="현경"/>
      <sheetName val="일위대가"/>
      <sheetName val="설계"/>
      <sheetName val="BSD (2)"/>
      <sheetName val="기초일위"/>
      <sheetName val="CTEMCOST"/>
      <sheetName val="Total"/>
      <sheetName val="ELECTRIC"/>
      <sheetName val="1월"/>
      <sheetName val="Sheet6"/>
      <sheetName val="설계명세"/>
      <sheetName val="9GNG운반"/>
      <sheetName val="견적내역"/>
      <sheetName val="차액보증"/>
      <sheetName val="SUM-CTI"/>
      <sheetName val="건축공사실행"/>
      <sheetName val="입찰안"/>
      <sheetName val="공통비(전체)"/>
      <sheetName val="내역"/>
      <sheetName val="공내역"/>
      <sheetName val="3_공통공사대비"/>
      <sheetName val="내역서"/>
      <sheetName val="6호기"/>
      <sheetName val="Indirect Cost"/>
      <sheetName val="공통가설"/>
      <sheetName val="투찰"/>
      <sheetName val="직노"/>
      <sheetName val="백호우계수"/>
      <sheetName val="총괄"/>
      <sheetName val="적용률"/>
      <sheetName val="토목"/>
      <sheetName val="개산공사비"/>
      <sheetName val="공사비산출내역"/>
      <sheetName val="대비표(토공1안)"/>
      <sheetName val="원내역서3"/>
      <sheetName val="설계서"/>
      <sheetName val="기본사항"/>
      <sheetName val="기본일위"/>
      <sheetName val="본공사"/>
      <sheetName val="CAT_5"/>
      <sheetName val="자재단가"/>
      <sheetName val="집계"/>
      <sheetName val="설비원가"/>
      <sheetName val="표지"/>
      <sheetName val="을-ATYPE"/>
      <sheetName val="TYPE-A"/>
      <sheetName val="남양시작동자105노65기1.3화1.2"/>
      <sheetName val="단가"/>
      <sheetName val="해평견적"/>
      <sheetName val="대가목록"/>
      <sheetName val="인사자료총집계"/>
      <sheetName val="위생기구"/>
      <sheetName val="기계실냉난방"/>
      <sheetName val="일위대가 "/>
      <sheetName val="N賃率-職"/>
      <sheetName val="gyun"/>
      <sheetName val="전력"/>
      <sheetName val="증감대비"/>
      <sheetName val="유림골조"/>
      <sheetName val="을지"/>
      <sheetName val="(1)본선수량집계"/>
      <sheetName val="원가계산서"/>
      <sheetName val="1차설계변경내역"/>
      <sheetName val="°©Áö(ÃßÁ¤)"/>
      <sheetName val="°©Áö_ÃßÁ¤_"/>
      <sheetName val="³»¿ª1"/>
      <sheetName val="ÀÏÀ§´ë°¡"/>
      <sheetName val="1¿ù"/>
      <sheetName val="¸ñ·Ï"/>
      <sheetName val="½ÇÇà(Ç¥Áö,°©,À»)"/>
      <sheetName val="¼³°è¸í¼¼"/>
      <sheetName val="°ÇÃà°ø»ç½ÇÇà"/>
      <sheetName val="³ëÀÓ"/>
      <sheetName val="ÀÚÀç(¿ø¿ø+¿ø´ë)"/>
      <sheetName val="Ãâ·ÂÀÏÁö(01¿ù)"/>
      <sheetName val="°ÇÃàÁý°è"/>
      <sheetName val="¼³°è"/>
      <sheetName val="ÄÚµå"/>
      <sheetName val="Á¤ºÎ³ëÀÓ´Ü°¡"/>
      <sheetName val="ÃÑ¹°·®"/>
      <sheetName val="½ÇÇà(ALT1)"/>
      <sheetName val="ÀÔÂû"/>
      <sheetName val="Çö°æ"/>
      <sheetName val="¼³ºñ¿ø°¡"/>
      <sheetName val="Ç¥Áö"/>
      <sheetName val="±âÃÊÀÏÀ§"/>
      <sheetName val="°øÅë°¡¼³"/>
      <sheetName val="6È£±â"/>
      <sheetName val="Åä¸ñ"/>
      <sheetName val="º»°ø»ç"/>
      <sheetName val="°ø³»¿ª"/>
      <sheetName val="1Â÷¼³°èº¯°æ³»¿ª"/>
      <sheetName val="¿ø°¡°è»ê¼­"/>
      <sheetName val="인건비"/>
      <sheetName val="대전-교대(A1-A2)"/>
      <sheetName val="저"/>
      <sheetName val="재료비"/>
      <sheetName val="경비일반이윤"/>
      <sheetName val="노무비"/>
      <sheetName val="관리,공감"/>
      <sheetName val="4.2유효폭의 계산"/>
      <sheetName val="데이타"/>
      <sheetName val="식재인부"/>
      <sheetName val="노임단가"/>
      <sheetName val="단위수량"/>
      <sheetName val="수량산출"/>
      <sheetName val="준검 내역서"/>
      <sheetName val="기존단가 (2)"/>
      <sheetName val="골조"/>
      <sheetName val="I一般比"/>
      <sheetName val="새공통"/>
      <sheetName val="돈암사업"/>
      <sheetName val="안내"/>
      <sheetName val="건축"/>
      <sheetName val="시점교대"/>
      <sheetName val="공사내역"/>
      <sheetName val="업체견적(거푸집)"/>
      <sheetName val="시중노임단가"/>
      <sheetName val=" 냉각수펌프"/>
      <sheetName val="공조기휀"/>
      <sheetName val="AHU집계"/>
      <sheetName val=" BM 셈플"/>
      <sheetName val="Sheet1 (2)"/>
      <sheetName val="실행대비"/>
      <sheetName val="단가표"/>
      <sheetName val="수량집계(방송설비)"/>
      <sheetName val="조직"/>
      <sheetName val="수량집계(전기시계)"/>
      <sheetName val="수량집계(출입통제)"/>
      <sheetName val="수량집계(통합배선)"/>
      <sheetName val="수량집계(CATV)"/>
      <sheetName val="수량집계(CCTV)"/>
      <sheetName val="3.공통공사대비"/>
      <sheetName val="총괄갑 "/>
      <sheetName val="은행"/>
      <sheetName val="자재비"/>
      <sheetName val="BID"/>
      <sheetName val="건축2"/>
      <sheetName val="금융비용"/>
      <sheetName val="주요기준"/>
      <sheetName val="건축원가"/>
      <sheetName val="환산"/>
      <sheetName val="부하계산서"/>
      <sheetName val="집계표"/>
      <sheetName val="대비"/>
      <sheetName val="스포회원매출"/>
      <sheetName val="노임이"/>
      <sheetName val="파일의이용"/>
      <sheetName val="기성내역서표지"/>
      <sheetName val="변경내역서간지"/>
      <sheetName val="1.취수장"/>
      <sheetName val="나.건축"/>
      <sheetName val="갑지"/>
      <sheetName val="도근좌표"/>
      <sheetName val="노임,재료비"/>
      <sheetName val="DATA1"/>
      <sheetName val="난방열교"/>
      <sheetName val="급탕열교"/>
      <sheetName val="국내조달(통합-1)"/>
      <sheetName val="기본단가표"/>
      <sheetName val="sheet1"/>
      <sheetName val="b_balju_cho"/>
      <sheetName val="BM"/>
      <sheetName val="부대공"/>
      <sheetName val="포장공"/>
      <sheetName val="토공"/>
      <sheetName val="청천내"/>
      <sheetName val="Salary(해외)"/>
      <sheetName val="연돌일위집계"/>
      <sheetName val="DJ1"/>
      <sheetName val="수지예산"/>
      <sheetName val="그림"/>
      <sheetName val="구성1"/>
      <sheetName val="구성2"/>
      <sheetName val="구성3"/>
      <sheetName val="구성4"/>
      <sheetName val="그림2"/>
      <sheetName val="수납장배치도"/>
      <sheetName val="도급FORM"/>
      <sheetName val="예정공정완"/>
      <sheetName val="2공구산출내역"/>
      <sheetName val="우석문틀"/>
      <sheetName val="익산"/>
      <sheetName val="Baby일위대가"/>
      <sheetName val="공동"/>
      <sheetName val="단독"/>
      <sheetName val="NP-총정리"/>
      <sheetName val="45,46"/>
      <sheetName val="토목설계(배수지+관로)"/>
      <sheetName val="터파기및재료"/>
      <sheetName val="실행철강하도"/>
      <sheetName val="부하집계표"/>
      <sheetName val="정화조동내역"/>
      <sheetName val="BSD _2_"/>
      <sheetName val="#REF"/>
      <sheetName val="Front"/>
      <sheetName val="wall"/>
      <sheetName val="실행단가철(ems코드적용)"/>
      <sheetName val="건축원가계산서"/>
      <sheetName val="관급"/>
      <sheetName val="수량집계"/>
      <sheetName val="소비자가"/>
      <sheetName val="경산"/>
      <sheetName val="샤워실위생"/>
      <sheetName val="프랜트면허"/>
      <sheetName val="시설물일위"/>
      <sheetName val="조건표"/>
      <sheetName val="말뚝지지력산정"/>
      <sheetName val="3BL공동구 수량"/>
      <sheetName val="일반공사"/>
      <sheetName val="변경내역"/>
      <sheetName val="패널"/>
      <sheetName val="중기"/>
      <sheetName val="전차선로 물량표"/>
      <sheetName val="일위대가(목록)"/>
      <sheetName val="수리결과"/>
      <sheetName val="하수급견적대비"/>
      <sheetName val="비교표"/>
      <sheetName val="내   역"/>
      <sheetName val="현금"/>
      <sheetName val="부산만덕"/>
      <sheetName val="수원율전"/>
      <sheetName val="안양주공"/>
      <sheetName val="표준일위대가"/>
      <sheetName val="파주"/>
      <sheetName val="토목2"/>
      <sheetName val="코드표"/>
      <sheetName val="공사원가계산서"/>
      <sheetName val="설계내역서"/>
      <sheetName val="부재리스트"/>
      <sheetName val="unit 4"/>
      <sheetName val="노무비단가"/>
      <sheetName val="감액총괄표"/>
      <sheetName val="기술부 VENDOR LIST"/>
      <sheetName val="설비내역"/>
      <sheetName val="설계내역2"/>
      <sheetName val="금액"/>
      <sheetName val="수원공사비"/>
      <sheetName val="자재대"/>
      <sheetName val="b_gunmul"/>
      <sheetName val="b_balju (2)"/>
      <sheetName val="아파트건축"/>
      <sheetName val="환경기계공정표 (3)"/>
      <sheetName val="재료"/>
      <sheetName val="설치자재"/>
      <sheetName val="물량표"/>
      <sheetName val="날개벽수량표"/>
      <sheetName val="전기"/>
      <sheetName val="공문"/>
      <sheetName val="Internal Floor"/>
      <sheetName val="세부내역"/>
      <sheetName val="시중노임"/>
      <sheetName val="건축내역"/>
      <sheetName val="요율"/>
      <sheetName val="교대(A1-A2)"/>
      <sheetName val="수수료율표"/>
      <sheetName val="공조기"/>
      <sheetName val="SP-B1"/>
      <sheetName val="현장관리비"/>
      <sheetName val="설계서(건축분)"/>
      <sheetName val="TIE-IN"/>
      <sheetName val="방식총괄"/>
      <sheetName val="덕전리"/>
      <sheetName val="내역표지"/>
      <sheetName val="기초단가"/>
      <sheetName val="설계내역"/>
      <sheetName val="수목단가"/>
      <sheetName val="시설수량표"/>
      <sheetName val="식재수량표"/>
      <sheetName val="일위목록"/>
      <sheetName val="단가조사"/>
      <sheetName val="노원열병합  건축공사기성내역서"/>
      <sheetName val="TEL"/>
      <sheetName val="행거,슈,볼트,펌프,잡재"/>
      <sheetName val="현장"/>
      <sheetName val="기계공사"/>
      <sheetName val="단위단가"/>
      <sheetName val="저수조"/>
      <sheetName val="급,배기팬"/>
      <sheetName val="급탕순환펌프"/>
      <sheetName val="순환펌프"/>
      <sheetName val="IN2"/>
      <sheetName val="crude.SLAB RE-bar"/>
      <sheetName val="CRUDE RE-bar"/>
      <sheetName val="Sheet17"/>
      <sheetName val="INPUT"/>
      <sheetName val="간접"/>
      <sheetName val="횡배수관집현황(2공구)"/>
      <sheetName val="간접비"/>
      <sheetName val="담파단가"/>
      <sheetName val="일위대가목록(ems)"/>
      <sheetName val="건축토목내역"/>
      <sheetName val="견적서"/>
      <sheetName val="도급실행(본관-주차장)"/>
      <sheetName val="Macro7"/>
      <sheetName val="을"/>
      <sheetName val="조명율"/>
      <sheetName val="일위대가(가설)"/>
      <sheetName val="중기사용료"/>
      <sheetName val="명세"/>
      <sheetName val="판매시설"/>
      <sheetName val="COVER"/>
      <sheetName val="아파트"/>
      <sheetName val="Customer Databas"/>
      <sheetName val="구리토평1전기"/>
      <sheetName val="콘크리트타설집계표"/>
      <sheetName val="기계설비"/>
      <sheetName val="설비"/>
      <sheetName val="수지"/>
      <sheetName val="미디어고등학교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배수펌프"/>
      <sheetName val="등가관장표"/>
      <sheetName val="일반부표"/>
      <sheetName val="Uint보온"/>
      <sheetName val="철콘공사"/>
      <sheetName val="견적"/>
      <sheetName val="내역(중앙)"/>
      <sheetName val="내역(창신)"/>
      <sheetName val="실행예산"/>
      <sheetName val="시설일위"/>
      <sheetName val="조명일위"/>
      <sheetName val="신청서"/>
      <sheetName val="일위대가표"/>
      <sheetName val="일용직내역"/>
      <sheetName val="예산서"/>
      <sheetName val="20관리비율"/>
      <sheetName val="Sheet2"/>
      <sheetName val="STEEL BOX 단면설계(SEC.8)"/>
      <sheetName val="수목표준대가"/>
      <sheetName val="분당임차변경"/>
      <sheetName val="영업소실적"/>
      <sheetName val="DATA테이블1 (2)"/>
      <sheetName val="Tables"/>
      <sheetName val="공사개요"/>
      <sheetName val="변경서식"/>
      <sheetName val="미장"/>
      <sheetName val="철골"/>
      <sheetName val="부대내역"/>
      <sheetName val="EQT-ESTN"/>
      <sheetName val="9811"/>
      <sheetName val="Y-WORK"/>
      <sheetName val="총괄표"/>
      <sheetName val="DATA"/>
      <sheetName val="계약내역서(을지)"/>
      <sheetName val="danga"/>
      <sheetName val="ilch"/>
      <sheetName val="Y_WORK"/>
      <sheetName val="실행내역서 "/>
      <sheetName val="갑지1"/>
      <sheetName val="음료실행"/>
      <sheetName val="guard(mac)"/>
      <sheetName val="표지 (2)"/>
      <sheetName val="지주목시비량산출서"/>
      <sheetName val="내역서 "/>
      <sheetName val="실행간접비용"/>
      <sheetName val="EKOG10건축"/>
      <sheetName val="설직재-1"/>
      <sheetName val="AP1"/>
      <sheetName val="PROJECT BRIEF(EX.NEW)"/>
      <sheetName val="TEST1"/>
      <sheetName val="DS기성최종"/>
      <sheetName val="DS설변내역서"/>
      <sheetName val="1.우편집중내역서"/>
      <sheetName val="개요"/>
      <sheetName val="대우단가(풍산)"/>
      <sheetName val="정산내역서"/>
      <sheetName val="일반전기"/>
      <sheetName val="LEGEND"/>
      <sheetName val="P-산#1-1(WOWA1)"/>
      <sheetName val="CAB_OD"/>
      <sheetName val="1F"/>
      <sheetName val="NEYOK"/>
      <sheetName val="1995년 섹터별 매출"/>
      <sheetName val="판"/>
      <sheetName val="현장지지물물량"/>
      <sheetName val="1-1"/>
      <sheetName val="대비내역"/>
      <sheetName val="입고현황(전체)"/>
      <sheetName val="전체"/>
      <sheetName val="ACDIM6D"/>
      <sheetName val="기계시공"/>
      <sheetName val="산근"/>
      <sheetName val="토공(우물통,기타) "/>
      <sheetName val="아파트 기성내역서"/>
      <sheetName val="정공공사"/>
      <sheetName val="토목주소"/>
      <sheetName val="Macro"/>
      <sheetName val="공사수행방안"/>
      <sheetName val="ºÎÇÏ°è»ê¼­"/>
      <sheetName val="ÇöÀåÁöÁö¹°¹°·®"/>
      <sheetName val="±â°è½Ã°ø"/>
      <sheetName val="Àû¿ë·ü"/>
      <sheetName val="»ê±Ù"/>
      <sheetName val="EKOG10°ÇÃà"/>
      <sheetName val="À»Áö"/>
      <sheetName val="Åä°ø(¿ì¹°Åë,±âÅ¸) "/>
      <sheetName val="¼³»ê1.³ª"/>
      <sheetName val="º»»çS"/>
      <sheetName val="SG"/>
      <sheetName val="설산1.나"/>
      <sheetName val="본사S"/>
      <sheetName val="조경"/>
      <sheetName val="공종단가"/>
      <sheetName val="예가표"/>
      <sheetName val="DATE"/>
      <sheetName val="내역(전체)"/>
      <sheetName val="주소록"/>
      <sheetName val="입찰보고"/>
      <sheetName val="연결관암거"/>
      <sheetName val="실행내역"/>
      <sheetName val="CAPVC"/>
      <sheetName val="B1(반포1차)"/>
      <sheetName val="96노임기준"/>
      <sheetName val="안양1공구_건축"/>
      <sheetName val="적현로"/>
      <sheetName val="총괄원가계산서"/>
      <sheetName val="200"/>
      <sheetName val="토공사(흙막이)"/>
      <sheetName val="충주"/>
      <sheetName val="비용산식"/>
      <sheetName val="인원계획-미화"/>
      <sheetName val="별첨1(공사견적 양식) (재제출-0713)"/>
      <sheetName val="별첨1(공사견적 양식)"/>
      <sheetName val="공사비비교 (호텔0723-"/>
      <sheetName val="플랜트 설치"/>
      <sheetName val="PI"/>
      <sheetName val="일위대가(건축)"/>
      <sheetName val="Macro3"/>
      <sheetName val="현장관리Assumption"/>
      <sheetName val="직원투입계획"/>
      <sheetName val="납부서"/>
      <sheetName val="사업자등록증"/>
      <sheetName val="인원자료"/>
      <sheetName val="참고"/>
      <sheetName val="1차 내역서"/>
      <sheetName val=" 견적서"/>
      <sheetName val="금융"/>
      <sheetName val="조명시설"/>
      <sheetName val="가설전기별첨"/>
      <sheetName val="개화1교"/>
      <sheetName val="지급자재"/>
      <sheetName val="C1ㅇ"/>
      <sheetName val="108동"/>
      <sheetName val="101동"/>
      <sheetName val="7~8사이내림기초"/>
      <sheetName val="시장성초안camera"/>
      <sheetName val="KLHT"/>
      <sheetName val="견적단가"/>
      <sheetName val="수량-가로등"/>
      <sheetName val="원형맨홀수량"/>
      <sheetName val="ABUT수량-A1"/>
      <sheetName val="골조시행"/>
      <sheetName val="돌담교 상부수량"/>
      <sheetName val="부표총괄"/>
      <sheetName val="참조"/>
      <sheetName val="포장복구집계"/>
      <sheetName val="CATV"/>
      <sheetName val="Breakdown"/>
      <sheetName val="UnitRate"/>
      <sheetName val="c_balju"/>
      <sheetName val="hvac(제어동)"/>
      <sheetName val="WORK"/>
      <sheetName val="BLR 1"/>
      <sheetName val="GEN"/>
      <sheetName val="GAS"/>
      <sheetName val="DEAE"/>
      <sheetName val="BLR2"/>
      <sheetName val="BLR3"/>
      <sheetName val="BLR4"/>
      <sheetName val="BLR5"/>
      <sheetName val="DEM"/>
      <sheetName val="SAM"/>
      <sheetName val="CHEM"/>
      <sheetName val="COP"/>
      <sheetName val="간접비내역-1"/>
      <sheetName val="소방사항"/>
      <sheetName val="시화점실행"/>
      <sheetName val="ITB COST"/>
      <sheetName val="내역서1999.8최종"/>
      <sheetName val="KMT물량"/>
      <sheetName val="TB-내역서"/>
      <sheetName val="물가자료"/>
      <sheetName val="인부신상자료"/>
      <sheetName val="토공집계표"/>
      <sheetName val="정보매체A동"/>
      <sheetName val="APT내역"/>
      <sheetName val="시설이용권명세서"/>
      <sheetName val="FORM-0"/>
      <sheetName val="교각1"/>
      <sheetName val="금액내역서"/>
      <sheetName val="손익분석"/>
      <sheetName val="s"/>
      <sheetName val="간접경상비"/>
      <sheetName val="당진1,2호기전선관설치및접지4차공사내역서-을지"/>
      <sheetName val="기계내역서"/>
      <sheetName val="97 사업추정(WEKI)"/>
      <sheetName val="HVAC"/>
      <sheetName val="작성"/>
      <sheetName val="건축내역서"/>
      <sheetName val="설비내역서"/>
      <sheetName val="전기내역서"/>
      <sheetName val="Macro(차단기)"/>
      <sheetName val="건축공사"/>
      <sheetName val="JUCKEYK"/>
      <sheetName val="조정금액결과표 (차수별)"/>
      <sheetName val="STORAGE"/>
      <sheetName val="별표 "/>
      <sheetName val="조명율표"/>
      <sheetName val="단가조사-2"/>
      <sheetName val="EIB010831"/>
      <sheetName val="기계"/>
      <sheetName val="자재단가비교표"/>
      <sheetName val="경비"/>
      <sheetName val="열린교실"/>
      <sheetName val="의왕내역"/>
      <sheetName val="Sheet4"/>
      <sheetName val="CON'C"/>
      <sheetName val="자  재"/>
      <sheetName val="건축외주"/>
      <sheetName val="토공집계"/>
      <sheetName val="부대"/>
      <sheetName val="을_ATYPE"/>
      <sheetName val="사유서제출현황-2"/>
      <sheetName val="기타 정보통신공사"/>
      <sheetName val="기초자료"/>
      <sheetName val="OCT.FDN"/>
      <sheetName val="DESIGN"/>
      <sheetName val="도급양식"/>
      <sheetName val="내역전기"/>
      <sheetName val="결재갑지"/>
      <sheetName val="원본"/>
      <sheetName val="백룡교차로"/>
      <sheetName val="산정교차로"/>
      <sheetName val="신영교차로"/>
      <sheetName val="Sheet10"/>
      <sheetName val="단면가정"/>
      <sheetName val="식재일위"/>
      <sheetName val="S0"/>
      <sheetName val="설계기준"/>
      <sheetName val="지수"/>
      <sheetName val="거래처등록"/>
      <sheetName val="참고자료"/>
      <sheetName val="유류대관리"/>
      <sheetName val="CB"/>
      <sheetName val="우수공"/>
      <sheetName val="기계내역"/>
      <sheetName val="1.설계조건"/>
      <sheetName val="CSA-Rate Build Up"/>
      <sheetName val="SOURCE"/>
      <sheetName val="기둥(원형)"/>
      <sheetName val="단면 (2)"/>
      <sheetName val="2000년1차"/>
      <sheetName val="2000전체분"/>
      <sheetName val="Eq. Mobilization"/>
      <sheetName val="견적대비"/>
      <sheetName val="단가조사서"/>
      <sheetName val="목차"/>
      <sheetName val="시멘트"/>
      <sheetName val="부산4"/>
      <sheetName val="설계개요"/>
      <sheetName val="백암비스타내역"/>
      <sheetName val="주경기-오배수"/>
      <sheetName val="기기리스트"/>
      <sheetName val="Chiet tinh dz35"/>
      <sheetName val="암거공"/>
      <sheetName val="중기일위대가"/>
      <sheetName val="산출근거"/>
      <sheetName val="인부임"/>
      <sheetName val="J直材4"/>
      <sheetName val="미지급금"/>
      <sheetName val="SPEC"/>
      <sheetName val="공사내역서(을)실행"/>
      <sheetName val="MATERIAL"/>
      <sheetName val="안전시설내역서"/>
      <sheetName val="주관사업"/>
      <sheetName val="추천서"/>
      <sheetName val="산출내역서집계표"/>
      <sheetName val="1,2공구원가계산서"/>
      <sheetName val="일위대가목차"/>
      <sheetName val="직공비"/>
      <sheetName val="적용기준"/>
      <sheetName val="노임대장"/>
      <sheetName val="대치판정"/>
      <sheetName val="자료입력"/>
      <sheetName val="준공시전망_원본"/>
      <sheetName val="PAINT"/>
      <sheetName val="일위"/>
      <sheetName val="A01"/>
      <sheetName val="A11"/>
      <sheetName val="A16"/>
      <sheetName val="A02"/>
      <sheetName val="A03"/>
      <sheetName val="A04"/>
      <sheetName val="A05"/>
      <sheetName val="A06"/>
      <sheetName val="A07"/>
      <sheetName val="A08a"/>
      <sheetName val="A08b"/>
      <sheetName val="fs-e"/>
      <sheetName val="tax1"/>
      <sheetName val="내역서을지"/>
      <sheetName val="방수"/>
      <sheetName val="부하(성남)"/>
      <sheetName val="년도별노임표"/>
      <sheetName val="중기목록표"/>
      <sheetName val="설계조건"/>
      <sheetName val="동력부하계산"/>
      <sheetName val="회사99"/>
      <sheetName val="CAL."/>
      <sheetName val="상계견적"/>
      <sheetName val="남양시작동010313100%"/>
      <sheetName val="기성내역서"/>
      <sheetName val="CC16-내역서"/>
      <sheetName val="우,오수"/>
      <sheetName val="205동"/>
      <sheetName val="빗물받이(910-510-410)"/>
      <sheetName val="현장별계약현황('98.10.31)"/>
      <sheetName val="광양방향"/>
      <sheetName val="측량요율"/>
      <sheetName val="원가"/>
      <sheetName val="단가 "/>
      <sheetName val="전기공사일위대가"/>
      <sheetName val="현대실행 (실투입최종)"/>
      <sheetName val="계약내역"/>
      <sheetName val="유효폭의 계산"/>
      <sheetName val="견"/>
      <sheetName val="계좌번호"/>
      <sheetName val="횡배수관토공수량"/>
      <sheetName val="전선 및 전선관"/>
      <sheetName val="단가산출"/>
      <sheetName val="일위대가목록"/>
      <sheetName val="형틀공사"/>
      <sheetName val="갑지(과세)"/>
      <sheetName val="원가 (2)"/>
      <sheetName val="本年收入合计"/>
      <sheetName val="슬래브(PF)(하류)"/>
      <sheetName val="1TL종점(1)"/>
    </sheetNames>
    <sheetDataSet>
      <sheetData sheetId="0"/>
      <sheetData sheetId="1"/>
      <sheetData sheetId="2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</sheetDataSet>
  </externalBook>
</externalLink>
</file>

<file path=xl/externalLinks/externalLink14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비견적서"/>
      <sheetName val="모듈"/>
      <sheetName val="토목공사"/>
      <sheetName val="공통비(전체)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4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산출내역서집계표"/>
      <sheetName val="중기가격"/>
    </sheetNames>
    <sheetDataSet>
      <sheetData sheetId="0">
        <row r="10">
          <cell r="G10" t="str">
            <v>재료비</v>
          </cell>
        </row>
      </sheetData>
      <sheetData sheetId="1" refreshError="1"/>
      <sheetData sheetId="2" refreshError="1"/>
    </sheetDataSet>
  </externalBook>
</externalLink>
</file>

<file path=xl/externalLinks/externalLink14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표지"/>
      <sheetName val="견적조건"/>
      <sheetName val="공사총괄-2"/>
      <sheetName val="유림골조"/>
      <sheetName val="비교1"/>
      <sheetName val="유림총괄"/>
      <sheetName val="새공통(96임금인상기준)"/>
      <sheetName val="산출내역서집계표"/>
      <sheetName val="공기"/>
      <sheetName val="새공통(97년3월)"/>
      <sheetName val="협력업체"/>
      <sheetName val="외주업체list (3)"/>
      <sheetName val="FAX양식"/>
      <sheetName val="FAX양식 (2)"/>
      <sheetName val="Sheet1"/>
      <sheetName val="Sheet2"/>
      <sheetName val="Sheet21"/>
      <sheetName val="Sheet20"/>
      <sheetName val="Sheet19"/>
      <sheetName val="Sheet18"/>
      <sheetName val="Sheet17"/>
      <sheetName val="Sheet16"/>
      <sheetName val="Sheet15"/>
      <sheetName val="Sheet14"/>
      <sheetName val="Sheet13"/>
      <sheetName val="Sheet12"/>
      <sheetName val="Sheet11"/>
      <sheetName val="Sheet10"/>
      <sheetName val="Sheet9"/>
      <sheetName val="Sheet8"/>
      <sheetName val="Sheet7"/>
      <sheetName val="Sheet6"/>
      <sheetName val="Sheet5"/>
      <sheetName val="Sheet4"/>
      <sheetName val="Sheet3"/>
      <sheetName val="공사개요"/>
      <sheetName val="분당코아"/>
      <sheetName val="물가"/>
      <sheetName val="물가 (2)"/>
      <sheetName val="옥외공사"/>
      <sheetName val="변경연면적"/>
      <sheetName val="품의서"/>
      <sheetName val="건축대비"/>
      <sheetName val="부대골조"/>
      <sheetName val="아파트파일공사"/>
      <sheetName val="부대파일공사"/>
      <sheetName val="공제분"/>
      <sheetName val="상승요인분석"/>
      <sheetName val="토목공사"/>
      <sheetName val="옥외"/>
      <sheetName val="물가상승변경(960827)"/>
      <sheetName val="건축부대공사대비"/>
      <sheetName val="제출표지"/>
      <sheetName val="특수조건"/>
      <sheetName val="분책"/>
      <sheetName val="실행대비"/>
      <sheetName val="평단가비교"/>
      <sheetName val="OPTION비교"/>
      <sheetName val="실행원안對현장통보실행안"/>
      <sheetName val="의뢰"/>
      <sheetName val="의뢰서"/>
      <sheetName val="품의서(A3-3장)"/>
      <sheetName val="NEW비교"/>
      <sheetName val="계단실,로비"/>
      <sheetName val="주방가구外"/>
      <sheetName val="빌라트대비"/>
      <sheetName val="공통비대비"/>
      <sheetName val="공통비대비분석"/>
      <sheetName val="새공통(97년1월)"/>
      <sheetName val="직원투입계획"/>
      <sheetName val="현채투입계획"/>
      <sheetName val="전체총괄표"/>
      <sheetName val="산출내역서"/>
      <sheetName val="항목별총괄표"/>
      <sheetName val="공사현황"/>
      <sheetName val="건축실행대비"/>
      <sheetName val="가설공사"/>
      <sheetName val="철근콘크리트공사"/>
      <sheetName val="타일공사"/>
      <sheetName val="창호공사"/>
      <sheetName val="AL창호"/>
      <sheetName val="수장공사"/>
      <sheetName val="철골공사"/>
      <sheetName val="증가요인"/>
      <sheetName val="감사실"/>
      <sheetName val="물량증가"/>
      <sheetName val="9604000"/>
      <sheetName val="960503"/>
      <sheetName val="새공통(96년12월) "/>
      <sheetName val="협조문"/>
      <sheetName val="안양코아"/>
      <sheetName val="COLUMN"/>
      <sheetName val="공통비비교"/>
      <sheetName val="부지조성"/>
      <sheetName val="투입인원대비"/>
      <sheetName val="형틀분개"/>
      <sheetName val="시행대비"/>
      <sheetName val="마감범위"/>
      <sheetName val="추가예산"/>
      <sheetName val="TEMP철골"/>
      <sheetName val="기계기초"/>
      <sheetName val="안양코아최종대비"/>
      <sheetName val="최종건축대비"/>
      <sheetName val="A급현장"/>
      <sheetName val="A급현장 (2)"/>
      <sheetName val="B급현장"/>
      <sheetName val="B급현장 (2)"/>
      <sheetName val="C급현장"/>
      <sheetName val="C급현장 (2)"/>
      <sheetName val="D급현장"/>
      <sheetName val="D급현장 (2)"/>
      <sheetName val="공통비산출근거"/>
      <sheetName val="자재단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/>
      <sheetData sheetId="33"/>
      <sheetData sheetId="34"/>
      <sheetData sheetId="35"/>
      <sheetData sheetId="36" refreshError="1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 refreshError="1"/>
    </sheetDataSet>
  </externalBook>
</externalLink>
</file>

<file path=xl/externalLinks/externalLink14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기자재"/>
      <sheetName val="기계설치"/>
      <sheetName val="배관공사"/>
      <sheetName val="시운전"/>
      <sheetName val="기계단가"/>
      <sheetName val="배관단가"/>
      <sheetName val="일위"/>
      <sheetName val="수량"/>
      <sheetName val="유림총괄"/>
      <sheetName val="내역서"/>
      <sheetName val="새공통(96임금인상기준)"/>
    </sheetNames>
    <sheetDataSet>
      <sheetData sheetId="0">
        <row r="1">
          <cell r="A1" t="str">
            <v>명     칭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</sheetDataSet>
  </externalBook>
</externalLink>
</file>

<file path=xl/externalLinks/externalLink14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원가계산"/>
      <sheetName val="부대내역서"/>
      <sheetName val="설비사항"/>
      <sheetName val="설비내역"/>
      <sheetName val="소방사항"/>
      <sheetName val="소방내역"/>
      <sheetName val="제어사항"/>
      <sheetName val="부대제어"/>
      <sheetName val="개산공사비"/>
      <sheetName val="부경대총괄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</sheetDataSet>
  </externalBook>
</externalLink>
</file>

<file path=xl/externalLinks/externalLink14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내역합계"/>
      <sheetName val="이전비"/>
      <sheetName val="이전비수량산출"/>
      <sheetName val="가로표지"/>
      <sheetName val="수목식재 및 이식공사"/>
      <sheetName val="시설물,구조물공사"/>
      <sheetName val="포장공사"/>
      <sheetName val="유지관리장비"/>
      <sheetName val="노임단가-'02-0705"/>
      <sheetName val="#표지"/>
      <sheetName val="1.식재공사 (미양)"/>
      <sheetName val="2.식재공사(송중)"/>
      <sheetName val="3.식재공사(강북)"/>
      <sheetName val="일위대가목록"/>
      <sheetName val="수목일위대가 "/>
      <sheetName val="소일위대가"/>
      <sheetName val="단가조사표"/>
      <sheetName val="자재단가"/>
      <sheetName val="노임단가"/>
      <sheetName val="1.시설물공사(미양초) "/>
      <sheetName val="2.시설물공사(송중초)"/>
      <sheetName val="3.시설물공사(강북중)"/>
      <sheetName val="3.철거공사(미양초)"/>
      <sheetName val="3.철거공사(송중초)"/>
      <sheetName val="3.철거공사(강북중)"/>
      <sheetName val="1.산출근거(미양)"/>
      <sheetName val="2.산출근거(송중)"/>
      <sheetName val="3.산출근거(강북)"/>
      <sheetName val="총괄내역"/>
      <sheetName val="총괄내역 (2)"/>
      <sheetName val="동원"/>
      <sheetName val="공정표"/>
      <sheetName val="설계설명서"/>
      <sheetName val="표지 (2)"/>
      <sheetName val="갑지"/>
      <sheetName val="내역서"/>
      <sheetName val="일위대가목록표"/>
      <sheetName val="일위대가표"/>
      <sheetName val="뿌리돌림내역"/>
      <sheetName val="간벌및 산물수집면적"/>
      <sheetName val="물가대비표"/>
      <sheetName val="단가및 수량산출서"/>
      <sheetName val="시 방 서"/>
      <sheetName val="지번별 존치및 벌채 수량표"/>
      <sheetName val="벌채면적및 파쇄수량표"/>
      <sheetName val="재적조사표"/>
      <sheetName val="집계표"/>
      <sheetName val="준공신고서"/>
      <sheetName val="준공검사원"/>
      <sheetName val="공사원가"/>
      <sheetName val="준공내역서"/>
      <sheetName val="사급자재대"/>
      <sheetName val="사진표지-잔디"/>
      <sheetName val="사진대지"/>
      <sheetName val="공사내역서(총괄)"/>
      <sheetName val="BID"/>
      <sheetName val="중기사용료"/>
      <sheetName val="인건-측정"/>
      <sheetName val="노무비단가"/>
      <sheetName val="공사원가계산서"/>
      <sheetName val="총괄내역서"/>
      <sheetName val="1.식재공사"/>
      <sheetName val="2.시설물공사"/>
      <sheetName val="수목일위대가"/>
      <sheetName val="대일위대가"/>
      <sheetName val="수량산출근거"/>
      <sheetName val="간접비계산"/>
      <sheetName val="2공구산출내역"/>
      <sheetName val="장비가동"/>
      <sheetName val="4차원가계산서"/>
      <sheetName val="기계내역"/>
      <sheetName val="유림총괄"/>
      <sheetName val="기자재수량"/>
      <sheetName val="상하차비용(기계상차)"/>
      <sheetName val="수간보호"/>
      <sheetName val="운반비"/>
      <sheetName val="111"/>
      <sheetName val="전체"/>
      <sheetName val="단가"/>
      <sheetName val="이토변실(A3-LINE)"/>
      <sheetName val="집계"/>
      <sheetName val="터파기및재료"/>
      <sheetName val="시추주상도"/>
      <sheetName val="단가DATA"/>
      <sheetName val="관계주식"/>
      <sheetName val="수주현황2월"/>
      <sheetName val="단가적용"/>
      <sheetName val="Sheet6"/>
      <sheetName val="평가데이터"/>
      <sheetName val="조건"/>
      <sheetName val="근로자자료입력"/>
      <sheetName val="참고자료"/>
      <sheetName val="Total"/>
      <sheetName val="참고사항"/>
      <sheetName val="연결관산출조서"/>
      <sheetName val="노임단가 (2)"/>
      <sheetName val="수목단가"/>
      <sheetName val="시설수량표"/>
      <sheetName val="식재수량표"/>
      <sheetName val="일위목록"/>
      <sheetName val="Sheet1"/>
      <sheetName val="목록"/>
      <sheetName val="중기사용료산출근거"/>
      <sheetName val="단가산출2"/>
      <sheetName val="단가 및 재료비"/>
      <sheetName val="일위대가"/>
      <sheetName val="을지"/>
      <sheetName val="Macro1"/>
      <sheetName val="배수관토공"/>
      <sheetName val="단산목록"/>
      <sheetName val="Sheet15"/>
      <sheetName val="소비자가"/>
      <sheetName val="산출내역서집계표"/>
      <sheetName val="노무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</sheetDataSet>
  </externalBook>
</externalLink>
</file>

<file path=xl/externalLinks/externalLink14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</sheetNames>
    <sheetDataSet>
      <sheetData sheetId="0">
        <row r="10">
          <cell r="G10" t="str">
            <v>재료비</v>
          </cell>
          <cell r="H10" t="str">
            <v>노무비</v>
          </cell>
          <cell r="I10" t="str">
            <v>경비</v>
          </cell>
        </row>
        <row r="11">
          <cell r="C11" t="str">
            <v>옥내간선공사</v>
          </cell>
        </row>
        <row r="12">
          <cell r="C12" t="str">
            <v>*  펌프실 급수공사</v>
          </cell>
        </row>
        <row r="13">
          <cell r="A13" t="str">
            <v>0</v>
          </cell>
          <cell r="B13" t="str">
            <v>MGF11251</v>
          </cell>
          <cell r="C13" t="str">
            <v>행가지지봉</v>
          </cell>
          <cell r="D13" t="str">
            <v>9MM(3/8")</v>
          </cell>
          <cell r="E13" t="str">
            <v>M</v>
          </cell>
          <cell r="F13">
            <v>13</v>
          </cell>
          <cell r="G13">
            <v>225</v>
          </cell>
          <cell r="H13">
            <v>0</v>
          </cell>
          <cell r="I13">
            <v>0</v>
          </cell>
        </row>
        <row r="14">
          <cell r="A14" t="str">
            <v>0</v>
          </cell>
          <cell r="B14" t="str">
            <v>MGF11512</v>
          </cell>
          <cell r="C14" t="str">
            <v>U볼 트(D15)</v>
          </cell>
          <cell r="D14" t="str">
            <v>M200</v>
          </cell>
          <cell r="E14" t="str">
            <v>개</v>
          </cell>
          <cell r="F14">
            <v>4</v>
          </cell>
          <cell r="G14">
            <v>531</v>
          </cell>
          <cell r="H14">
            <v>0</v>
          </cell>
          <cell r="I14">
            <v>0</v>
          </cell>
        </row>
        <row r="15">
          <cell r="A15" t="str">
            <v>0</v>
          </cell>
          <cell r="B15" t="str">
            <v>MGF11543</v>
          </cell>
          <cell r="C15" t="str">
            <v>절연U볼트</v>
          </cell>
          <cell r="D15" t="str">
            <v>D 15</v>
          </cell>
          <cell r="E15" t="str">
            <v>개</v>
          </cell>
          <cell r="F15">
            <v>1</v>
          </cell>
          <cell r="G15">
            <v>216</v>
          </cell>
          <cell r="H15">
            <v>0</v>
          </cell>
          <cell r="I15">
            <v>0</v>
          </cell>
        </row>
        <row r="16">
          <cell r="A16" t="str">
            <v>0</v>
          </cell>
          <cell r="B16" t="str">
            <v>MGF11544</v>
          </cell>
          <cell r="C16" t="str">
            <v>절연U볼트</v>
          </cell>
          <cell r="D16" t="str">
            <v>D 20</v>
          </cell>
          <cell r="E16" t="str">
            <v>개</v>
          </cell>
          <cell r="F16">
            <v>2</v>
          </cell>
          <cell r="G16">
            <v>252</v>
          </cell>
          <cell r="H16">
            <v>0</v>
          </cell>
          <cell r="I16">
            <v>0</v>
          </cell>
        </row>
        <row r="17">
          <cell r="A17" t="str">
            <v>0</v>
          </cell>
          <cell r="B17" t="str">
            <v>MGF11549</v>
          </cell>
          <cell r="C17" t="str">
            <v>절연U볼트</v>
          </cell>
          <cell r="D17" t="str">
            <v>D 65</v>
          </cell>
          <cell r="E17" t="str">
            <v>개</v>
          </cell>
          <cell r="F17">
            <v>1</v>
          </cell>
          <cell r="G17">
            <v>504</v>
          </cell>
          <cell r="H17">
            <v>0</v>
          </cell>
          <cell r="I17">
            <v>0</v>
          </cell>
        </row>
        <row r="18">
          <cell r="A18" t="str">
            <v>0</v>
          </cell>
          <cell r="B18" t="str">
            <v>MGF11552</v>
          </cell>
          <cell r="C18" t="str">
            <v>절연U볼트</v>
          </cell>
          <cell r="D18" t="str">
            <v>D125</v>
          </cell>
          <cell r="E18" t="str">
            <v>개</v>
          </cell>
          <cell r="F18">
            <v>18</v>
          </cell>
          <cell r="G18">
            <v>1332</v>
          </cell>
          <cell r="H18">
            <v>0</v>
          </cell>
          <cell r="I18">
            <v>0</v>
          </cell>
        </row>
        <row r="19">
          <cell r="A19" t="str">
            <v>0</v>
          </cell>
          <cell r="B19" t="str">
            <v>MGF11553</v>
          </cell>
          <cell r="C19" t="str">
            <v>절연U볼트</v>
          </cell>
          <cell r="D19" t="str">
            <v>D150</v>
          </cell>
          <cell r="E19" t="str">
            <v>개</v>
          </cell>
          <cell r="F19">
            <v>7</v>
          </cell>
          <cell r="G19">
            <v>1584</v>
          </cell>
          <cell r="H19">
            <v>0</v>
          </cell>
          <cell r="I19">
            <v>0</v>
          </cell>
        </row>
        <row r="20">
          <cell r="A20" t="str">
            <v>0</v>
          </cell>
          <cell r="B20" t="str">
            <v>MGF11554</v>
          </cell>
          <cell r="C20" t="str">
            <v>절연U볼트</v>
          </cell>
          <cell r="D20" t="str">
            <v>D200</v>
          </cell>
          <cell r="E20" t="str">
            <v>개</v>
          </cell>
          <cell r="F20">
            <v>36</v>
          </cell>
          <cell r="G20">
            <v>2052</v>
          </cell>
          <cell r="H20">
            <v>0</v>
          </cell>
          <cell r="I20">
            <v>0</v>
          </cell>
        </row>
        <row r="21">
          <cell r="A21" t="str">
            <v>0</v>
          </cell>
          <cell r="B21" t="str">
            <v>MGF12018</v>
          </cell>
          <cell r="C21" t="str">
            <v>앙카볼트</v>
          </cell>
          <cell r="D21" t="str">
            <v>12X150</v>
          </cell>
          <cell r="E21" t="str">
            <v>개</v>
          </cell>
          <cell r="F21">
            <v>12</v>
          </cell>
          <cell r="G21">
            <v>122</v>
          </cell>
          <cell r="H21">
            <v>0</v>
          </cell>
          <cell r="I21">
            <v>0</v>
          </cell>
        </row>
        <row r="22">
          <cell r="A22" t="str">
            <v>0</v>
          </cell>
          <cell r="B22" t="str">
            <v>MGF30505</v>
          </cell>
          <cell r="C22" t="str">
            <v>인서트</v>
          </cell>
          <cell r="D22" t="str">
            <v>D9</v>
          </cell>
          <cell r="E22" t="str">
            <v>개</v>
          </cell>
          <cell r="F22">
            <v>13</v>
          </cell>
          <cell r="G22">
            <v>26</v>
          </cell>
          <cell r="H22">
            <v>0</v>
          </cell>
          <cell r="I22">
            <v>0</v>
          </cell>
        </row>
        <row r="23">
          <cell r="A23" t="str">
            <v>0</v>
          </cell>
          <cell r="B23" t="str">
            <v>MMA50422</v>
          </cell>
          <cell r="C23" t="str">
            <v>수도용 닥타일 주철직관(KP식 2종)</v>
          </cell>
          <cell r="D23" t="str">
            <v>D200X6,000 (시멘트 라이닝)공장도</v>
          </cell>
          <cell r="E23" t="str">
            <v>본</v>
          </cell>
          <cell r="F23">
            <v>2</v>
          </cell>
          <cell r="G23">
            <v>105349</v>
          </cell>
          <cell r="H23">
            <v>0</v>
          </cell>
          <cell r="I23">
            <v>0</v>
          </cell>
        </row>
        <row r="24">
          <cell r="A24" t="str">
            <v>0</v>
          </cell>
          <cell r="B24" t="str">
            <v>MMB26622</v>
          </cell>
          <cell r="C24" t="str">
            <v>막힘후렌지 (10KG/CM2)</v>
          </cell>
          <cell r="D24" t="str">
            <v>D200 MM</v>
          </cell>
          <cell r="E24" t="str">
            <v>개</v>
          </cell>
          <cell r="F24">
            <v>2</v>
          </cell>
          <cell r="G24">
            <v>11671</v>
          </cell>
          <cell r="H24">
            <v>0</v>
          </cell>
          <cell r="I24">
            <v>0</v>
          </cell>
        </row>
        <row r="25">
          <cell r="A25" t="str">
            <v>0</v>
          </cell>
          <cell r="B25" t="str">
            <v>MMB40105</v>
          </cell>
          <cell r="C25" t="str">
            <v>동 엘보</v>
          </cell>
          <cell r="D25" t="str">
            <v>D15 MM</v>
          </cell>
          <cell r="E25" t="str">
            <v>개</v>
          </cell>
          <cell r="F25">
            <v>9</v>
          </cell>
          <cell r="G25">
            <v>112</v>
          </cell>
          <cell r="H25">
            <v>0</v>
          </cell>
          <cell r="I25">
            <v>0</v>
          </cell>
        </row>
        <row r="26">
          <cell r="A26" t="str">
            <v>0</v>
          </cell>
          <cell r="B26" t="str">
            <v>MMB40107</v>
          </cell>
          <cell r="C26" t="str">
            <v>동 엘보</v>
          </cell>
          <cell r="D26" t="str">
            <v>D20 MM</v>
          </cell>
          <cell r="E26" t="str">
            <v>개</v>
          </cell>
          <cell r="F26">
            <v>8</v>
          </cell>
          <cell r="G26">
            <v>228</v>
          </cell>
          <cell r="H26">
            <v>0</v>
          </cell>
          <cell r="I26">
            <v>0</v>
          </cell>
        </row>
        <row r="27">
          <cell r="A27" t="str">
            <v>0</v>
          </cell>
          <cell r="B27" t="str">
            <v>MMB40113</v>
          </cell>
          <cell r="C27" t="str">
            <v>동 엘보</v>
          </cell>
          <cell r="D27" t="str">
            <v>D50 MM</v>
          </cell>
          <cell r="E27" t="str">
            <v>개</v>
          </cell>
          <cell r="F27">
            <v>4</v>
          </cell>
          <cell r="G27">
            <v>2056</v>
          </cell>
          <cell r="H27">
            <v>0</v>
          </cell>
          <cell r="I27">
            <v>0</v>
          </cell>
        </row>
        <row r="28">
          <cell r="A28" t="str">
            <v>0</v>
          </cell>
          <cell r="B28" t="str">
            <v>MMB40120</v>
          </cell>
          <cell r="C28" t="str">
            <v>동 엘보</v>
          </cell>
          <cell r="D28" t="str">
            <v>D125 MM</v>
          </cell>
          <cell r="E28" t="str">
            <v>개</v>
          </cell>
          <cell r="F28">
            <v>37</v>
          </cell>
          <cell r="G28">
            <v>29096</v>
          </cell>
          <cell r="H28">
            <v>0</v>
          </cell>
          <cell r="I28">
            <v>0</v>
          </cell>
        </row>
        <row r="29">
          <cell r="A29" t="str">
            <v>0</v>
          </cell>
          <cell r="B29" t="str">
            <v>MMB40121</v>
          </cell>
          <cell r="C29" t="str">
            <v>동 엘보</v>
          </cell>
          <cell r="D29" t="str">
            <v>D150 MM</v>
          </cell>
          <cell r="E29" t="str">
            <v>개</v>
          </cell>
          <cell r="F29">
            <v>14</v>
          </cell>
          <cell r="G29">
            <v>43398</v>
          </cell>
          <cell r="H29">
            <v>0</v>
          </cell>
          <cell r="I29">
            <v>0</v>
          </cell>
        </row>
        <row r="30">
          <cell r="A30" t="str">
            <v>0</v>
          </cell>
          <cell r="B30" t="str">
            <v>MMB40122</v>
          </cell>
          <cell r="C30" t="str">
            <v>동 엘보</v>
          </cell>
          <cell r="D30" t="str">
            <v>D200 MM</v>
          </cell>
          <cell r="E30" t="str">
            <v>개</v>
          </cell>
          <cell r="F30">
            <v>11</v>
          </cell>
          <cell r="G30">
            <v>82099</v>
          </cell>
          <cell r="H30">
            <v>0</v>
          </cell>
          <cell r="I30">
            <v>0</v>
          </cell>
        </row>
        <row r="31">
          <cell r="A31" t="str">
            <v>0</v>
          </cell>
          <cell r="B31" t="str">
            <v>MMB40205</v>
          </cell>
          <cell r="C31" t="str">
            <v>동 티</v>
          </cell>
          <cell r="D31" t="str">
            <v>D15 MM</v>
          </cell>
          <cell r="E31" t="str">
            <v>개</v>
          </cell>
          <cell r="F31">
            <v>2</v>
          </cell>
          <cell r="G31">
            <v>243</v>
          </cell>
          <cell r="H31">
            <v>0</v>
          </cell>
          <cell r="I31">
            <v>0</v>
          </cell>
        </row>
        <row r="32">
          <cell r="A32" t="str">
            <v>0</v>
          </cell>
          <cell r="B32" t="str">
            <v>MMB40220</v>
          </cell>
          <cell r="C32" t="str">
            <v>동 티</v>
          </cell>
          <cell r="D32" t="str">
            <v>D125 MM</v>
          </cell>
          <cell r="E32" t="str">
            <v>개</v>
          </cell>
          <cell r="F32">
            <v>12</v>
          </cell>
          <cell r="G32">
            <v>44388</v>
          </cell>
          <cell r="H32">
            <v>0</v>
          </cell>
          <cell r="I32">
            <v>0</v>
          </cell>
        </row>
        <row r="33">
          <cell r="A33" t="str">
            <v>0</v>
          </cell>
          <cell r="B33" t="str">
            <v>MMB40221</v>
          </cell>
          <cell r="C33" t="str">
            <v>동 티</v>
          </cell>
          <cell r="D33" t="str">
            <v>D150 MM</v>
          </cell>
          <cell r="E33" t="str">
            <v>개</v>
          </cell>
          <cell r="F33">
            <v>6</v>
          </cell>
          <cell r="G33">
            <v>61962</v>
          </cell>
          <cell r="H33">
            <v>0</v>
          </cell>
          <cell r="I33">
            <v>0</v>
          </cell>
        </row>
        <row r="34">
          <cell r="A34" t="str">
            <v>0</v>
          </cell>
          <cell r="B34" t="str">
            <v>MMB40222</v>
          </cell>
          <cell r="C34" t="str">
            <v>동 티</v>
          </cell>
          <cell r="D34" t="str">
            <v>D200 MM</v>
          </cell>
          <cell r="E34" t="str">
            <v>개</v>
          </cell>
          <cell r="F34">
            <v>11</v>
          </cell>
          <cell r="G34">
            <v>98400</v>
          </cell>
          <cell r="H34">
            <v>0</v>
          </cell>
          <cell r="I34">
            <v>0</v>
          </cell>
        </row>
        <row r="35">
          <cell r="A35" t="str">
            <v>0</v>
          </cell>
          <cell r="B35" t="str">
            <v>MMB40308</v>
          </cell>
          <cell r="C35" t="str">
            <v>동 레듀샤</v>
          </cell>
          <cell r="D35" t="str">
            <v>D25 MM</v>
          </cell>
          <cell r="E35" t="str">
            <v>개</v>
          </cell>
          <cell r="F35">
            <v>8</v>
          </cell>
          <cell r="G35">
            <v>212</v>
          </cell>
          <cell r="H35">
            <v>0</v>
          </cell>
          <cell r="I35">
            <v>0</v>
          </cell>
        </row>
        <row r="36">
          <cell r="A36" t="str">
            <v>0</v>
          </cell>
          <cell r="B36" t="str">
            <v>MMB40315</v>
          </cell>
          <cell r="C36" t="str">
            <v>동 레듀샤</v>
          </cell>
          <cell r="D36" t="str">
            <v>D65 MM</v>
          </cell>
          <cell r="E36" t="str">
            <v>개</v>
          </cell>
          <cell r="F36">
            <v>6</v>
          </cell>
          <cell r="G36">
            <v>1626</v>
          </cell>
          <cell r="H36">
            <v>0</v>
          </cell>
          <cell r="I36">
            <v>0</v>
          </cell>
        </row>
        <row r="37">
          <cell r="A37" t="str">
            <v>0</v>
          </cell>
          <cell r="B37" t="str">
            <v>MMB40320</v>
          </cell>
          <cell r="C37" t="str">
            <v>동 레듀샤</v>
          </cell>
          <cell r="D37" t="str">
            <v>D125 MM</v>
          </cell>
          <cell r="E37" t="str">
            <v>개</v>
          </cell>
          <cell r="F37">
            <v>9</v>
          </cell>
          <cell r="G37">
            <v>18896</v>
          </cell>
          <cell r="H37">
            <v>0</v>
          </cell>
          <cell r="I37">
            <v>0</v>
          </cell>
        </row>
        <row r="38">
          <cell r="A38" t="str">
            <v>0</v>
          </cell>
          <cell r="B38" t="str">
            <v>MMB40322</v>
          </cell>
          <cell r="C38" t="str">
            <v>동 레듀샤</v>
          </cell>
          <cell r="D38" t="str">
            <v>D200 MM</v>
          </cell>
          <cell r="E38" t="str">
            <v>개</v>
          </cell>
          <cell r="F38">
            <v>8</v>
          </cell>
          <cell r="G38">
            <v>42747</v>
          </cell>
          <cell r="H38">
            <v>0</v>
          </cell>
          <cell r="I38">
            <v>0</v>
          </cell>
        </row>
        <row r="39">
          <cell r="A39" t="str">
            <v>0</v>
          </cell>
          <cell r="B39" t="str">
            <v>MMB40408</v>
          </cell>
          <cell r="C39" t="str">
            <v>동 소켓</v>
          </cell>
          <cell r="D39" t="str">
            <v>D25 MM</v>
          </cell>
          <cell r="E39" t="str">
            <v>개</v>
          </cell>
          <cell r="F39">
            <v>8</v>
          </cell>
          <cell r="G39">
            <v>166</v>
          </cell>
          <cell r="H39">
            <v>0</v>
          </cell>
          <cell r="I39">
            <v>0</v>
          </cell>
        </row>
        <row r="40">
          <cell r="A40" t="str">
            <v>0</v>
          </cell>
          <cell r="B40" t="str">
            <v>MMB40413</v>
          </cell>
          <cell r="C40" t="str">
            <v>동 소켓</v>
          </cell>
          <cell r="D40" t="str">
            <v>D50 MM</v>
          </cell>
          <cell r="E40" t="str">
            <v>개</v>
          </cell>
          <cell r="F40">
            <v>6</v>
          </cell>
          <cell r="G40">
            <v>544</v>
          </cell>
          <cell r="H40">
            <v>0</v>
          </cell>
          <cell r="I40">
            <v>0</v>
          </cell>
        </row>
        <row r="41">
          <cell r="A41" t="str">
            <v>0</v>
          </cell>
          <cell r="B41" t="str">
            <v>MMB40421</v>
          </cell>
          <cell r="C41" t="str">
            <v>동 소켓</v>
          </cell>
          <cell r="D41" t="str">
            <v>D150 MM</v>
          </cell>
          <cell r="E41" t="str">
            <v>개</v>
          </cell>
          <cell r="F41">
            <v>2</v>
          </cell>
          <cell r="G41">
            <v>12388</v>
          </cell>
          <cell r="H41">
            <v>0</v>
          </cell>
          <cell r="I41">
            <v>0</v>
          </cell>
        </row>
        <row r="42">
          <cell r="A42" t="str">
            <v>0</v>
          </cell>
          <cell r="B42" t="str">
            <v>MMB40422</v>
          </cell>
          <cell r="C42" t="str">
            <v>동 소켓</v>
          </cell>
          <cell r="D42" t="str">
            <v>D200 MM</v>
          </cell>
          <cell r="E42" t="str">
            <v>개</v>
          </cell>
          <cell r="F42">
            <v>16</v>
          </cell>
          <cell r="G42">
            <v>24981</v>
          </cell>
          <cell r="H42">
            <v>0</v>
          </cell>
          <cell r="I42">
            <v>0</v>
          </cell>
        </row>
        <row r="43">
          <cell r="A43" t="str">
            <v>0</v>
          </cell>
          <cell r="B43" t="str">
            <v>MMB41315</v>
          </cell>
          <cell r="C43" t="str">
            <v>절연후렌지</v>
          </cell>
          <cell r="D43" t="str">
            <v>D65 MM(10K)</v>
          </cell>
          <cell r="E43" t="str">
            <v>개</v>
          </cell>
          <cell r="F43">
            <v>6</v>
          </cell>
          <cell r="G43">
            <v>7017</v>
          </cell>
          <cell r="H43">
            <v>0</v>
          </cell>
          <cell r="I43">
            <v>0</v>
          </cell>
        </row>
        <row r="44">
          <cell r="A44" t="str">
            <v>0</v>
          </cell>
          <cell r="B44" t="str">
            <v>MMB41319</v>
          </cell>
          <cell r="C44" t="str">
            <v>절연후렌지</v>
          </cell>
          <cell r="D44" t="str">
            <v>D100 MM(10K)</v>
          </cell>
          <cell r="E44" t="str">
            <v>개</v>
          </cell>
          <cell r="F44">
            <v>8</v>
          </cell>
          <cell r="G44">
            <v>11696</v>
          </cell>
          <cell r="H44">
            <v>0</v>
          </cell>
          <cell r="I44">
            <v>0</v>
          </cell>
        </row>
        <row r="45">
          <cell r="A45" t="str">
            <v>0</v>
          </cell>
          <cell r="B45" t="str">
            <v>MMB41320</v>
          </cell>
          <cell r="C45" t="str">
            <v>절연후렌지</v>
          </cell>
          <cell r="D45" t="str">
            <v>D125 MM(10K)</v>
          </cell>
          <cell r="E45" t="str">
            <v>개</v>
          </cell>
          <cell r="F45">
            <v>38</v>
          </cell>
          <cell r="G45">
            <v>14623</v>
          </cell>
          <cell r="H45">
            <v>0</v>
          </cell>
          <cell r="I45">
            <v>0</v>
          </cell>
        </row>
        <row r="46">
          <cell r="A46" t="str">
            <v>0</v>
          </cell>
          <cell r="B46" t="str">
            <v>MMB41321</v>
          </cell>
          <cell r="C46" t="str">
            <v>절연후렌지</v>
          </cell>
          <cell r="D46" t="str">
            <v>D150 MM(10K)</v>
          </cell>
          <cell r="E46" t="str">
            <v>개</v>
          </cell>
          <cell r="F46">
            <v>26</v>
          </cell>
          <cell r="G46">
            <v>19750</v>
          </cell>
          <cell r="H46">
            <v>0</v>
          </cell>
          <cell r="I46">
            <v>0</v>
          </cell>
        </row>
        <row r="47">
          <cell r="A47" t="str">
            <v>0</v>
          </cell>
          <cell r="B47" t="str">
            <v>MMB41322</v>
          </cell>
          <cell r="C47" t="str">
            <v>절연후렌지</v>
          </cell>
          <cell r="D47" t="str">
            <v>D200 MM(10K)</v>
          </cell>
          <cell r="E47" t="str">
            <v>개</v>
          </cell>
          <cell r="F47">
            <v>28</v>
          </cell>
          <cell r="G47">
            <v>30987</v>
          </cell>
          <cell r="H47">
            <v>0</v>
          </cell>
          <cell r="I47">
            <v>0</v>
          </cell>
        </row>
        <row r="48">
          <cell r="A48" t="str">
            <v>0</v>
          </cell>
          <cell r="B48" t="str">
            <v>MMB41415</v>
          </cell>
          <cell r="C48" t="str">
            <v>절연후렌지</v>
          </cell>
          <cell r="D48" t="str">
            <v>D65 MM(20K)</v>
          </cell>
          <cell r="E48" t="str">
            <v>개</v>
          </cell>
          <cell r="F48">
            <v>2</v>
          </cell>
          <cell r="G48">
            <v>9824</v>
          </cell>
          <cell r="H48">
            <v>0</v>
          </cell>
          <cell r="I48">
            <v>0</v>
          </cell>
        </row>
        <row r="49">
          <cell r="A49" t="str">
            <v>0</v>
          </cell>
          <cell r="B49" t="str">
            <v>MMB41420</v>
          </cell>
          <cell r="C49" t="str">
            <v>절연후렌지</v>
          </cell>
          <cell r="D49" t="str">
            <v>D125 MM(20K)</v>
          </cell>
          <cell r="E49" t="str">
            <v>개</v>
          </cell>
          <cell r="F49">
            <v>18</v>
          </cell>
          <cell r="G49">
            <v>20473</v>
          </cell>
          <cell r="H49">
            <v>0</v>
          </cell>
          <cell r="I49">
            <v>0</v>
          </cell>
        </row>
        <row r="50">
          <cell r="A50" t="str">
            <v>0</v>
          </cell>
          <cell r="B50" t="str">
            <v>MMB41421</v>
          </cell>
          <cell r="C50" t="str">
            <v>절연후렌지</v>
          </cell>
          <cell r="D50" t="str">
            <v>D150 MM(20K)</v>
          </cell>
          <cell r="E50" t="str">
            <v>개</v>
          </cell>
          <cell r="F50">
            <v>4</v>
          </cell>
          <cell r="G50">
            <v>28658</v>
          </cell>
          <cell r="H50">
            <v>0</v>
          </cell>
          <cell r="I50">
            <v>0</v>
          </cell>
        </row>
        <row r="51">
          <cell r="A51" t="str">
            <v>0</v>
          </cell>
          <cell r="B51" t="str">
            <v>MMB50105</v>
          </cell>
          <cell r="C51" t="str">
            <v>CM아답타</v>
          </cell>
          <cell r="D51" t="str">
            <v>D15 MM</v>
          </cell>
          <cell r="E51" t="str">
            <v>개</v>
          </cell>
          <cell r="F51">
            <v>10</v>
          </cell>
          <cell r="G51">
            <v>176</v>
          </cell>
          <cell r="H51">
            <v>0</v>
          </cell>
          <cell r="I51">
            <v>0</v>
          </cell>
        </row>
        <row r="52">
          <cell r="A52" t="str">
            <v>0</v>
          </cell>
          <cell r="B52" t="str">
            <v>MMB50107</v>
          </cell>
          <cell r="C52" t="str">
            <v>CM아답타</v>
          </cell>
          <cell r="D52" t="str">
            <v>D20 MM</v>
          </cell>
          <cell r="E52" t="str">
            <v>개</v>
          </cell>
          <cell r="F52">
            <v>20</v>
          </cell>
          <cell r="G52">
            <v>351</v>
          </cell>
          <cell r="H52">
            <v>0</v>
          </cell>
          <cell r="I52">
            <v>0</v>
          </cell>
        </row>
        <row r="53">
          <cell r="A53" t="str">
            <v>0</v>
          </cell>
          <cell r="B53" t="str">
            <v>MMB50113</v>
          </cell>
          <cell r="C53" t="str">
            <v>CM아답타</v>
          </cell>
          <cell r="D53" t="str">
            <v>D50 MM</v>
          </cell>
          <cell r="E53" t="str">
            <v>개</v>
          </cell>
          <cell r="F53">
            <v>10</v>
          </cell>
          <cell r="G53">
            <v>2321</v>
          </cell>
          <cell r="H53">
            <v>0</v>
          </cell>
          <cell r="I53">
            <v>0</v>
          </cell>
        </row>
        <row r="54">
          <cell r="A54" t="str">
            <v>0</v>
          </cell>
          <cell r="B54" t="str">
            <v>MMB50205</v>
          </cell>
          <cell r="C54" t="str">
            <v>CF아답타</v>
          </cell>
          <cell r="D54" t="str">
            <v>D15 MM</v>
          </cell>
          <cell r="E54" t="str">
            <v>개</v>
          </cell>
          <cell r="F54">
            <v>4</v>
          </cell>
          <cell r="G54">
            <v>246</v>
          </cell>
          <cell r="H54">
            <v>0</v>
          </cell>
          <cell r="I54">
            <v>0</v>
          </cell>
        </row>
        <row r="55">
          <cell r="A55" t="str">
            <v>0</v>
          </cell>
          <cell r="B55" t="str">
            <v>MMB50208</v>
          </cell>
          <cell r="C55" t="str">
            <v>CF아답타</v>
          </cell>
          <cell r="D55" t="str">
            <v>D25 MM</v>
          </cell>
          <cell r="E55" t="str">
            <v>개</v>
          </cell>
          <cell r="F55">
            <v>1</v>
          </cell>
          <cell r="G55">
            <v>1105</v>
          </cell>
          <cell r="H55">
            <v>0</v>
          </cell>
          <cell r="I55">
            <v>0</v>
          </cell>
        </row>
        <row r="56">
          <cell r="A56" t="str">
            <v>0</v>
          </cell>
          <cell r="B56" t="str">
            <v>MMB50505</v>
          </cell>
          <cell r="C56" t="str">
            <v>CM유니온</v>
          </cell>
          <cell r="D56" t="str">
            <v>D15 MM</v>
          </cell>
          <cell r="E56" t="str">
            <v>개</v>
          </cell>
          <cell r="F56">
            <v>4</v>
          </cell>
          <cell r="G56">
            <v>712</v>
          </cell>
          <cell r="H56">
            <v>0</v>
          </cell>
          <cell r="I56">
            <v>0</v>
          </cell>
        </row>
        <row r="57">
          <cell r="A57" t="str">
            <v>0</v>
          </cell>
          <cell r="B57" t="str">
            <v>MMB50513</v>
          </cell>
          <cell r="C57" t="str">
            <v>CM유니온</v>
          </cell>
          <cell r="D57" t="str">
            <v>D50 MM</v>
          </cell>
          <cell r="E57" t="str">
            <v>개</v>
          </cell>
          <cell r="F57">
            <v>2</v>
          </cell>
          <cell r="G57">
            <v>6460</v>
          </cell>
          <cell r="H57">
            <v>0</v>
          </cell>
          <cell r="I57">
            <v>0</v>
          </cell>
        </row>
        <row r="58">
          <cell r="A58" t="str">
            <v>0</v>
          </cell>
          <cell r="B58" t="str">
            <v>MMB51613</v>
          </cell>
          <cell r="C58" t="str">
            <v>황동 닛플(PT닛플)</v>
          </cell>
          <cell r="D58" t="str">
            <v>D50 MM</v>
          </cell>
          <cell r="E58" t="str">
            <v>개</v>
          </cell>
          <cell r="F58">
            <v>4</v>
          </cell>
          <cell r="G58">
            <v>2480</v>
          </cell>
          <cell r="H58">
            <v>0</v>
          </cell>
          <cell r="I58">
            <v>0</v>
          </cell>
        </row>
        <row r="59">
          <cell r="A59" t="str">
            <v>0</v>
          </cell>
          <cell r="B59" t="str">
            <v>MMC11122</v>
          </cell>
          <cell r="C59" t="str">
            <v>플랜지소켓관(KP식)</v>
          </cell>
          <cell r="D59" t="str">
            <v>D200 MM</v>
          </cell>
          <cell r="E59" t="str">
            <v>개</v>
          </cell>
          <cell r="F59">
            <v>2</v>
          </cell>
          <cell r="G59">
            <v>20412</v>
          </cell>
          <cell r="H59">
            <v>0</v>
          </cell>
          <cell r="I59">
            <v>0</v>
          </cell>
        </row>
        <row r="60">
          <cell r="A60" t="str">
            <v>0</v>
          </cell>
          <cell r="B60" t="str">
            <v>MMF10528</v>
          </cell>
          <cell r="C60" t="str">
            <v>가압급수펌프설치(3대1조)(설치도)</v>
          </cell>
          <cell r="D60" t="str">
            <v>250LPM이하 X 71~  80M</v>
          </cell>
          <cell r="E60" t="str">
            <v>조</v>
          </cell>
          <cell r="F60">
            <v>1</v>
          </cell>
          <cell r="G60">
            <v>9331920</v>
          </cell>
          <cell r="H60">
            <v>0</v>
          </cell>
          <cell r="I60">
            <v>0</v>
          </cell>
        </row>
        <row r="61">
          <cell r="A61" t="str">
            <v>0</v>
          </cell>
          <cell r="B61" t="str">
            <v>MMF10529</v>
          </cell>
          <cell r="C61" t="str">
            <v>가압급수펌프설치(3대1조)(설치도)</v>
          </cell>
          <cell r="D61" t="str">
            <v>250LPM이하 X 81~  90M</v>
          </cell>
          <cell r="E61" t="str">
            <v>조</v>
          </cell>
          <cell r="F61">
            <v>1</v>
          </cell>
          <cell r="G61">
            <v>9830160</v>
          </cell>
          <cell r="H61">
            <v>0</v>
          </cell>
          <cell r="I61">
            <v>0</v>
          </cell>
        </row>
        <row r="62">
          <cell r="A62" t="str">
            <v>0</v>
          </cell>
          <cell r="B62" t="str">
            <v>MMF10537</v>
          </cell>
          <cell r="C62" t="str">
            <v>가압급수펌프설치(3대1조)(설치도)</v>
          </cell>
          <cell r="D62" t="str">
            <v>300LPM이하 X 61~  70M</v>
          </cell>
          <cell r="E62" t="str">
            <v>조</v>
          </cell>
          <cell r="F62">
            <v>1</v>
          </cell>
          <cell r="G62">
            <v>8989920</v>
          </cell>
          <cell r="H62">
            <v>0</v>
          </cell>
          <cell r="I62">
            <v>0</v>
          </cell>
        </row>
        <row r="63">
          <cell r="A63" t="str">
            <v>0</v>
          </cell>
          <cell r="B63" t="str">
            <v>MMF10546</v>
          </cell>
          <cell r="C63" t="str">
            <v>가압급수펌프설치(3대1조)(설치도)</v>
          </cell>
          <cell r="D63" t="str">
            <v>450LPM이하 X 51~  60M</v>
          </cell>
          <cell r="E63" t="str">
            <v>조</v>
          </cell>
          <cell r="F63">
            <v>1</v>
          </cell>
          <cell r="G63">
            <v>9575280</v>
          </cell>
          <cell r="H63">
            <v>0</v>
          </cell>
          <cell r="I63">
            <v>0</v>
          </cell>
        </row>
        <row r="64">
          <cell r="A64" t="str">
            <v>0</v>
          </cell>
          <cell r="B64" t="str">
            <v>MMO10113</v>
          </cell>
          <cell r="C64" t="str">
            <v>파이프 행가</v>
          </cell>
          <cell r="D64" t="str">
            <v>D50 MM</v>
          </cell>
          <cell r="E64" t="str">
            <v>개</v>
          </cell>
          <cell r="F64">
            <v>2</v>
          </cell>
          <cell r="G64">
            <v>288</v>
          </cell>
          <cell r="H64">
            <v>0</v>
          </cell>
          <cell r="I64">
            <v>0</v>
          </cell>
        </row>
        <row r="65">
          <cell r="A65" t="str">
            <v>0</v>
          </cell>
          <cell r="B65" t="str">
            <v>MMO10505</v>
          </cell>
          <cell r="C65" t="str">
            <v>절연 행가</v>
          </cell>
          <cell r="D65" t="str">
            <v>D15 MM</v>
          </cell>
          <cell r="E65" t="str">
            <v>개</v>
          </cell>
          <cell r="F65">
            <v>9</v>
          </cell>
          <cell r="G65">
            <v>360</v>
          </cell>
          <cell r="H65">
            <v>0</v>
          </cell>
          <cell r="I65">
            <v>0</v>
          </cell>
        </row>
        <row r="66">
          <cell r="A66" t="str">
            <v>0</v>
          </cell>
          <cell r="B66" t="str">
            <v>MMO10507</v>
          </cell>
          <cell r="C66" t="str">
            <v>절연 행가</v>
          </cell>
          <cell r="D66" t="str">
            <v>D20 MM</v>
          </cell>
          <cell r="E66" t="str">
            <v>개</v>
          </cell>
          <cell r="F66">
            <v>2</v>
          </cell>
          <cell r="G66">
            <v>396</v>
          </cell>
          <cell r="H66">
            <v>0</v>
          </cell>
          <cell r="I66">
            <v>0</v>
          </cell>
        </row>
        <row r="67">
          <cell r="A67" t="str">
            <v>0</v>
          </cell>
          <cell r="B67" t="str">
            <v>MMZ20121</v>
          </cell>
          <cell r="C67" t="str">
            <v>알루미늄 사다리</v>
          </cell>
          <cell r="D67" t="str">
            <v>3,000H</v>
          </cell>
          <cell r="E67" t="str">
            <v>대</v>
          </cell>
          <cell r="F67">
            <v>2</v>
          </cell>
          <cell r="G67">
            <v>51840</v>
          </cell>
          <cell r="H67">
            <v>0</v>
          </cell>
          <cell r="I67">
            <v>0</v>
          </cell>
        </row>
        <row r="68">
          <cell r="A68" t="str">
            <v>0</v>
          </cell>
          <cell r="B68" t="str">
            <v>MMZ52110</v>
          </cell>
          <cell r="C68" t="str">
            <v>화살표식(PE필름)</v>
          </cell>
          <cell r="D68" t="str">
            <v>50X110</v>
          </cell>
          <cell r="E68" t="str">
            <v>개</v>
          </cell>
          <cell r="F68">
            <v>11</v>
          </cell>
          <cell r="G68">
            <v>720</v>
          </cell>
          <cell r="H68">
            <v>0</v>
          </cell>
          <cell r="I68">
            <v>0</v>
          </cell>
        </row>
        <row r="69">
          <cell r="A69" t="str">
            <v>0</v>
          </cell>
          <cell r="B69" t="str">
            <v>MMZ52112</v>
          </cell>
          <cell r="C69" t="str">
            <v>밸브인식표</v>
          </cell>
          <cell r="D69" t="str">
            <v>60X100X3T</v>
          </cell>
          <cell r="E69" t="str">
            <v>개</v>
          </cell>
          <cell r="F69">
            <v>66</v>
          </cell>
          <cell r="G69">
            <v>1080</v>
          </cell>
          <cell r="H69">
            <v>0</v>
          </cell>
          <cell r="I69">
            <v>0</v>
          </cell>
        </row>
        <row r="70">
          <cell r="A70" t="str">
            <v>0</v>
          </cell>
          <cell r="B70" t="str">
            <v>MMZ52114</v>
          </cell>
          <cell r="C70" t="str">
            <v>장비표식</v>
          </cell>
          <cell r="D70" t="str">
            <v>120X200X3T</v>
          </cell>
          <cell r="E70" t="str">
            <v>개</v>
          </cell>
          <cell r="F70">
            <v>19</v>
          </cell>
          <cell r="G70">
            <v>1800</v>
          </cell>
          <cell r="H70">
            <v>0</v>
          </cell>
          <cell r="I70">
            <v>0</v>
          </cell>
        </row>
        <row r="71">
          <cell r="A71" t="str">
            <v>0</v>
          </cell>
          <cell r="B71" t="str">
            <v>UAA20710</v>
          </cell>
          <cell r="C71" t="str">
            <v>이동식 강관조립 말비계</v>
          </cell>
          <cell r="D71" t="str">
            <v>(6개월 H=2M 1단)</v>
          </cell>
          <cell r="E71" t="str">
            <v>대</v>
          </cell>
          <cell r="F71">
            <v>2</v>
          </cell>
          <cell r="G71">
            <v>11776</v>
          </cell>
          <cell r="H71">
            <v>26988</v>
          </cell>
          <cell r="I71">
            <v>0</v>
          </cell>
        </row>
        <row r="72">
          <cell r="A72" t="str">
            <v>0</v>
          </cell>
          <cell r="B72" t="str">
            <v>UMA54405</v>
          </cell>
          <cell r="C72" t="str">
            <v>동관 기계실 배관</v>
          </cell>
          <cell r="D72" t="str">
            <v>D15 MM, (L TYPE)</v>
          </cell>
          <cell r="E72" t="str">
            <v>M</v>
          </cell>
          <cell r="F72">
            <v>24.66</v>
          </cell>
          <cell r="G72">
            <v>1100</v>
          </cell>
          <cell r="H72">
            <v>1900</v>
          </cell>
          <cell r="I72">
            <v>0</v>
          </cell>
        </row>
        <row r="73">
          <cell r="A73" t="str">
            <v>0</v>
          </cell>
          <cell r="B73" t="str">
            <v>UMA54407</v>
          </cell>
          <cell r="C73" t="str">
            <v>동관 기계실 배관</v>
          </cell>
          <cell r="D73" t="str">
            <v>D20 MM, (L TYPE)</v>
          </cell>
          <cell r="E73" t="str">
            <v>M</v>
          </cell>
          <cell r="F73">
            <v>11.3</v>
          </cell>
          <cell r="G73">
            <v>1700</v>
          </cell>
          <cell r="H73">
            <v>2200</v>
          </cell>
          <cell r="I73">
            <v>0</v>
          </cell>
        </row>
        <row r="74">
          <cell r="A74" t="str">
            <v>0</v>
          </cell>
          <cell r="B74" t="str">
            <v>UMA54408</v>
          </cell>
          <cell r="C74" t="str">
            <v>동관 기계실 배관</v>
          </cell>
          <cell r="D74" t="str">
            <v>D25 MM, (L TYPE)</v>
          </cell>
          <cell r="E74" t="str">
            <v>M</v>
          </cell>
          <cell r="F74">
            <v>2</v>
          </cell>
          <cell r="G74">
            <v>2442</v>
          </cell>
          <cell r="H74">
            <v>2632</v>
          </cell>
          <cell r="I74">
            <v>53</v>
          </cell>
        </row>
        <row r="75">
          <cell r="A75" t="str">
            <v>0</v>
          </cell>
          <cell r="B75" t="str">
            <v>UMA54413</v>
          </cell>
          <cell r="C75" t="str">
            <v>동관 기계실 배관</v>
          </cell>
          <cell r="D75" t="str">
            <v>D50 MM, (L TYPE)</v>
          </cell>
          <cell r="E75" t="str">
            <v>M</v>
          </cell>
          <cell r="F75">
            <v>4.0199999999999996</v>
          </cell>
          <cell r="G75">
            <v>6500</v>
          </cell>
          <cell r="H75">
            <v>4500</v>
          </cell>
          <cell r="I75">
            <v>100</v>
          </cell>
        </row>
        <row r="76">
          <cell r="A76" t="str">
            <v>0</v>
          </cell>
          <cell r="B76" t="str">
            <v>UMA54415</v>
          </cell>
          <cell r="C76" t="str">
            <v>동관 기계실 배관</v>
          </cell>
          <cell r="D76" t="str">
            <v>D65 MM, (L TYPE)</v>
          </cell>
          <cell r="E76" t="str">
            <v>M</v>
          </cell>
          <cell r="F76">
            <v>3</v>
          </cell>
          <cell r="G76">
            <v>9273</v>
          </cell>
          <cell r="H76">
            <v>5802</v>
          </cell>
          <cell r="I76">
            <v>116</v>
          </cell>
        </row>
        <row r="77">
          <cell r="A77" t="str">
            <v>0</v>
          </cell>
          <cell r="B77" t="str">
            <v>UMA54420</v>
          </cell>
          <cell r="C77" t="str">
            <v>동관 기계실 배관</v>
          </cell>
          <cell r="D77" t="str">
            <v>D125 MM, (L TYPE)</v>
          </cell>
          <cell r="E77" t="str">
            <v>M</v>
          </cell>
          <cell r="F77">
            <v>60.04</v>
          </cell>
          <cell r="G77">
            <v>28800</v>
          </cell>
          <cell r="H77">
            <v>14700</v>
          </cell>
          <cell r="I77">
            <v>300</v>
          </cell>
        </row>
        <row r="78">
          <cell r="A78" t="str">
            <v>0</v>
          </cell>
          <cell r="B78" t="str">
            <v>UMA54421</v>
          </cell>
          <cell r="C78" t="str">
            <v>동관 기계실 배관</v>
          </cell>
          <cell r="D78" t="str">
            <v>D150 MM, (L TYPE)</v>
          </cell>
          <cell r="E78" t="str">
            <v>M</v>
          </cell>
          <cell r="F78">
            <v>22.94</v>
          </cell>
          <cell r="G78">
            <v>39400</v>
          </cell>
          <cell r="H78">
            <v>17500</v>
          </cell>
          <cell r="I78">
            <v>300</v>
          </cell>
        </row>
        <row r="79">
          <cell r="A79" t="str">
            <v>0</v>
          </cell>
          <cell r="B79" t="str">
            <v>UMA54422</v>
          </cell>
          <cell r="C79" t="str">
            <v>동관 기계실 배관</v>
          </cell>
          <cell r="D79" t="str">
            <v>D200 MM, (L TYPE)</v>
          </cell>
          <cell r="E79" t="str">
            <v>M</v>
          </cell>
          <cell r="F79">
            <v>78.05</v>
          </cell>
          <cell r="G79">
            <v>79000</v>
          </cell>
          <cell r="H79">
            <v>24400</v>
          </cell>
          <cell r="I79">
            <v>500</v>
          </cell>
        </row>
        <row r="80">
          <cell r="A80" t="str">
            <v>0</v>
          </cell>
          <cell r="B80" t="str">
            <v>UMB10108</v>
          </cell>
          <cell r="C80" t="str">
            <v>주철관KP접합 및 부설</v>
          </cell>
          <cell r="D80" t="str">
            <v>D200</v>
          </cell>
          <cell r="E80" t="str">
            <v>개소</v>
          </cell>
          <cell r="F80">
            <v>2</v>
          </cell>
          <cell r="G80">
            <v>9413</v>
          </cell>
          <cell r="H80">
            <v>30633</v>
          </cell>
          <cell r="I80">
            <v>612</v>
          </cell>
        </row>
        <row r="81">
          <cell r="A81" t="str">
            <v>0</v>
          </cell>
          <cell r="B81" t="str">
            <v>UMC15106</v>
          </cell>
          <cell r="C81" t="str">
            <v>강판 절단 (가스)(수동식)</v>
          </cell>
          <cell r="D81" t="str">
            <v>T= 6MM</v>
          </cell>
          <cell r="E81" t="str">
            <v>M</v>
          </cell>
          <cell r="F81">
            <v>8.44</v>
          </cell>
          <cell r="G81">
            <v>200</v>
          </cell>
          <cell r="H81">
            <v>300</v>
          </cell>
          <cell r="I81">
            <v>0</v>
          </cell>
        </row>
        <row r="82">
          <cell r="A82" t="str">
            <v>0</v>
          </cell>
          <cell r="B82" t="str">
            <v>UMC24108</v>
          </cell>
          <cell r="C82" t="str">
            <v>동관용접 (BRAZING)</v>
          </cell>
          <cell r="D82" t="str">
            <v>D25 MM</v>
          </cell>
          <cell r="E82" t="str">
            <v>개소</v>
          </cell>
          <cell r="F82">
            <v>25</v>
          </cell>
          <cell r="G82">
            <v>174</v>
          </cell>
          <cell r="H82">
            <v>1455</v>
          </cell>
          <cell r="I82">
            <v>29</v>
          </cell>
        </row>
        <row r="83">
          <cell r="A83" t="str">
            <v>0</v>
          </cell>
          <cell r="B83" t="str">
            <v>UMC24113</v>
          </cell>
          <cell r="C83" t="str">
            <v>동관용접 (BRAZING)</v>
          </cell>
          <cell r="D83" t="str">
            <v>D50 MM</v>
          </cell>
          <cell r="E83" t="str">
            <v>개소</v>
          </cell>
          <cell r="F83">
            <v>36</v>
          </cell>
          <cell r="G83">
            <v>444</v>
          </cell>
          <cell r="H83">
            <v>2462</v>
          </cell>
          <cell r="I83">
            <v>49</v>
          </cell>
        </row>
        <row r="84">
          <cell r="A84" t="str">
            <v>0</v>
          </cell>
          <cell r="B84" t="str">
            <v>UMC24115</v>
          </cell>
          <cell r="C84" t="str">
            <v>동관용접 (BRAZING)</v>
          </cell>
          <cell r="D84" t="str">
            <v>D65 MM</v>
          </cell>
          <cell r="E84" t="str">
            <v>개소</v>
          </cell>
          <cell r="F84">
            <v>18</v>
          </cell>
          <cell r="G84">
            <v>579</v>
          </cell>
          <cell r="H84">
            <v>3164</v>
          </cell>
          <cell r="I84">
            <v>63</v>
          </cell>
        </row>
        <row r="85">
          <cell r="A85" t="str">
            <v>0</v>
          </cell>
          <cell r="B85" t="str">
            <v>UMC24119</v>
          </cell>
          <cell r="C85" t="str">
            <v>동관용접 (BRAZING)</v>
          </cell>
          <cell r="D85" t="str">
            <v>D100 MM</v>
          </cell>
          <cell r="E85" t="str">
            <v>개소</v>
          </cell>
          <cell r="F85">
            <v>16</v>
          </cell>
          <cell r="G85">
            <v>1315</v>
          </cell>
          <cell r="H85">
            <v>5174</v>
          </cell>
          <cell r="I85">
            <v>103</v>
          </cell>
        </row>
        <row r="86">
          <cell r="A86" t="str">
            <v>0</v>
          </cell>
          <cell r="B86" t="str">
            <v>UMC24120</v>
          </cell>
          <cell r="C86" t="str">
            <v>동관용접 (BRAZING)</v>
          </cell>
          <cell r="D86" t="str">
            <v>D125 MM</v>
          </cell>
          <cell r="E86" t="str">
            <v>개소</v>
          </cell>
          <cell r="F86">
            <v>176</v>
          </cell>
          <cell r="G86">
            <v>1795</v>
          </cell>
          <cell r="H86">
            <v>6430</v>
          </cell>
          <cell r="I86">
            <v>128</v>
          </cell>
        </row>
        <row r="87">
          <cell r="A87" t="str">
            <v>0</v>
          </cell>
          <cell r="B87" t="str">
            <v>UMC24121</v>
          </cell>
          <cell r="C87" t="str">
            <v>동관용접 (BRAZING)</v>
          </cell>
          <cell r="D87" t="str">
            <v>D150 MM</v>
          </cell>
          <cell r="E87" t="str">
            <v>개소</v>
          </cell>
          <cell r="F87">
            <v>85</v>
          </cell>
          <cell r="G87">
            <v>2706</v>
          </cell>
          <cell r="H87">
            <v>9091</v>
          </cell>
          <cell r="I87">
            <v>181</v>
          </cell>
        </row>
        <row r="88">
          <cell r="A88" t="str">
            <v>0</v>
          </cell>
          <cell r="B88" t="str">
            <v>UMC24122</v>
          </cell>
          <cell r="C88" t="str">
            <v>동관용접 (BRAZING)</v>
          </cell>
          <cell r="D88" t="str">
            <v>D200 MM</v>
          </cell>
          <cell r="E88" t="str">
            <v>개소</v>
          </cell>
          <cell r="F88">
            <v>116</v>
          </cell>
          <cell r="G88">
            <v>6268</v>
          </cell>
          <cell r="H88">
            <v>15222</v>
          </cell>
          <cell r="I88">
            <v>304</v>
          </cell>
        </row>
        <row r="89">
          <cell r="A89" t="str">
            <v>0</v>
          </cell>
          <cell r="B89" t="str">
            <v>UMC24305</v>
          </cell>
          <cell r="C89" t="str">
            <v>동관용접 (SOLDERING)</v>
          </cell>
          <cell r="D89" t="str">
            <v>D15 MM</v>
          </cell>
          <cell r="E89" t="str">
            <v>개소</v>
          </cell>
          <cell r="F89">
            <v>50</v>
          </cell>
          <cell r="G89">
            <v>30</v>
          </cell>
          <cell r="H89">
            <v>960</v>
          </cell>
          <cell r="I89">
            <v>19</v>
          </cell>
        </row>
        <row r="90">
          <cell r="A90" t="str">
            <v>0</v>
          </cell>
          <cell r="B90" t="str">
            <v>UMC24307</v>
          </cell>
          <cell r="C90" t="str">
            <v>동관용접 (SOLDERING)</v>
          </cell>
          <cell r="D90" t="str">
            <v>D20 MM</v>
          </cell>
          <cell r="E90" t="str">
            <v>개소</v>
          </cell>
          <cell r="F90">
            <v>36</v>
          </cell>
          <cell r="G90">
            <v>47</v>
          </cell>
          <cell r="H90">
            <v>1108</v>
          </cell>
          <cell r="I90">
            <v>22</v>
          </cell>
        </row>
        <row r="91">
          <cell r="A91" t="str">
            <v>0</v>
          </cell>
          <cell r="B91" t="str">
            <v>UMC28106</v>
          </cell>
          <cell r="C91" t="str">
            <v>강판 전기아크용접(V형)(하향)(수동)</v>
          </cell>
          <cell r="D91" t="str">
            <v>T= 6 MM</v>
          </cell>
          <cell r="E91" t="str">
            <v>M</v>
          </cell>
          <cell r="F91">
            <v>25.42</v>
          </cell>
          <cell r="G91">
            <v>400</v>
          </cell>
          <cell r="H91">
            <v>7400</v>
          </cell>
          <cell r="I91">
            <v>100</v>
          </cell>
        </row>
        <row r="92">
          <cell r="A92" t="str">
            <v>0</v>
          </cell>
          <cell r="B92" t="str">
            <v>UMC38615</v>
          </cell>
          <cell r="C92" t="str">
            <v>절연플랜지접합 부자재</v>
          </cell>
          <cell r="D92" t="str">
            <v>D65 MM</v>
          </cell>
          <cell r="E92" t="str">
            <v>개소</v>
          </cell>
          <cell r="F92">
            <v>8</v>
          </cell>
          <cell r="G92">
            <v>3578</v>
          </cell>
          <cell r="H92">
            <v>0</v>
          </cell>
          <cell r="I92">
            <v>0</v>
          </cell>
        </row>
        <row r="93">
          <cell r="A93" t="str">
            <v>0</v>
          </cell>
          <cell r="B93" t="str">
            <v>UMC38619</v>
          </cell>
          <cell r="C93" t="str">
            <v>절연플랜지접합 부자재</v>
          </cell>
          <cell r="D93" t="str">
            <v>D100 MM</v>
          </cell>
          <cell r="E93" t="str">
            <v>개소</v>
          </cell>
          <cell r="F93">
            <v>8</v>
          </cell>
          <cell r="G93">
            <v>6516</v>
          </cell>
          <cell r="H93">
            <v>0</v>
          </cell>
          <cell r="I93">
            <v>0</v>
          </cell>
        </row>
        <row r="94">
          <cell r="A94" t="str">
            <v>0</v>
          </cell>
          <cell r="B94" t="str">
            <v>UMC38620</v>
          </cell>
          <cell r="C94" t="str">
            <v>절연플랜지접합 부자재</v>
          </cell>
          <cell r="D94" t="str">
            <v>D125 MM</v>
          </cell>
          <cell r="E94" t="str">
            <v>개소</v>
          </cell>
          <cell r="F94">
            <v>56</v>
          </cell>
          <cell r="G94">
            <v>9719</v>
          </cell>
          <cell r="H94">
            <v>0</v>
          </cell>
          <cell r="I94">
            <v>0</v>
          </cell>
        </row>
        <row r="95">
          <cell r="A95" t="str">
            <v>0</v>
          </cell>
          <cell r="B95" t="str">
            <v>UMC38621</v>
          </cell>
          <cell r="C95" t="str">
            <v>절연플랜지접합 부자재</v>
          </cell>
          <cell r="D95" t="str">
            <v>D150 MM</v>
          </cell>
          <cell r="E95" t="str">
            <v>개소</v>
          </cell>
          <cell r="F95">
            <v>30</v>
          </cell>
          <cell r="G95">
            <v>11007</v>
          </cell>
          <cell r="H95">
            <v>0</v>
          </cell>
          <cell r="I95">
            <v>0</v>
          </cell>
        </row>
        <row r="96">
          <cell r="A96" t="str">
            <v>0</v>
          </cell>
          <cell r="B96" t="str">
            <v>UMC38622</v>
          </cell>
          <cell r="C96" t="str">
            <v>절연플랜지접합 부자재</v>
          </cell>
          <cell r="D96" t="str">
            <v>D200 MM</v>
          </cell>
          <cell r="E96" t="str">
            <v>개소</v>
          </cell>
          <cell r="F96">
            <v>28</v>
          </cell>
          <cell r="G96">
            <v>16512</v>
          </cell>
          <cell r="H96">
            <v>0</v>
          </cell>
          <cell r="I96">
            <v>0</v>
          </cell>
        </row>
        <row r="97">
          <cell r="A97" t="str">
            <v>0</v>
          </cell>
          <cell r="B97" t="str">
            <v>UMC90307</v>
          </cell>
          <cell r="C97" t="str">
            <v>동관티뽑기</v>
          </cell>
          <cell r="D97" t="str">
            <v>D20 MM 이하</v>
          </cell>
          <cell r="E97" t="str">
            <v>개소</v>
          </cell>
          <cell r="F97">
            <v>11</v>
          </cell>
          <cell r="G97">
            <v>30</v>
          </cell>
          <cell r="H97">
            <v>1513</v>
          </cell>
          <cell r="I97">
            <v>49</v>
          </cell>
        </row>
        <row r="98">
          <cell r="A98" t="str">
            <v>0</v>
          </cell>
          <cell r="B98" t="str">
            <v>UMD10205</v>
          </cell>
          <cell r="C98" t="str">
            <v>게이트밸브 설치(청동제)</v>
          </cell>
          <cell r="D98" t="str">
            <v>D15 MM, (10KG/CM2)</v>
          </cell>
          <cell r="E98" t="str">
            <v>개소</v>
          </cell>
          <cell r="F98">
            <v>2</v>
          </cell>
          <cell r="G98">
            <v>2642</v>
          </cell>
          <cell r="H98">
            <v>2119</v>
          </cell>
          <cell r="I98">
            <v>42</v>
          </cell>
        </row>
        <row r="99">
          <cell r="A99" t="str">
            <v>0</v>
          </cell>
          <cell r="B99" t="str">
            <v>UMD10213</v>
          </cell>
          <cell r="C99" t="str">
            <v>게이트밸브 설치(청동제)</v>
          </cell>
          <cell r="D99" t="str">
            <v>D50 MM, (10KG/CM2)</v>
          </cell>
          <cell r="E99" t="str">
            <v>개소</v>
          </cell>
          <cell r="F99">
            <v>4</v>
          </cell>
          <cell r="G99">
            <v>17042</v>
          </cell>
          <cell r="H99">
            <v>2119</v>
          </cell>
          <cell r="I99">
            <v>42</v>
          </cell>
        </row>
        <row r="100">
          <cell r="A100" t="str">
            <v>0</v>
          </cell>
          <cell r="B100" t="str">
            <v>UMD10815</v>
          </cell>
          <cell r="C100" t="str">
            <v>에폭시도장게이트밸브 설치(주철)</v>
          </cell>
          <cell r="D100" t="str">
            <v>D65 MM, (10KG/CM2)</v>
          </cell>
          <cell r="E100" t="str">
            <v>개소</v>
          </cell>
          <cell r="F100">
            <v>2</v>
          </cell>
          <cell r="G100">
            <v>40622</v>
          </cell>
          <cell r="H100">
            <v>8808</v>
          </cell>
          <cell r="I100">
            <v>176</v>
          </cell>
        </row>
        <row r="101">
          <cell r="A101" t="str">
            <v>0</v>
          </cell>
          <cell r="B101" t="str">
            <v>UMD10820</v>
          </cell>
          <cell r="C101" t="str">
            <v>에폭시도장게이트밸브 설치(주철)</v>
          </cell>
          <cell r="D101" t="str">
            <v>D125 MM, (10KG/CM2)</v>
          </cell>
          <cell r="E101" t="str">
            <v>개소</v>
          </cell>
          <cell r="F101">
            <v>6</v>
          </cell>
          <cell r="G101">
            <v>91728</v>
          </cell>
          <cell r="H101">
            <v>22329</v>
          </cell>
          <cell r="I101">
            <v>446</v>
          </cell>
        </row>
        <row r="102">
          <cell r="A102" t="str">
            <v>0</v>
          </cell>
          <cell r="B102" t="str">
            <v>UMD10821</v>
          </cell>
          <cell r="C102" t="str">
            <v>에폭시도장게이트밸브 설치(주철)</v>
          </cell>
          <cell r="D102" t="str">
            <v>D150 MM, (10KG/CM2)</v>
          </cell>
          <cell r="E102" t="str">
            <v>개소</v>
          </cell>
          <cell r="F102">
            <v>5</v>
          </cell>
          <cell r="G102">
            <v>131040</v>
          </cell>
          <cell r="H102">
            <v>22329</v>
          </cell>
          <cell r="I102">
            <v>446</v>
          </cell>
        </row>
        <row r="103">
          <cell r="A103" t="str">
            <v>0</v>
          </cell>
          <cell r="B103" t="str">
            <v>UMD10822</v>
          </cell>
          <cell r="C103" t="str">
            <v>에폭시도장게이트밸브 설치(주철)</v>
          </cell>
          <cell r="D103" t="str">
            <v>D200 MM, (10KG/CM2)</v>
          </cell>
          <cell r="E103" t="str">
            <v>개소</v>
          </cell>
          <cell r="F103">
            <v>2</v>
          </cell>
          <cell r="G103">
            <v>216216</v>
          </cell>
          <cell r="H103">
            <v>45012</v>
          </cell>
          <cell r="I103">
            <v>900</v>
          </cell>
        </row>
        <row r="104">
          <cell r="A104" t="str">
            <v>0</v>
          </cell>
          <cell r="B104" t="str">
            <v>UMD10920</v>
          </cell>
          <cell r="C104" t="str">
            <v>에폭시도장게이트밸브 설치(주강)</v>
          </cell>
          <cell r="D104" t="str">
            <v>D125 MM, (20KG/CM2)</v>
          </cell>
          <cell r="E104" t="str">
            <v>개소</v>
          </cell>
          <cell r="F104">
            <v>2</v>
          </cell>
          <cell r="G104">
            <v>365012</v>
          </cell>
          <cell r="H104">
            <v>22329</v>
          </cell>
          <cell r="I104">
            <v>446</v>
          </cell>
        </row>
        <row r="105">
          <cell r="A105" t="str">
            <v>0</v>
          </cell>
          <cell r="B105" t="str">
            <v>UMD13519</v>
          </cell>
          <cell r="C105" t="str">
            <v>에폭시도장바깥나사게이트밸브 설치</v>
          </cell>
          <cell r="D105" t="str">
            <v>D125 MM, (10KG/CM2)</v>
          </cell>
          <cell r="E105" t="str">
            <v>개소</v>
          </cell>
          <cell r="F105">
            <v>3</v>
          </cell>
          <cell r="G105">
            <v>104832</v>
          </cell>
          <cell r="H105">
            <v>22329</v>
          </cell>
          <cell r="I105">
            <v>446</v>
          </cell>
        </row>
        <row r="106">
          <cell r="A106" t="str">
            <v>0</v>
          </cell>
          <cell r="B106" t="str">
            <v>UMD13521</v>
          </cell>
          <cell r="C106" t="str">
            <v>에폭시도장바깥나사게이트밸브 설치</v>
          </cell>
          <cell r="D106" t="str">
            <v>D150 MM, (10KG/CM2)</v>
          </cell>
          <cell r="E106" t="str">
            <v>개소</v>
          </cell>
          <cell r="F106">
            <v>1</v>
          </cell>
          <cell r="G106">
            <v>144144</v>
          </cell>
          <cell r="H106">
            <v>22329</v>
          </cell>
          <cell r="I106">
            <v>446</v>
          </cell>
        </row>
        <row r="107">
          <cell r="A107" t="str">
            <v>0</v>
          </cell>
          <cell r="B107" t="str">
            <v>UMD13557</v>
          </cell>
          <cell r="C107" t="str">
            <v>에폭시도장바깥나사게이트밸브 설치</v>
          </cell>
          <cell r="D107" t="str">
            <v>D125 MM, (20KG/CM2)</v>
          </cell>
          <cell r="E107" t="str">
            <v>개소</v>
          </cell>
          <cell r="F107">
            <v>2</v>
          </cell>
          <cell r="G107">
            <v>365011</v>
          </cell>
          <cell r="H107">
            <v>22329</v>
          </cell>
          <cell r="I107">
            <v>446</v>
          </cell>
        </row>
        <row r="108">
          <cell r="A108" t="str">
            <v>0</v>
          </cell>
          <cell r="B108" t="str">
            <v>UMD16721</v>
          </cell>
          <cell r="C108" t="str">
            <v>에폭시도장글로브밸브 설치(주철제)</v>
          </cell>
          <cell r="D108" t="str">
            <v>D150 MM, (10KG/CM2)</v>
          </cell>
          <cell r="E108" t="str">
            <v>개소</v>
          </cell>
          <cell r="F108">
            <v>2</v>
          </cell>
          <cell r="G108">
            <v>216216</v>
          </cell>
          <cell r="H108">
            <v>22329</v>
          </cell>
          <cell r="I108">
            <v>446</v>
          </cell>
        </row>
        <row r="109">
          <cell r="A109" t="str">
            <v>0</v>
          </cell>
          <cell r="B109" t="str">
            <v>UMD19122</v>
          </cell>
          <cell r="C109" t="str">
            <v>버터플라이밸브 설치(주철제)</v>
          </cell>
          <cell r="D109" t="str">
            <v>D200 MM, (10KG/CM2)</v>
          </cell>
          <cell r="E109" t="str">
            <v>개소</v>
          </cell>
          <cell r="F109">
            <v>8</v>
          </cell>
          <cell r="G109">
            <v>167184</v>
          </cell>
          <cell r="H109">
            <v>45012</v>
          </cell>
          <cell r="I109">
            <v>900</v>
          </cell>
        </row>
        <row r="110">
          <cell r="A110" t="str">
            <v>0</v>
          </cell>
          <cell r="B110" t="str">
            <v>UMD22400</v>
          </cell>
          <cell r="C110" t="str">
            <v>듀얼플레이트첵크밸브설치(충완,엑폭시)</v>
          </cell>
          <cell r="D110" t="str">
            <v>D125 MM, (20KG/CM2)</v>
          </cell>
          <cell r="E110" t="str">
            <v>개소</v>
          </cell>
          <cell r="F110">
            <v>1</v>
          </cell>
          <cell r="G110">
            <v>245808</v>
          </cell>
          <cell r="H110">
            <v>22329</v>
          </cell>
          <cell r="I110">
            <v>446</v>
          </cell>
        </row>
        <row r="111">
          <cell r="A111" t="str">
            <v>0</v>
          </cell>
          <cell r="B111" t="str">
            <v>UMD22401</v>
          </cell>
          <cell r="C111" t="str">
            <v>듀얼플레이트첵크밸브설치(충완,엑폭시)</v>
          </cell>
          <cell r="D111" t="str">
            <v>D150 MM, (20KG/CM2)</v>
          </cell>
          <cell r="E111" t="str">
            <v>개소</v>
          </cell>
          <cell r="F111">
            <v>1</v>
          </cell>
          <cell r="G111">
            <v>357264</v>
          </cell>
          <cell r="H111">
            <v>22329</v>
          </cell>
          <cell r="I111">
            <v>446</v>
          </cell>
        </row>
        <row r="112">
          <cell r="A112" t="str">
            <v>0</v>
          </cell>
          <cell r="B112" t="str">
            <v>UMD25622</v>
          </cell>
          <cell r="C112" t="str">
            <v>에폭시도장스트레이나 설치(주철제)</v>
          </cell>
          <cell r="D112" t="str">
            <v>D200,(10KG/CM2)</v>
          </cell>
          <cell r="E112" t="str">
            <v>개소</v>
          </cell>
          <cell r="F112">
            <v>2</v>
          </cell>
          <cell r="G112">
            <v>179712</v>
          </cell>
          <cell r="H112">
            <v>45012</v>
          </cell>
          <cell r="I112">
            <v>900</v>
          </cell>
        </row>
        <row r="113">
          <cell r="A113" t="str">
            <v>0</v>
          </cell>
          <cell r="B113" t="str">
            <v>UMD25815</v>
          </cell>
          <cell r="C113" t="str">
            <v>에폭시도장스트레이나일체형밸브(주철)</v>
          </cell>
          <cell r="D113" t="str">
            <v>D65,(10KG/CM2)</v>
          </cell>
          <cell r="E113" t="str">
            <v>개소</v>
          </cell>
          <cell r="F113">
            <v>2</v>
          </cell>
          <cell r="G113">
            <v>87797</v>
          </cell>
          <cell r="H113">
            <v>8808</v>
          </cell>
          <cell r="I113">
            <v>176</v>
          </cell>
        </row>
        <row r="114">
          <cell r="A114" t="str">
            <v>0</v>
          </cell>
          <cell r="B114" t="str">
            <v>UMD25820</v>
          </cell>
          <cell r="C114" t="str">
            <v>에폭시도장스트레이나일체형밸브(주철)</v>
          </cell>
          <cell r="D114" t="str">
            <v>D125,(10KG/CM2)</v>
          </cell>
          <cell r="E114" t="str">
            <v>개소</v>
          </cell>
          <cell r="F114">
            <v>5</v>
          </cell>
          <cell r="G114">
            <v>215561</v>
          </cell>
          <cell r="H114">
            <v>22329</v>
          </cell>
          <cell r="I114">
            <v>446</v>
          </cell>
        </row>
        <row r="115">
          <cell r="A115" t="str">
            <v>0</v>
          </cell>
          <cell r="B115" t="str">
            <v>UMD25821</v>
          </cell>
          <cell r="C115" t="str">
            <v>에폭시도장스트레이나일체형밸브(주철)</v>
          </cell>
          <cell r="D115" t="str">
            <v>D150,(10KG/CM2)</v>
          </cell>
          <cell r="E115" t="str">
            <v>개소</v>
          </cell>
          <cell r="F115">
            <v>1</v>
          </cell>
          <cell r="G115">
            <v>304013</v>
          </cell>
          <cell r="H115">
            <v>22329</v>
          </cell>
          <cell r="I115">
            <v>446</v>
          </cell>
        </row>
        <row r="116">
          <cell r="A116" t="str">
            <v>0</v>
          </cell>
          <cell r="B116" t="str">
            <v>UMD25920</v>
          </cell>
          <cell r="C116" t="str">
            <v>에폭시도장스트레이나일체형밸브(주강)</v>
          </cell>
          <cell r="D116" t="str">
            <v>D125,(20KG/CM2)</v>
          </cell>
          <cell r="E116" t="str">
            <v>개소</v>
          </cell>
          <cell r="F116">
            <v>2</v>
          </cell>
          <cell r="G116">
            <v>794102</v>
          </cell>
          <cell r="H116">
            <v>22329</v>
          </cell>
          <cell r="I116">
            <v>446</v>
          </cell>
        </row>
        <row r="117">
          <cell r="A117" t="str">
            <v>0</v>
          </cell>
          <cell r="B117" t="str">
            <v>UMD28705</v>
          </cell>
          <cell r="C117" t="str">
            <v>볼탑설치(청동제)(나사형)</v>
          </cell>
          <cell r="D117" t="str">
            <v>D15 MM</v>
          </cell>
          <cell r="E117" t="str">
            <v>개소</v>
          </cell>
          <cell r="F117">
            <v>4</v>
          </cell>
          <cell r="G117">
            <v>1224</v>
          </cell>
          <cell r="H117">
            <v>2119</v>
          </cell>
          <cell r="I117">
            <v>42</v>
          </cell>
        </row>
        <row r="118">
          <cell r="A118" t="str">
            <v>0</v>
          </cell>
          <cell r="B118" t="str">
            <v>UMD40113</v>
          </cell>
          <cell r="C118" t="str">
            <v>감압밸브 설치</v>
          </cell>
          <cell r="D118" t="str">
            <v>D50 MM, (10KG/CM2)</v>
          </cell>
          <cell r="E118" t="str">
            <v>개소</v>
          </cell>
          <cell r="F118">
            <v>2</v>
          </cell>
          <cell r="G118">
            <v>201600</v>
          </cell>
          <cell r="H118">
            <v>2119</v>
          </cell>
          <cell r="I118">
            <v>42</v>
          </cell>
        </row>
        <row r="119">
          <cell r="A119" t="str">
            <v>0</v>
          </cell>
          <cell r="B119" t="str">
            <v>UMD40119</v>
          </cell>
          <cell r="C119" t="str">
            <v>감압밸브 설치</v>
          </cell>
          <cell r="D119" t="str">
            <v>D100 MM, (10KG/CM2)</v>
          </cell>
          <cell r="E119" t="str">
            <v>개소</v>
          </cell>
          <cell r="F119">
            <v>4</v>
          </cell>
          <cell r="G119">
            <v>648000</v>
          </cell>
          <cell r="H119">
            <v>8808</v>
          </cell>
          <cell r="I119">
            <v>176</v>
          </cell>
        </row>
        <row r="120">
          <cell r="A120" t="str">
            <v>0</v>
          </cell>
          <cell r="B120" t="str">
            <v>UMD43208</v>
          </cell>
          <cell r="C120" t="str">
            <v>안전밸브 설치(주철제)</v>
          </cell>
          <cell r="D120" t="str">
            <v>D25 MM, (10KG/CM2)</v>
          </cell>
          <cell r="E120" t="str">
            <v>개소</v>
          </cell>
          <cell r="F120">
            <v>2</v>
          </cell>
          <cell r="G120">
            <v>36000</v>
          </cell>
          <cell r="H120">
            <v>2119</v>
          </cell>
          <cell r="I120">
            <v>42</v>
          </cell>
        </row>
        <row r="121">
          <cell r="A121" t="str">
            <v>0</v>
          </cell>
          <cell r="B121" t="str">
            <v>UMD46205</v>
          </cell>
          <cell r="C121" t="str">
            <v>황동볼밸브 설치</v>
          </cell>
          <cell r="D121" t="str">
            <v>D15 MM, (10KG/CM2)</v>
          </cell>
          <cell r="E121" t="str">
            <v>개소</v>
          </cell>
          <cell r="F121">
            <v>5</v>
          </cell>
          <cell r="G121">
            <v>1166</v>
          </cell>
          <cell r="H121">
            <v>2119</v>
          </cell>
          <cell r="I121">
            <v>42</v>
          </cell>
        </row>
        <row r="122">
          <cell r="A122" t="str">
            <v>0</v>
          </cell>
          <cell r="B122" t="str">
            <v>UMD46207</v>
          </cell>
          <cell r="C122" t="str">
            <v>황동볼밸브 설치</v>
          </cell>
          <cell r="D122" t="str">
            <v>D20 MM, (10KG/CM2)</v>
          </cell>
          <cell r="E122" t="str">
            <v>개소</v>
          </cell>
          <cell r="F122">
            <v>10</v>
          </cell>
          <cell r="G122">
            <v>1512</v>
          </cell>
          <cell r="H122">
            <v>2119</v>
          </cell>
          <cell r="I122">
            <v>42</v>
          </cell>
        </row>
        <row r="123">
          <cell r="A123" t="str">
            <v>0</v>
          </cell>
          <cell r="B123" t="str">
            <v>UME24205</v>
          </cell>
          <cell r="C123" t="str">
            <v>동관보온(아스팔트휄트,매직T/P)</v>
          </cell>
          <cell r="D123" t="str">
            <v>D=15MM, T=25MM</v>
          </cell>
          <cell r="E123" t="str">
            <v>M</v>
          </cell>
          <cell r="F123">
            <v>18.66</v>
          </cell>
          <cell r="G123">
            <v>900</v>
          </cell>
          <cell r="H123">
            <v>1400</v>
          </cell>
          <cell r="I123">
            <v>0</v>
          </cell>
        </row>
        <row r="124">
          <cell r="A124" t="str">
            <v>0</v>
          </cell>
          <cell r="B124" t="str">
            <v>UME24207</v>
          </cell>
          <cell r="C124" t="str">
            <v>동관보온(아스팔트휄트,매직T/P)</v>
          </cell>
          <cell r="D124" t="str">
            <v>D=20MM, T=25MM</v>
          </cell>
          <cell r="E124" t="str">
            <v>M</v>
          </cell>
          <cell r="F124">
            <v>4.9000000000000004</v>
          </cell>
          <cell r="G124">
            <v>1000</v>
          </cell>
          <cell r="H124">
            <v>1700</v>
          </cell>
          <cell r="I124">
            <v>0</v>
          </cell>
        </row>
        <row r="125">
          <cell r="A125" t="str">
            <v>0</v>
          </cell>
          <cell r="B125" t="str">
            <v>UME24208</v>
          </cell>
          <cell r="C125" t="str">
            <v>동관보온(아스팔트휄트,매직T/P)</v>
          </cell>
          <cell r="D125" t="str">
            <v>D=25MM, T=25MM</v>
          </cell>
          <cell r="E125" t="str">
            <v>M</v>
          </cell>
          <cell r="F125">
            <v>1.6</v>
          </cell>
          <cell r="G125">
            <v>1100</v>
          </cell>
          <cell r="H125">
            <v>2100</v>
          </cell>
          <cell r="I125">
            <v>0</v>
          </cell>
        </row>
        <row r="126">
          <cell r="A126" t="str">
            <v>0</v>
          </cell>
          <cell r="B126" t="str">
            <v>UME24213</v>
          </cell>
          <cell r="C126" t="str">
            <v>동관보온(아스팔트휄트,매직T/P)</v>
          </cell>
          <cell r="D126" t="str">
            <v>D=50MM, T=25MM</v>
          </cell>
          <cell r="E126" t="str">
            <v>M</v>
          </cell>
          <cell r="F126">
            <v>2.92</v>
          </cell>
          <cell r="G126">
            <v>1500</v>
          </cell>
          <cell r="H126">
            <v>2400</v>
          </cell>
          <cell r="I126">
            <v>0</v>
          </cell>
        </row>
        <row r="127">
          <cell r="A127" t="str">
            <v>0</v>
          </cell>
          <cell r="B127" t="str">
            <v>UME24415</v>
          </cell>
          <cell r="C127" t="str">
            <v>동관보온(아스팔트휄트,매직T/P)</v>
          </cell>
          <cell r="D127" t="str">
            <v>D=65MM, T=40MM</v>
          </cell>
          <cell r="E127" t="str">
            <v>M</v>
          </cell>
          <cell r="F127">
            <v>3</v>
          </cell>
          <cell r="G127">
            <v>2676</v>
          </cell>
          <cell r="H127">
            <v>3126</v>
          </cell>
          <cell r="I127">
            <v>62</v>
          </cell>
        </row>
        <row r="128">
          <cell r="A128" t="str">
            <v>0</v>
          </cell>
          <cell r="B128" t="str">
            <v>UME24420</v>
          </cell>
          <cell r="C128" t="str">
            <v>동관보온(아스팔트휄트,매직T/P)</v>
          </cell>
          <cell r="D128" t="str">
            <v>D=125MM, T=40MM</v>
          </cell>
          <cell r="E128" t="str">
            <v>M</v>
          </cell>
          <cell r="F128">
            <v>60.04</v>
          </cell>
          <cell r="G128">
            <v>4024</v>
          </cell>
          <cell r="H128">
            <v>7931</v>
          </cell>
          <cell r="I128">
            <v>158</v>
          </cell>
        </row>
        <row r="129">
          <cell r="A129" t="str">
            <v>0</v>
          </cell>
          <cell r="B129" t="str">
            <v>UME24421</v>
          </cell>
          <cell r="C129" t="str">
            <v>동관보온(아스팔트휄트,매직T/P)</v>
          </cell>
          <cell r="D129" t="str">
            <v>D=150MM, T=40MM</v>
          </cell>
          <cell r="E129" t="str">
            <v>M</v>
          </cell>
          <cell r="F129">
            <v>20.94</v>
          </cell>
          <cell r="G129">
            <v>4900</v>
          </cell>
          <cell r="H129">
            <v>8300</v>
          </cell>
          <cell r="I129">
            <v>200</v>
          </cell>
        </row>
        <row r="130">
          <cell r="A130" t="str">
            <v>0</v>
          </cell>
          <cell r="B130" t="str">
            <v>UME24422</v>
          </cell>
          <cell r="C130" t="str">
            <v>동관보온(아스팔트휄트,매직T/P)</v>
          </cell>
          <cell r="D130" t="str">
            <v>D=200MM, T=40MM</v>
          </cell>
          <cell r="E130" t="str">
            <v>M</v>
          </cell>
          <cell r="F130">
            <v>23.98</v>
          </cell>
          <cell r="G130">
            <v>6100</v>
          </cell>
          <cell r="H130">
            <v>9700</v>
          </cell>
          <cell r="I130">
            <v>200</v>
          </cell>
        </row>
        <row r="131">
          <cell r="A131" t="str">
            <v>0</v>
          </cell>
          <cell r="B131" t="str">
            <v>UME40213</v>
          </cell>
          <cell r="C131" t="str">
            <v>밸브 보온</v>
          </cell>
          <cell r="D131" t="str">
            <v>D=50MM, T=25MM</v>
          </cell>
          <cell r="E131" t="str">
            <v>개소</v>
          </cell>
          <cell r="F131">
            <v>8</v>
          </cell>
          <cell r="G131">
            <v>1447</v>
          </cell>
          <cell r="H131">
            <v>6937</v>
          </cell>
          <cell r="I131">
            <v>0</v>
          </cell>
        </row>
        <row r="132">
          <cell r="A132" t="str">
            <v>0</v>
          </cell>
          <cell r="B132" t="str">
            <v>UME43315</v>
          </cell>
          <cell r="C132" t="str">
            <v>밸브 함석보온(칼라함석)</v>
          </cell>
          <cell r="D132" t="str">
            <v>D65X30T이하</v>
          </cell>
          <cell r="E132" t="str">
            <v>개소</v>
          </cell>
          <cell r="F132">
            <v>4</v>
          </cell>
          <cell r="G132">
            <v>3473</v>
          </cell>
          <cell r="H132">
            <v>41657</v>
          </cell>
          <cell r="I132">
            <v>833</v>
          </cell>
        </row>
        <row r="133">
          <cell r="A133" t="str">
            <v>0</v>
          </cell>
          <cell r="B133" t="str">
            <v>UME43319</v>
          </cell>
          <cell r="C133" t="str">
            <v>밸브 함석보온(칼라함석)</v>
          </cell>
          <cell r="D133" t="str">
            <v>D100X30T이하</v>
          </cell>
          <cell r="E133" t="str">
            <v>개소</v>
          </cell>
          <cell r="F133">
            <v>4</v>
          </cell>
          <cell r="G133">
            <v>4558</v>
          </cell>
          <cell r="H133">
            <v>52762</v>
          </cell>
          <cell r="I133">
            <v>1055</v>
          </cell>
        </row>
        <row r="134">
          <cell r="A134" t="str">
            <v>0</v>
          </cell>
          <cell r="B134" t="str">
            <v>UME43420</v>
          </cell>
          <cell r="C134" t="str">
            <v>밸브 함석보온(칼라함석)</v>
          </cell>
          <cell r="D134" t="str">
            <v>D125X40T이하</v>
          </cell>
          <cell r="E134" t="str">
            <v>개소</v>
          </cell>
          <cell r="F134">
            <v>19</v>
          </cell>
          <cell r="G134">
            <v>5993</v>
          </cell>
          <cell r="H134">
            <v>58393</v>
          </cell>
          <cell r="I134">
            <v>1168</v>
          </cell>
        </row>
        <row r="135">
          <cell r="A135" t="str">
            <v>0</v>
          </cell>
          <cell r="B135" t="str">
            <v>UME43421</v>
          </cell>
          <cell r="C135" t="str">
            <v>밸브 함석보온(칼라함석)</v>
          </cell>
          <cell r="D135" t="str">
            <v>D150X40T이하</v>
          </cell>
          <cell r="E135" t="str">
            <v>개소</v>
          </cell>
          <cell r="F135">
            <v>11</v>
          </cell>
          <cell r="G135">
            <v>6934</v>
          </cell>
          <cell r="H135">
            <v>63637</v>
          </cell>
          <cell r="I135">
            <v>1272</v>
          </cell>
        </row>
        <row r="136">
          <cell r="A136" t="str">
            <v>0</v>
          </cell>
          <cell r="B136" t="str">
            <v>UME43422</v>
          </cell>
          <cell r="C136" t="str">
            <v>밸브 함석보온(칼라함석)</v>
          </cell>
          <cell r="D136" t="str">
            <v>D200X40T이하</v>
          </cell>
          <cell r="E136" t="str">
            <v>개소</v>
          </cell>
          <cell r="F136">
            <v>12</v>
          </cell>
          <cell r="G136">
            <v>9257</v>
          </cell>
          <cell r="H136">
            <v>73629</v>
          </cell>
          <cell r="I136">
            <v>1472</v>
          </cell>
        </row>
        <row r="137">
          <cell r="A137" t="str">
            <v>0</v>
          </cell>
          <cell r="B137" t="str">
            <v>UMF22016</v>
          </cell>
          <cell r="C137" t="str">
            <v>배수용수중펌프설치(배관,충격완화C.V포함)</v>
          </cell>
          <cell r="D137" t="str">
            <v>2HP-2대,D50,탈착장치有</v>
          </cell>
          <cell r="E137" t="str">
            <v>조</v>
          </cell>
          <cell r="F137">
            <v>4</v>
          </cell>
          <cell r="G137">
            <v>1110511</v>
          </cell>
          <cell r="H137">
            <v>217910</v>
          </cell>
          <cell r="I137">
            <v>4355</v>
          </cell>
        </row>
        <row r="138">
          <cell r="A138" t="str">
            <v>0</v>
          </cell>
          <cell r="B138" t="str">
            <v>UMJ30302</v>
          </cell>
          <cell r="C138" t="str">
            <v>배기휀설치(벽식)</v>
          </cell>
          <cell r="D138" t="str">
            <v>1/8HP,93W이하</v>
          </cell>
          <cell r="E138" t="str">
            <v>대</v>
          </cell>
          <cell r="F138">
            <v>2</v>
          </cell>
          <cell r="G138">
            <v>102334</v>
          </cell>
          <cell r="H138">
            <v>23376</v>
          </cell>
          <cell r="I138">
            <v>467</v>
          </cell>
        </row>
        <row r="139">
          <cell r="A139" t="str">
            <v>0</v>
          </cell>
          <cell r="B139" t="str">
            <v>UMJ30803</v>
          </cell>
          <cell r="C139" t="str">
            <v>배기휀설치(펌프실)</v>
          </cell>
          <cell r="D139" t="str">
            <v>1/8HP이하</v>
          </cell>
          <cell r="E139" t="str">
            <v>대</v>
          </cell>
          <cell r="F139">
            <v>2</v>
          </cell>
          <cell r="G139">
            <v>186029</v>
          </cell>
          <cell r="H139">
            <v>20496</v>
          </cell>
          <cell r="I139">
            <v>408</v>
          </cell>
        </row>
        <row r="140">
          <cell r="A140" t="str">
            <v>0</v>
          </cell>
          <cell r="B140" t="str">
            <v>UMN34520</v>
          </cell>
          <cell r="C140" t="str">
            <v>후렉시블죠인트 설치</v>
          </cell>
          <cell r="D140" t="str">
            <v>D125MM, (10KG/CM2)</v>
          </cell>
          <cell r="E140" t="str">
            <v>개소</v>
          </cell>
          <cell r="F140">
            <v>3</v>
          </cell>
          <cell r="G140">
            <v>26244</v>
          </cell>
          <cell r="H140">
            <v>112571</v>
          </cell>
          <cell r="I140">
            <v>2251</v>
          </cell>
        </row>
        <row r="141">
          <cell r="A141" t="str">
            <v>0</v>
          </cell>
          <cell r="B141" t="str">
            <v>UMN34521</v>
          </cell>
          <cell r="C141" t="str">
            <v>후렉시블죠인트 설치</v>
          </cell>
          <cell r="D141" t="str">
            <v>D150MM, (10KG/CM2)</v>
          </cell>
          <cell r="E141" t="str">
            <v>개소</v>
          </cell>
          <cell r="F141">
            <v>1</v>
          </cell>
          <cell r="G141">
            <v>34344</v>
          </cell>
          <cell r="H141">
            <v>154487</v>
          </cell>
          <cell r="I141">
            <v>3090</v>
          </cell>
        </row>
        <row r="142">
          <cell r="A142" t="str">
            <v>0</v>
          </cell>
          <cell r="B142" t="str">
            <v>UMN34620</v>
          </cell>
          <cell r="C142" t="str">
            <v>후렉시블죠인트 설치</v>
          </cell>
          <cell r="D142" t="str">
            <v>D125MM, (20KG/CM2)</v>
          </cell>
          <cell r="E142" t="str">
            <v>개소</v>
          </cell>
          <cell r="F142">
            <v>3</v>
          </cell>
          <cell r="G142">
            <v>44280</v>
          </cell>
          <cell r="H142">
            <v>112571</v>
          </cell>
          <cell r="I142">
            <v>2251</v>
          </cell>
        </row>
        <row r="143">
          <cell r="A143" t="str">
            <v>0</v>
          </cell>
          <cell r="B143" t="str">
            <v>UMN34621</v>
          </cell>
          <cell r="C143" t="str">
            <v>후렉시블죠인트 설치</v>
          </cell>
          <cell r="D143" t="str">
            <v>D150MM, (20KG/CM2)</v>
          </cell>
          <cell r="E143" t="str">
            <v>개소</v>
          </cell>
          <cell r="F143">
            <v>1</v>
          </cell>
          <cell r="G143">
            <v>56880</v>
          </cell>
          <cell r="H143">
            <v>154487</v>
          </cell>
          <cell r="I143">
            <v>3090</v>
          </cell>
        </row>
        <row r="144">
          <cell r="A144" t="str">
            <v>0</v>
          </cell>
          <cell r="B144" t="str">
            <v>UMO21015</v>
          </cell>
          <cell r="C144" t="str">
            <v>앵글가대제작(광명단2회)</v>
          </cell>
          <cell r="D144" t="str">
            <v>75X75X6T</v>
          </cell>
          <cell r="E144" t="str">
            <v>M</v>
          </cell>
          <cell r="F144">
            <v>7.74</v>
          </cell>
          <cell r="G144">
            <v>1900</v>
          </cell>
          <cell r="H144">
            <v>7900</v>
          </cell>
          <cell r="I144">
            <v>200</v>
          </cell>
        </row>
        <row r="145">
          <cell r="A145" t="str">
            <v>0</v>
          </cell>
          <cell r="B145" t="str">
            <v>UMO21020</v>
          </cell>
          <cell r="C145" t="str">
            <v>찬넬가대제작(광명단1,유성2회)</v>
          </cell>
          <cell r="D145" t="str">
            <v>100X50X5T</v>
          </cell>
          <cell r="E145" t="str">
            <v>M</v>
          </cell>
          <cell r="F145">
            <v>39.72</v>
          </cell>
          <cell r="G145">
            <v>3100</v>
          </cell>
          <cell r="H145">
            <v>11400</v>
          </cell>
          <cell r="I145">
            <v>200</v>
          </cell>
        </row>
        <row r="146">
          <cell r="A146" t="str">
            <v>0</v>
          </cell>
          <cell r="B146" t="str">
            <v>UMO21051</v>
          </cell>
          <cell r="C146" t="str">
            <v>감압변지지가대설치</v>
          </cell>
          <cell r="D146" t="str">
            <v>50x50x6T</v>
          </cell>
          <cell r="E146" t="str">
            <v>개소</v>
          </cell>
          <cell r="F146">
            <v>1</v>
          </cell>
          <cell r="G146">
            <v>8883</v>
          </cell>
          <cell r="H146">
            <v>51224</v>
          </cell>
          <cell r="I146">
            <v>1020</v>
          </cell>
        </row>
        <row r="147">
          <cell r="A147" t="str">
            <v>0</v>
          </cell>
          <cell r="B147" t="str">
            <v>UMO21099</v>
          </cell>
          <cell r="C147" t="str">
            <v>배수발브가대설치</v>
          </cell>
          <cell r="D147" t="str">
            <v>D15X1선</v>
          </cell>
          <cell r="E147" t="str">
            <v>개소</v>
          </cell>
          <cell r="F147">
            <v>1</v>
          </cell>
          <cell r="G147">
            <v>523</v>
          </cell>
          <cell r="H147">
            <v>2209</v>
          </cell>
          <cell r="I147">
            <v>44</v>
          </cell>
        </row>
        <row r="148">
          <cell r="A148" t="str">
            <v>0</v>
          </cell>
          <cell r="B148" t="str">
            <v>UMO21110</v>
          </cell>
          <cell r="C148" t="str">
            <v>배수발브가대설치</v>
          </cell>
          <cell r="D148" t="str">
            <v>D20X1선</v>
          </cell>
          <cell r="E148" t="str">
            <v>개소</v>
          </cell>
          <cell r="F148">
            <v>2</v>
          </cell>
          <cell r="G148">
            <v>991</v>
          </cell>
          <cell r="H148">
            <v>3432</v>
          </cell>
          <cell r="I148">
            <v>68</v>
          </cell>
        </row>
        <row r="149">
          <cell r="A149" t="str">
            <v>0</v>
          </cell>
          <cell r="B149" t="str">
            <v>UMO21202</v>
          </cell>
          <cell r="C149" t="str">
            <v>파이프가대 설치(STS)</v>
          </cell>
          <cell r="D149" t="str">
            <v>400Lx500H</v>
          </cell>
          <cell r="E149" t="str">
            <v>개소</v>
          </cell>
          <cell r="F149">
            <v>18</v>
          </cell>
          <cell r="G149">
            <v>8448</v>
          </cell>
          <cell r="H149">
            <v>7358</v>
          </cell>
          <cell r="I149">
            <v>228</v>
          </cell>
        </row>
        <row r="150">
          <cell r="A150" t="str">
            <v>0</v>
          </cell>
          <cell r="B150" t="str">
            <v>UMO21410</v>
          </cell>
          <cell r="C150" t="str">
            <v>플랫폼 제작설치</v>
          </cell>
          <cell r="D150" t="str">
            <v>(펌프실용)</v>
          </cell>
          <cell r="E150" t="str">
            <v>개</v>
          </cell>
          <cell r="F150">
            <v>2</v>
          </cell>
          <cell r="G150">
            <v>225368</v>
          </cell>
          <cell r="H150">
            <v>859470</v>
          </cell>
          <cell r="I150">
            <v>17156</v>
          </cell>
        </row>
        <row r="151">
          <cell r="A151" t="str">
            <v>0</v>
          </cell>
          <cell r="B151" t="str">
            <v>UMO28295</v>
          </cell>
          <cell r="C151" t="str">
            <v>배관받침대</v>
          </cell>
          <cell r="D151" t="str">
            <v>H=300 MM</v>
          </cell>
          <cell r="E151" t="str">
            <v>개소</v>
          </cell>
          <cell r="F151">
            <v>2</v>
          </cell>
          <cell r="G151">
            <v>985</v>
          </cell>
          <cell r="H151">
            <v>7404</v>
          </cell>
          <cell r="I151">
            <v>148</v>
          </cell>
        </row>
        <row r="152">
          <cell r="A152" t="str">
            <v>0</v>
          </cell>
          <cell r="B152" t="str">
            <v>UMO28300</v>
          </cell>
          <cell r="C152" t="str">
            <v>배관받침대</v>
          </cell>
          <cell r="D152" t="str">
            <v>H=500 MM</v>
          </cell>
          <cell r="E152" t="str">
            <v>개소</v>
          </cell>
          <cell r="F152">
            <v>6</v>
          </cell>
          <cell r="G152">
            <v>1167</v>
          </cell>
          <cell r="H152">
            <v>7484</v>
          </cell>
          <cell r="I152">
            <v>149</v>
          </cell>
        </row>
        <row r="153">
          <cell r="A153" t="str">
            <v>0</v>
          </cell>
          <cell r="B153" t="str">
            <v>UMO28305</v>
          </cell>
          <cell r="C153" t="str">
            <v>배관받침대</v>
          </cell>
          <cell r="D153" t="str">
            <v>H=1,000 MM</v>
          </cell>
          <cell r="E153" t="str">
            <v>개소</v>
          </cell>
          <cell r="F153">
            <v>4</v>
          </cell>
          <cell r="G153">
            <v>1848</v>
          </cell>
          <cell r="H153">
            <v>7687</v>
          </cell>
          <cell r="I153">
            <v>153</v>
          </cell>
        </row>
        <row r="154">
          <cell r="A154" t="str">
            <v>0</v>
          </cell>
          <cell r="B154" t="str">
            <v>UMO28503</v>
          </cell>
          <cell r="C154" t="str">
            <v>인서트플레이트(ST)</v>
          </cell>
          <cell r="D154" t="str">
            <v>200X200X9T</v>
          </cell>
          <cell r="E154" t="str">
            <v>개</v>
          </cell>
          <cell r="F154">
            <v>46</v>
          </cell>
          <cell r="G154">
            <v>2256</v>
          </cell>
          <cell r="H154">
            <v>1315</v>
          </cell>
          <cell r="I154">
            <v>26</v>
          </cell>
        </row>
        <row r="155">
          <cell r="A155" t="str">
            <v>0</v>
          </cell>
          <cell r="B155" t="str">
            <v>UMO28506</v>
          </cell>
          <cell r="C155" t="str">
            <v>인서트플레이트(STS)</v>
          </cell>
          <cell r="D155" t="str">
            <v>200X200X9T</v>
          </cell>
          <cell r="E155" t="str">
            <v>개</v>
          </cell>
          <cell r="F155">
            <v>36</v>
          </cell>
          <cell r="G155">
            <v>11160</v>
          </cell>
          <cell r="H155">
            <v>956</v>
          </cell>
          <cell r="I155">
            <v>19</v>
          </cell>
        </row>
        <row r="156">
          <cell r="A156" t="str">
            <v>0</v>
          </cell>
          <cell r="B156" t="str">
            <v>UMO31705</v>
          </cell>
          <cell r="C156" t="str">
            <v>지수판스리브강관제작</v>
          </cell>
          <cell r="D156" t="str">
            <v>D65 M/M</v>
          </cell>
          <cell r="E156" t="str">
            <v>개소</v>
          </cell>
          <cell r="F156">
            <v>4</v>
          </cell>
          <cell r="G156">
            <v>1351</v>
          </cell>
          <cell r="H156">
            <v>7499</v>
          </cell>
          <cell r="I156">
            <v>148</v>
          </cell>
        </row>
        <row r="157">
          <cell r="A157" t="str">
            <v>0</v>
          </cell>
          <cell r="B157" t="str">
            <v>UMO31711</v>
          </cell>
          <cell r="C157" t="str">
            <v>지수판스리브강관제작</v>
          </cell>
          <cell r="D157" t="str">
            <v>D250 M/M</v>
          </cell>
          <cell r="E157" t="str">
            <v>개소</v>
          </cell>
          <cell r="F157">
            <v>2</v>
          </cell>
          <cell r="G157">
            <v>6985</v>
          </cell>
          <cell r="H157">
            <v>23666</v>
          </cell>
          <cell r="I157">
            <v>471</v>
          </cell>
        </row>
        <row r="158">
          <cell r="A158" t="str">
            <v>0</v>
          </cell>
          <cell r="B158" t="str">
            <v>UMO33697</v>
          </cell>
          <cell r="C158" t="str">
            <v>동지수판설치</v>
          </cell>
          <cell r="D158" t="str">
            <v>D25 M/M</v>
          </cell>
          <cell r="E158" t="str">
            <v>개소</v>
          </cell>
          <cell r="F158">
            <v>4</v>
          </cell>
          <cell r="G158">
            <v>21564</v>
          </cell>
          <cell r="H158">
            <v>2030</v>
          </cell>
          <cell r="I158">
            <v>40</v>
          </cell>
        </row>
        <row r="159">
          <cell r="A159" t="str">
            <v>0</v>
          </cell>
          <cell r="B159" t="str">
            <v>UMO33701</v>
          </cell>
          <cell r="C159" t="str">
            <v>동지수판설치</v>
          </cell>
          <cell r="D159" t="str">
            <v>D50 M/M</v>
          </cell>
          <cell r="E159" t="str">
            <v>개소</v>
          </cell>
          <cell r="F159">
            <v>4</v>
          </cell>
          <cell r="G159">
            <v>24463</v>
          </cell>
          <cell r="H159">
            <v>3047</v>
          </cell>
          <cell r="I159">
            <v>60</v>
          </cell>
        </row>
        <row r="160">
          <cell r="A160" t="str">
            <v>0</v>
          </cell>
          <cell r="B160" t="str">
            <v>UMO33706</v>
          </cell>
          <cell r="C160" t="str">
            <v>동지수판설치</v>
          </cell>
          <cell r="D160" t="str">
            <v>D150 M/M</v>
          </cell>
          <cell r="E160" t="str">
            <v>개소</v>
          </cell>
          <cell r="F160">
            <v>2</v>
          </cell>
          <cell r="G160">
            <v>48051</v>
          </cell>
          <cell r="H160">
            <v>9767</v>
          </cell>
          <cell r="I160">
            <v>194</v>
          </cell>
        </row>
        <row r="161">
          <cell r="A161" t="str">
            <v>0</v>
          </cell>
          <cell r="B161" t="str">
            <v>UMO33707</v>
          </cell>
          <cell r="C161" t="str">
            <v>동지수판설치</v>
          </cell>
          <cell r="D161" t="str">
            <v>D200 M/M</v>
          </cell>
          <cell r="E161" t="str">
            <v>개소</v>
          </cell>
          <cell r="F161">
            <v>6</v>
          </cell>
          <cell r="G161">
            <v>77233</v>
          </cell>
          <cell r="H161">
            <v>15942</v>
          </cell>
          <cell r="I161">
            <v>317</v>
          </cell>
        </row>
        <row r="162">
          <cell r="A162" t="str">
            <v>0</v>
          </cell>
          <cell r="B162" t="str">
            <v>UMO60501</v>
          </cell>
          <cell r="C162" t="str">
            <v>MCC 설치기초(기계실 펌프실)</v>
          </cell>
          <cell r="E162" t="str">
            <v>개소</v>
          </cell>
          <cell r="F162">
            <v>2</v>
          </cell>
          <cell r="G162">
            <v>9557</v>
          </cell>
          <cell r="H162">
            <v>27977</v>
          </cell>
          <cell r="I162">
            <v>0</v>
          </cell>
        </row>
        <row r="163">
          <cell r="A163" t="str">
            <v>0</v>
          </cell>
          <cell r="B163" t="str">
            <v>UMP25400</v>
          </cell>
          <cell r="C163" t="str">
            <v>압력계 설치(동관용)</v>
          </cell>
          <cell r="D163" t="str">
            <v>2-35 KG/CM2 이상, D100 M/M</v>
          </cell>
          <cell r="E163" t="str">
            <v>개</v>
          </cell>
          <cell r="F163">
            <v>10</v>
          </cell>
          <cell r="G163">
            <v>3464</v>
          </cell>
          <cell r="H163">
            <v>3079</v>
          </cell>
          <cell r="I163">
            <v>80</v>
          </cell>
        </row>
        <row r="164">
          <cell r="A164" t="str">
            <v>0</v>
          </cell>
          <cell r="B164" t="str">
            <v>UMZ50225</v>
          </cell>
          <cell r="C164" t="str">
            <v>집수정덮개(스틸그레이팅)설치</v>
          </cell>
          <cell r="D164" t="str">
            <v>1,100 X 1,100</v>
          </cell>
          <cell r="E164" t="str">
            <v>개소</v>
          </cell>
          <cell r="F164">
            <v>4</v>
          </cell>
          <cell r="G164">
            <v>36794</v>
          </cell>
          <cell r="H164">
            <v>1831</v>
          </cell>
          <cell r="I164">
            <v>62</v>
          </cell>
        </row>
        <row r="165">
          <cell r="A165" t="str">
            <v>0</v>
          </cell>
          <cell r="B165" t="str">
            <v>UMZ50401</v>
          </cell>
          <cell r="C165" t="str">
            <v>장비반입구뚜껑</v>
          </cell>
          <cell r="D165" t="str">
            <v>1200X1200</v>
          </cell>
          <cell r="E165" t="str">
            <v>개</v>
          </cell>
          <cell r="F165">
            <v>2</v>
          </cell>
          <cell r="G165">
            <v>43423</v>
          </cell>
          <cell r="H165">
            <v>234987</v>
          </cell>
          <cell r="I165">
            <v>4693</v>
          </cell>
        </row>
        <row r="166">
          <cell r="C166" t="str">
            <v>소  계</v>
          </cell>
        </row>
        <row r="168">
          <cell r="C168" t="str">
            <v>*  공동구 급수공사</v>
          </cell>
        </row>
        <row r="169">
          <cell r="A169" t="str">
            <v>0</v>
          </cell>
          <cell r="B169" t="str">
            <v>MMB22111</v>
          </cell>
          <cell r="C169" t="str">
            <v>단열이중엘보(동관용)</v>
          </cell>
          <cell r="D169" t="str">
            <v>D15 x 90</v>
          </cell>
          <cell r="E169" t="str">
            <v>개</v>
          </cell>
          <cell r="F169">
            <v>12</v>
          </cell>
          <cell r="G169">
            <v>28800</v>
          </cell>
          <cell r="H169">
            <v>0</v>
          </cell>
          <cell r="I169">
            <v>0</v>
          </cell>
        </row>
        <row r="170">
          <cell r="A170" t="str">
            <v>0</v>
          </cell>
          <cell r="B170" t="str">
            <v>MMB40105</v>
          </cell>
          <cell r="C170" t="str">
            <v>동 엘보</v>
          </cell>
          <cell r="D170" t="str">
            <v>D15 MM</v>
          </cell>
          <cell r="E170" t="str">
            <v>개</v>
          </cell>
          <cell r="F170">
            <v>47</v>
          </cell>
          <cell r="G170">
            <v>112</v>
          </cell>
          <cell r="H170">
            <v>0</v>
          </cell>
          <cell r="I170">
            <v>0</v>
          </cell>
        </row>
        <row r="171">
          <cell r="A171" t="str">
            <v>0</v>
          </cell>
          <cell r="B171" t="str">
            <v>MMB40112</v>
          </cell>
          <cell r="C171" t="str">
            <v>동 엘보</v>
          </cell>
          <cell r="D171" t="str">
            <v>D40 MM</v>
          </cell>
          <cell r="E171" t="str">
            <v>개</v>
          </cell>
          <cell r="F171">
            <v>3</v>
          </cell>
          <cell r="G171">
            <v>919</v>
          </cell>
          <cell r="H171">
            <v>0</v>
          </cell>
          <cell r="I171">
            <v>0</v>
          </cell>
        </row>
        <row r="172">
          <cell r="A172" t="str">
            <v>0</v>
          </cell>
          <cell r="B172" t="str">
            <v>MMB40115</v>
          </cell>
          <cell r="C172" t="str">
            <v>동 엘보</v>
          </cell>
          <cell r="D172" t="str">
            <v>D65 MM</v>
          </cell>
          <cell r="E172" t="str">
            <v>개</v>
          </cell>
          <cell r="F172">
            <v>75</v>
          </cell>
          <cell r="G172">
            <v>3702</v>
          </cell>
          <cell r="H172">
            <v>0</v>
          </cell>
          <cell r="I172">
            <v>0</v>
          </cell>
        </row>
        <row r="173">
          <cell r="A173" t="str">
            <v>0</v>
          </cell>
          <cell r="B173" t="str">
            <v>MMB40117</v>
          </cell>
          <cell r="C173" t="str">
            <v>동 엘보</v>
          </cell>
          <cell r="D173" t="str">
            <v>D80 MM</v>
          </cell>
          <cell r="E173" t="str">
            <v>개</v>
          </cell>
          <cell r="F173">
            <v>33</v>
          </cell>
          <cell r="G173">
            <v>5903</v>
          </cell>
          <cell r="H173">
            <v>0</v>
          </cell>
          <cell r="I173">
            <v>0</v>
          </cell>
        </row>
        <row r="174">
          <cell r="A174" t="str">
            <v>0</v>
          </cell>
          <cell r="B174" t="str">
            <v>MMB40119</v>
          </cell>
          <cell r="C174" t="str">
            <v>동 엘보</v>
          </cell>
          <cell r="D174" t="str">
            <v>D100 MM</v>
          </cell>
          <cell r="E174" t="str">
            <v>개</v>
          </cell>
          <cell r="F174">
            <v>30</v>
          </cell>
          <cell r="G174">
            <v>13223</v>
          </cell>
          <cell r="H174">
            <v>0</v>
          </cell>
          <cell r="I174">
            <v>0</v>
          </cell>
        </row>
        <row r="175">
          <cell r="A175" t="str">
            <v>0</v>
          </cell>
          <cell r="B175" t="str">
            <v>MMB40120</v>
          </cell>
          <cell r="C175" t="str">
            <v>동 엘보</v>
          </cell>
          <cell r="D175" t="str">
            <v>D125 MM</v>
          </cell>
          <cell r="E175" t="str">
            <v>개</v>
          </cell>
          <cell r="F175">
            <v>20</v>
          </cell>
          <cell r="G175">
            <v>29096</v>
          </cell>
          <cell r="H175">
            <v>0</v>
          </cell>
          <cell r="I175">
            <v>0</v>
          </cell>
        </row>
        <row r="176">
          <cell r="A176" t="str">
            <v>0</v>
          </cell>
          <cell r="B176" t="str">
            <v>MMB40121</v>
          </cell>
          <cell r="C176" t="str">
            <v>동 엘보</v>
          </cell>
          <cell r="D176" t="str">
            <v>D150 MM</v>
          </cell>
          <cell r="E176" t="str">
            <v>개</v>
          </cell>
          <cell r="F176">
            <v>3</v>
          </cell>
          <cell r="G176">
            <v>43398</v>
          </cell>
          <cell r="H176">
            <v>0</v>
          </cell>
          <cell r="I176">
            <v>0</v>
          </cell>
        </row>
        <row r="177">
          <cell r="A177" t="str">
            <v>0</v>
          </cell>
          <cell r="B177" t="str">
            <v>MMB40215</v>
          </cell>
          <cell r="C177" t="str">
            <v>동 티</v>
          </cell>
          <cell r="D177" t="str">
            <v>D65 MM</v>
          </cell>
          <cell r="E177" t="str">
            <v>개</v>
          </cell>
          <cell r="F177">
            <v>5</v>
          </cell>
          <cell r="G177">
            <v>4175</v>
          </cell>
          <cell r="H177">
            <v>0</v>
          </cell>
          <cell r="I177">
            <v>0</v>
          </cell>
        </row>
        <row r="178">
          <cell r="A178" t="str">
            <v>0</v>
          </cell>
          <cell r="B178" t="str">
            <v>MMB40217</v>
          </cell>
          <cell r="C178" t="str">
            <v>동 티</v>
          </cell>
          <cell r="D178" t="str">
            <v>D80 MM</v>
          </cell>
          <cell r="E178" t="str">
            <v>개</v>
          </cell>
          <cell r="F178">
            <v>5</v>
          </cell>
          <cell r="G178">
            <v>8001</v>
          </cell>
          <cell r="H178">
            <v>0</v>
          </cell>
          <cell r="I178">
            <v>0</v>
          </cell>
        </row>
        <row r="179">
          <cell r="A179" t="str">
            <v>0</v>
          </cell>
          <cell r="B179" t="str">
            <v>MMB40219</v>
          </cell>
          <cell r="C179" t="str">
            <v>동 티</v>
          </cell>
          <cell r="D179" t="str">
            <v>D100 MM</v>
          </cell>
          <cell r="E179" t="str">
            <v>개</v>
          </cell>
          <cell r="F179">
            <v>5</v>
          </cell>
          <cell r="G179">
            <v>14578</v>
          </cell>
          <cell r="H179">
            <v>0</v>
          </cell>
          <cell r="I179">
            <v>0</v>
          </cell>
        </row>
        <row r="180">
          <cell r="A180" t="str">
            <v>0</v>
          </cell>
          <cell r="B180" t="str">
            <v>MMB40220</v>
          </cell>
          <cell r="C180" t="str">
            <v>동 티</v>
          </cell>
          <cell r="D180" t="str">
            <v>D125 MM</v>
          </cell>
          <cell r="E180" t="str">
            <v>개</v>
          </cell>
          <cell r="F180">
            <v>5</v>
          </cell>
          <cell r="G180">
            <v>44388</v>
          </cell>
          <cell r="H180">
            <v>0</v>
          </cell>
          <cell r="I180">
            <v>0</v>
          </cell>
        </row>
        <row r="181">
          <cell r="A181" t="str">
            <v>0</v>
          </cell>
          <cell r="B181" t="str">
            <v>MMB40221</v>
          </cell>
          <cell r="C181" t="str">
            <v>동 티</v>
          </cell>
          <cell r="D181" t="str">
            <v>D150 MM</v>
          </cell>
          <cell r="E181" t="str">
            <v>개</v>
          </cell>
          <cell r="F181">
            <v>1</v>
          </cell>
          <cell r="G181">
            <v>61962</v>
          </cell>
          <cell r="H181">
            <v>0</v>
          </cell>
          <cell r="I181">
            <v>0</v>
          </cell>
        </row>
        <row r="182">
          <cell r="A182" t="str">
            <v>0</v>
          </cell>
          <cell r="B182" t="str">
            <v>MMB40317</v>
          </cell>
          <cell r="C182" t="str">
            <v>동 레듀샤</v>
          </cell>
          <cell r="D182" t="str">
            <v>D80 MM</v>
          </cell>
          <cell r="E182" t="str">
            <v>개</v>
          </cell>
          <cell r="F182">
            <v>3</v>
          </cell>
          <cell r="G182">
            <v>2295</v>
          </cell>
          <cell r="H182">
            <v>0</v>
          </cell>
          <cell r="I182">
            <v>0</v>
          </cell>
        </row>
        <row r="183">
          <cell r="A183" t="str">
            <v>0</v>
          </cell>
          <cell r="B183" t="str">
            <v>MMB40319</v>
          </cell>
          <cell r="C183" t="str">
            <v>동 레듀샤</v>
          </cell>
          <cell r="D183" t="str">
            <v>D100 MM</v>
          </cell>
          <cell r="E183" t="str">
            <v>개</v>
          </cell>
          <cell r="F183">
            <v>3</v>
          </cell>
          <cell r="G183">
            <v>5213</v>
          </cell>
          <cell r="H183">
            <v>0</v>
          </cell>
          <cell r="I183">
            <v>0</v>
          </cell>
        </row>
        <row r="184">
          <cell r="A184" t="str">
            <v>0</v>
          </cell>
          <cell r="B184" t="str">
            <v>MMB40320</v>
          </cell>
          <cell r="C184" t="str">
            <v>동 레듀샤</v>
          </cell>
          <cell r="D184" t="str">
            <v>D125 MM</v>
          </cell>
          <cell r="E184" t="str">
            <v>개</v>
          </cell>
          <cell r="F184">
            <v>5</v>
          </cell>
          <cell r="G184">
            <v>18896</v>
          </cell>
          <cell r="H184">
            <v>0</v>
          </cell>
          <cell r="I184">
            <v>0</v>
          </cell>
        </row>
        <row r="185">
          <cell r="A185" t="str">
            <v>0</v>
          </cell>
          <cell r="B185" t="str">
            <v>MMB40321</v>
          </cell>
          <cell r="C185" t="str">
            <v>동 레듀샤</v>
          </cell>
          <cell r="D185" t="str">
            <v>D150 MM</v>
          </cell>
          <cell r="E185" t="str">
            <v>개</v>
          </cell>
          <cell r="F185">
            <v>1</v>
          </cell>
          <cell r="G185">
            <v>24487</v>
          </cell>
          <cell r="H185">
            <v>0</v>
          </cell>
          <cell r="I185">
            <v>0</v>
          </cell>
        </row>
        <row r="186">
          <cell r="A186" t="str">
            <v>0</v>
          </cell>
          <cell r="B186" t="str">
            <v>MMB40405</v>
          </cell>
          <cell r="C186" t="str">
            <v>동 소켓</v>
          </cell>
          <cell r="D186" t="str">
            <v>D15 MM</v>
          </cell>
          <cell r="E186" t="str">
            <v>개</v>
          </cell>
          <cell r="F186">
            <v>6</v>
          </cell>
          <cell r="G186">
            <v>73</v>
          </cell>
          <cell r="H186">
            <v>0</v>
          </cell>
          <cell r="I186">
            <v>0</v>
          </cell>
        </row>
        <row r="187">
          <cell r="A187" t="str">
            <v>0</v>
          </cell>
          <cell r="B187" t="str">
            <v>MMB40412</v>
          </cell>
          <cell r="C187" t="str">
            <v>동 소켓</v>
          </cell>
          <cell r="D187" t="str">
            <v>D40 MM</v>
          </cell>
          <cell r="E187" t="str">
            <v>개</v>
          </cell>
          <cell r="F187">
            <v>2</v>
          </cell>
          <cell r="G187">
            <v>304</v>
          </cell>
          <cell r="H187">
            <v>0</v>
          </cell>
          <cell r="I187">
            <v>0</v>
          </cell>
        </row>
        <row r="188">
          <cell r="A188" t="str">
            <v>0</v>
          </cell>
          <cell r="B188" t="str">
            <v>MMB40415</v>
          </cell>
          <cell r="C188" t="str">
            <v>동 소켓</v>
          </cell>
          <cell r="D188" t="str">
            <v>D65 MM</v>
          </cell>
          <cell r="E188" t="str">
            <v>개</v>
          </cell>
          <cell r="F188">
            <v>39</v>
          </cell>
          <cell r="G188">
            <v>1092</v>
          </cell>
          <cell r="H188">
            <v>0</v>
          </cell>
          <cell r="I188">
            <v>0</v>
          </cell>
        </row>
        <row r="189">
          <cell r="A189" t="str">
            <v>0</v>
          </cell>
          <cell r="B189" t="str">
            <v>MMB40417</v>
          </cell>
          <cell r="C189" t="str">
            <v>동 소켓</v>
          </cell>
          <cell r="D189" t="str">
            <v>D80 MM</v>
          </cell>
          <cell r="E189" t="str">
            <v>개</v>
          </cell>
          <cell r="F189">
            <v>59</v>
          </cell>
          <cell r="G189">
            <v>1783</v>
          </cell>
          <cell r="H189">
            <v>0</v>
          </cell>
          <cell r="I189">
            <v>0</v>
          </cell>
        </row>
        <row r="190">
          <cell r="A190" t="str">
            <v>0</v>
          </cell>
          <cell r="B190" t="str">
            <v>MMB40419</v>
          </cell>
          <cell r="C190" t="str">
            <v>동 소켓</v>
          </cell>
          <cell r="D190" t="str">
            <v>D100 MM</v>
          </cell>
          <cell r="E190" t="str">
            <v>개</v>
          </cell>
          <cell r="F190">
            <v>25</v>
          </cell>
          <cell r="G190">
            <v>4120</v>
          </cell>
          <cell r="H190">
            <v>0</v>
          </cell>
          <cell r="I190">
            <v>0</v>
          </cell>
        </row>
        <row r="191">
          <cell r="A191" t="str">
            <v>0</v>
          </cell>
          <cell r="B191" t="str">
            <v>MMB40420</v>
          </cell>
          <cell r="C191" t="str">
            <v>동 소켓</v>
          </cell>
          <cell r="D191" t="str">
            <v>D125 MM</v>
          </cell>
          <cell r="E191" t="str">
            <v>개</v>
          </cell>
          <cell r="F191">
            <v>29</v>
          </cell>
          <cell r="G191">
            <v>9937</v>
          </cell>
          <cell r="H191">
            <v>0</v>
          </cell>
          <cell r="I191">
            <v>0</v>
          </cell>
        </row>
        <row r="192">
          <cell r="A192" t="str">
            <v>0</v>
          </cell>
          <cell r="B192" t="str">
            <v>MMB40421</v>
          </cell>
          <cell r="C192" t="str">
            <v>동 소켓</v>
          </cell>
          <cell r="D192" t="str">
            <v>D150 MM</v>
          </cell>
          <cell r="E192" t="str">
            <v>개</v>
          </cell>
          <cell r="F192">
            <v>3</v>
          </cell>
          <cell r="G192">
            <v>12388</v>
          </cell>
          <cell r="H192">
            <v>0</v>
          </cell>
          <cell r="I192">
            <v>0</v>
          </cell>
        </row>
        <row r="193">
          <cell r="A193" t="str">
            <v>0</v>
          </cell>
          <cell r="B193" t="str">
            <v>MMB41317</v>
          </cell>
          <cell r="C193" t="str">
            <v>절연후렌지</v>
          </cell>
          <cell r="D193" t="str">
            <v>D80 MM(10K)</v>
          </cell>
          <cell r="E193" t="str">
            <v>개</v>
          </cell>
          <cell r="F193">
            <v>1</v>
          </cell>
          <cell r="G193">
            <v>7999</v>
          </cell>
          <cell r="H193">
            <v>0</v>
          </cell>
          <cell r="I193">
            <v>0</v>
          </cell>
        </row>
        <row r="194">
          <cell r="A194" t="str">
            <v>0</v>
          </cell>
          <cell r="B194" t="str">
            <v>MMB50105</v>
          </cell>
          <cell r="C194" t="str">
            <v>CM아답타</v>
          </cell>
          <cell r="D194" t="str">
            <v>D15 MM</v>
          </cell>
          <cell r="E194" t="str">
            <v>개</v>
          </cell>
          <cell r="F194">
            <v>32</v>
          </cell>
          <cell r="G194">
            <v>176</v>
          </cell>
          <cell r="H194">
            <v>0</v>
          </cell>
          <cell r="I194">
            <v>0</v>
          </cell>
        </row>
        <row r="195">
          <cell r="A195" t="str">
            <v>0</v>
          </cell>
          <cell r="B195" t="str">
            <v>UMA54105</v>
          </cell>
          <cell r="C195" t="str">
            <v>동관 공동구 배관</v>
          </cell>
          <cell r="D195" t="str">
            <v>D15 MM, (L TYPE)</v>
          </cell>
          <cell r="E195" t="str">
            <v>M</v>
          </cell>
          <cell r="F195">
            <v>88</v>
          </cell>
          <cell r="G195">
            <v>1089</v>
          </cell>
          <cell r="H195">
            <v>1284</v>
          </cell>
          <cell r="I195">
            <v>25</v>
          </cell>
        </row>
        <row r="196">
          <cell r="A196" t="str">
            <v>0</v>
          </cell>
          <cell r="B196" t="str">
            <v>UMA54112</v>
          </cell>
          <cell r="C196" t="str">
            <v>동관 공동구 배관</v>
          </cell>
          <cell r="D196" t="str">
            <v>D40 MM, (L TYPE)</v>
          </cell>
          <cell r="E196" t="str">
            <v>M</v>
          </cell>
          <cell r="F196">
            <v>16</v>
          </cell>
          <cell r="G196">
            <v>4231</v>
          </cell>
          <cell r="H196">
            <v>2524</v>
          </cell>
          <cell r="I196">
            <v>50</v>
          </cell>
        </row>
        <row r="197">
          <cell r="A197" t="str">
            <v>0</v>
          </cell>
          <cell r="B197" t="str">
            <v>UMA54115</v>
          </cell>
          <cell r="C197" t="str">
            <v>동관 공동구 배관</v>
          </cell>
          <cell r="D197" t="str">
            <v>D65 MM, (L TYPE)</v>
          </cell>
          <cell r="E197" t="str">
            <v>M</v>
          </cell>
          <cell r="F197">
            <v>338</v>
          </cell>
          <cell r="G197">
            <v>9273</v>
          </cell>
          <cell r="H197">
            <v>4019</v>
          </cell>
          <cell r="I197">
            <v>80</v>
          </cell>
        </row>
        <row r="198">
          <cell r="A198" t="str">
            <v>0</v>
          </cell>
          <cell r="B198" t="str">
            <v>UMA54117</v>
          </cell>
          <cell r="C198" t="str">
            <v>동관 공동구 배관</v>
          </cell>
          <cell r="D198" t="str">
            <v>D80 MM, (L TYPE)</v>
          </cell>
          <cell r="E198" t="str">
            <v>M</v>
          </cell>
          <cell r="F198">
            <v>368.5</v>
          </cell>
          <cell r="G198">
            <v>12600</v>
          </cell>
          <cell r="H198">
            <v>4700</v>
          </cell>
          <cell r="I198">
            <v>100</v>
          </cell>
        </row>
        <row r="199">
          <cell r="A199" t="str">
            <v>0</v>
          </cell>
          <cell r="B199" t="str">
            <v>UMA54119</v>
          </cell>
          <cell r="C199" t="str">
            <v>동관 공동구 배관</v>
          </cell>
          <cell r="D199" t="str">
            <v>D100 MM, (L TYPE)</v>
          </cell>
          <cell r="E199" t="str">
            <v>M</v>
          </cell>
          <cell r="F199">
            <v>163.5</v>
          </cell>
          <cell r="G199">
            <v>20400</v>
          </cell>
          <cell r="H199">
            <v>6900</v>
          </cell>
          <cell r="I199">
            <v>100</v>
          </cell>
        </row>
        <row r="200">
          <cell r="A200" t="str">
            <v>0</v>
          </cell>
          <cell r="B200" t="str">
            <v>UMA54120</v>
          </cell>
          <cell r="C200" t="str">
            <v>동관 공동구 배관</v>
          </cell>
          <cell r="D200" t="str">
            <v>D125 MM, (L TYPE)</v>
          </cell>
          <cell r="E200" t="str">
            <v>M</v>
          </cell>
          <cell r="F200">
            <v>232</v>
          </cell>
          <cell r="G200">
            <v>28833</v>
          </cell>
          <cell r="H200">
            <v>10182</v>
          </cell>
          <cell r="I200">
            <v>203</v>
          </cell>
        </row>
        <row r="201">
          <cell r="A201" t="str">
            <v>0</v>
          </cell>
          <cell r="B201" t="str">
            <v>UMA54121</v>
          </cell>
          <cell r="C201" t="str">
            <v>동관 공동구 배관</v>
          </cell>
          <cell r="D201" t="str">
            <v>D150 MM, (L TYPE)</v>
          </cell>
          <cell r="E201" t="str">
            <v>M</v>
          </cell>
          <cell r="F201">
            <v>22.5</v>
          </cell>
          <cell r="G201">
            <v>39400</v>
          </cell>
          <cell r="H201">
            <v>12100</v>
          </cell>
          <cell r="I201">
            <v>200</v>
          </cell>
        </row>
        <row r="202">
          <cell r="A202" t="str">
            <v>0</v>
          </cell>
          <cell r="B202" t="str">
            <v>UMC24112</v>
          </cell>
          <cell r="C202" t="str">
            <v>동관용접 (BRAZING)</v>
          </cell>
          <cell r="D202" t="str">
            <v>D40 MM</v>
          </cell>
          <cell r="E202" t="str">
            <v>개소</v>
          </cell>
          <cell r="F202">
            <v>13</v>
          </cell>
          <cell r="G202">
            <v>314</v>
          </cell>
          <cell r="H202">
            <v>1958</v>
          </cell>
          <cell r="I202">
            <v>39</v>
          </cell>
        </row>
        <row r="203">
          <cell r="A203" t="str">
            <v>0</v>
          </cell>
          <cell r="B203" t="str">
            <v>UMC24115</v>
          </cell>
          <cell r="C203" t="str">
            <v>동관용접 (BRAZING)</v>
          </cell>
          <cell r="D203" t="str">
            <v>D65 MM</v>
          </cell>
          <cell r="E203" t="str">
            <v>개소</v>
          </cell>
          <cell r="F203">
            <v>245</v>
          </cell>
          <cell r="G203">
            <v>579</v>
          </cell>
          <cell r="H203">
            <v>3164</v>
          </cell>
          <cell r="I203">
            <v>63</v>
          </cell>
        </row>
        <row r="204">
          <cell r="A204" t="str">
            <v>0</v>
          </cell>
          <cell r="B204" t="str">
            <v>UMC24117</v>
          </cell>
          <cell r="C204" t="str">
            <v>동관용접 (BRAZING)</v>
          </cell>
          <cell r="D204" t="str">
            <v>D80 MM</v>
          </cell>
          <cell r="E204" t="str">
            <v>개소</v>
          </cell>
          <cell r="F204">
            <v>208</v>
          </cell>
          <cell r="G204">
            <v>800</v>
          </cell>
          <cell r="H204">
            <v>3668</v>
          </cell>
          <cell r="I204">
            <v>73</v>
          </cell>
        </row>
        <row r="205">
          <cell r="A205" t="str">
            <v>0</v>
          </cell>
          <cell r="B205" t="str">
            <v>UMC24119</v>
          </cell>
          <cell r="C205" t="str">
            <v>동관용접 (BRAZING)</v>
          </cell>
          <cell r="D205" t="str">
            <v>D100 MM</v>
          </cell>
          <cell r="E205" t="str">
            <v>개소</v>
          </cell>
          <cell r="F205">
            <v>131</v>
          </cell>
          <cell r="G205">
            <v>1315</v>
          </cell>
          <cell r="H205">
            <v>5174</v>
          </cell>
          <cell r="I205">
            <v>103</v>
          </cell>
        </row>
        <row r="206">
          <cell r="A206" t="str">
            <v>0</v>
          </cell>
          <cell r="B206" t="str">
            <v>UMC24120</v>
          </cell>
          <cell r="C206" t="str">
            <v>동관용접 (BRAZING)</v>
          </cell>
          <cell r="D206" t="str">
            <v>D125 MM</v>
          </cell>
          <cell r="E206" t="str">
            <v>개소</v>
          </cell>
          <cell r="F206">
            <v>114</v>
          </cell>
          <cell r="G206">
            <v>1795</v>
          </cell>
          <cell r="H206">
            <v>6430</v>
          </cell>
          <cell r="I206">
            <v>128</v>
          </cell>
        </row>
        <row r="207">
          <cell r="A207" t="str">
            <v>0</v>
          </cell>
          <cell r="B207" t="str">
            <v>UMC24121</v>
          </cell>
          <cell r="C207" t="str">
            <v>동관용접 (BRAZING)</v>
          </cell>
          <cell r="D207" t="str">
            <v>D150 MM</v>
          </cell>
          <cell r="E207" t="str">
            <v>개소</v>
          </cell>
          <cell r="F207">
            <v>15</v>
          </cell>
          <cell r="G207">
            <v>2706</v>
          </cell>
          <cell r="H207">
            <v>9091</v>
          </cell>
          <cell r="I207">
            <v>181</v>
          </cell>
        </row>
        <row r="208">
          <cell r="A208" t="str">
            <v>0</v>
          </cell>
          <cell r="B208" t="str">
            <v>UMC24305</v>
          </cell>
          <cell r="C208" t="str">
            <v>동관용접 (SOLDERING)</v>
          </cell>
          <cell r="D208" t="str">
            <v>D15 MM</v>
          </cell>
          <cell r="E208" t="str">
            <v>개소</v>
          </cell>
          <cell r="F208">
            <v>143</v>
          </cell>
          <cell r="G208">
            <v>30</v>
          </cell>
          <cell r="H208">
            <v>960</v>
          </cell>
          <cell r="I208">
            <v>19</v>
          </cell>
        </row>
        <row r="209">
          <cell r="A209" t="str">
            <v>0</v>
          </cell>
          <cell r="B209" t="str">
            <v>UMC40235</v>
          </cell>
          <cell r="C209" t="str">
            <v>동관이중보온관 부설(관포함)</v>
          </cell>
          <cell r="D209" t="str">
            <v>D15(L)(기계부설)</v>
          </cell>
          <cell r="E209" t="str">
            <v>M</v>
          </cell>
          <cell r="F209">
            <v>124.5</v>
          </cell>
          <cell r="G209">
            <v>9200</v>
          </cell>
          <cell r="H209">
            <v>8000</v>
          </cell>
          <cell r="I209">
            <v>200</v>
          </cell>
        </row>
        <row r="210">
          <cell r="A210" t="str">
            <v>0</v>
          </cell>
          <cell r="B210" t="str">
            <v>UMC90307</v>
          </cell>
          <cell r="C210" t="str">
            <v>동관티뽑기</v>
          </cell>
          <cell r="D210" t="str">
            <v>D20 MM 이하</v>
          </cell>
          <cell r="E210" t="str">
            <v>개소</v>
          </cell>
          <cell r="F210">
            <v>11</v>
          </cell>
          <cell r="G210">
            <v>30</v>
          </cell>
          <cell r="H210">
            <v>1513</v>
          </cell>
          <cell r="I210">
            <v>49</v>
          </cell>
        </row>
        <row r="211">
          <cell r="A211" t="str">
            <v>0</v>
          </cell>
          <cell r="B211" t="str">
            <v>UMD46205</v>
          </cell>
          <cell r="C211" t="str">
            <v>황동볼밸브 설치</v>
          </cell>
          <cell r="D211" t="str">
            <v>D15 MM, (10KG/CM2)</v>
          </cell>
          <cell r="E211" t="str">
            <v>개소</v>
          </cell>
          <cell r="F211">
            <v>16</v>
          </cell>
          <cell r="G211">
            <v>1166</v>
          </cell>
          <cell r="H211">
            <v>2119</v>
          </cell>
          <cell r="I211">
            <v>42</v>
          </cell>
        </row>
        <row r="212">
          <cell r="A212" t="str">
            <v>0</v>
          </cell>
          <cell r="B212" t="str">
            <v>UME24205</v>
          </cell>
          <cell r="C212" t="str">
            <v>동관보온(아스팔트휄트,매직T/P)</v>
          </cell>
          <cell r="D212" t="str">
            <v>D=15MM, T=25MM</v>
          </cell>
          <cell r="E212" t="str">
            <v>M</v>
          </cell>
          <cell r="F212">
            <v>68.8</v>
          </cell>
          <cell r="G212">
            <v>900</v>
          </cell>
          <cell r="H212">
            <v>1400</v>
          </cell>
          <cell r="I212">
            <v>0</v>
          </cell>
        </row>
        <row r="213">
          <cell r="A213" t="str">
            <v>0</v>
          </cell>
          <cell r="B213" t="str">
            <v>UME24212</v>
          </cell>
          <cell r="C213" t="str">
            <v>동관보온(아스팔트휄트,매직T/P)</v>
          </cell>
          <cell r="D213" t="str">
            <v>D=40MM, T=25MM</v>
          </cell>
          <cell r="E213" t="str">
            <v>M</v>
          </cell>
          <cell r="F213">
            <v>16</v>
          </cell>
          <cell r="G213">
            <v>1300</v>
          </cell>
          <cell r="H213">
            <v>2440</v>
          </cell>
          <cell r="I213">
            <v>48</v>
          </cell>
        </row>
        <row r="214">
          <cell r="A214" t="str">
            <v>0</v>
          </cell>
          <cell r="B214" t="str">
            <v>UME24215</v>
          </cell>
          <cell r="C214" t="str">
            <v>동관보온(아스팔트휄트,매직T/P)</v>
          </cell>
          <cell r="D214" t="str">
            <v>D=65MM, T=25MM</v>
          </cell>
          <cell r="E214" t="str">
            <v>M</v>
          </cell>
          <cell r="F214">
            <v>338</v>
          </cell>
          <cell r="G214">
            <v>1679</v>
          </cell>
          <cell r="H214">
            <v>3126</v>
          </cell>
          <cell r="I214">
            <v>62</v>
          </cell>
        </row>
        <row r="215">
          <cell r="A215" t="str">
            <v>0</v>
          </cell>
          <cell r="B215" t="str">
            <v>UME24217</v>
          </cell>
          <cell r="C215" t="str">
            <v>동관보온(아스팔트휄트,매직T/P)</v>
          </cell>
          <cell r="D215" t="str">
            <v>D=80MM, T=25MM</v>
          </cell>
          <cell r="E215" t="str">
            <v>M</v>
          </cell>
          <cell r="F215">
            <v>368.5</v>
          </cell>
          <cell r="G215">
            <v>1900</v>
          </cell>
          <cell r="H215">
            <v>3500</v>
          </cell>
          <cell r="I215">
            <v>100</v>
          </cell>
        </row>
        <row r="216">
          <cell r="A216" t="str">
            <v>0</v>
          </cell>
          <cell r="B216" t="str">
            <v>UME24219</v>
          </cell>
          <cell r="C216" t="str">
            <v>동관보온(아스팔트휄트,매직T/P)</v>
          </cell>
          <cell r="D216" t="str">
            <v>D=100MM, T=25MM</v>
          </cell>
          <cell r="E216" t="str">
            <v>M</v>
          </cell>
          <cell r="F216">
            <v>163.5</v>
          </cell>
          <cell r="G216">
            <v>2200</v>
          </cell>
          <cell r="H216">
            <v>4500</v>
          </cell>
          <cell r="I216">
            <v>100</v>
          </cell>
        </row>
        <row r="217">
          <cell r="A217" t="str">
            <v>0</v>
          </cell>
          <cell r="B217" t="str">
            <v>UME24220</v>
          </cell>
          <cell r="C217" t="str">
            <v>동관보온(아스팔트휄트,매직T/P)</v>
          </cell>
          <cell r="D217" t="str">
            <v>D=125MM, T=25MM</v>
          </cell>
          <cell r="E217" t="str">
            <v>M</v>
          </cell>
          <cell r="F217">
            <v>23</v>
          </cell>
          <cell r="G217">
            <v>2619</v>
          </cell>
          <cell r="H217">
            <v>6520</v>
          </cell>
          <cell r="I217">
            <v>130</v>
          </cell>
        </row>
        <row r="218">
          <cell r="A218" t="str">
            <v>0</v>
          </cell>
          <cell r="B218" t="str">
            <v>UME24221</v>
          </cell>
          <cell r="C218" t="str">
            <v>동관보온(아스팔트휄트,매직T/P)</v>
          </cell>
          <cell r="D218" t="str">
            <v>D=150MM, T=25MM</v>
          </cell>
          <cell r="E218" t="str">
            <v>M</v>
          </cell>
          <cell r="F218">
            <v>22.5</v>
          </cell>
          <cell r="G218">
            <v>3000</v>
          </cell>
          <cell r="H218">
            <v>6900</v>
          </cell>
          <cell r="I218">
            <v>100</v>
          </cell>
        </row>
        <row r="219">
          <cell r="A219" t="str">
            <v>0</v>
          </cell>
          <cell r="B219" t="str">
            <v>UME24420</v>
          </cell>
          <cell r="C219" t="str">
            <v>동관보온(아스팔트휄트,매직T/P)</v>
          </cell>
          <cell r="D219" t="str">
            <v>D=125MM, T=40MM</v>
          </cell>
          <cell r="E219" t="str">
            <v>M</v>
          </cell>
          <cell r="F219">
            <v>209</v>
          </cell>
          <cell r="G219">
            <v>4024</v>
          </cell>
          <cell r="H219">
            <v>7931</v>
          </cell>
          <cell r="I219">
            <v>158</v>
          </cell>
        </row>
        <row r="220">
          <cell r="C220" t="str">
            <v>소  계</v>
          </cell>
        </row>
        <row r="222">
          <cell r="C222" t="str">
            <v>* 공동구 지지금구류공사</v>
          </cell>
        </row>
        <row r="223">
          <cell r="A223" t="str">
            <v>0</v>
          </cell>
          <cell r="B223" t="str">
            <v>MGF11251</v>
          </cell>
          <cell r="C223" t="str">
            <v>행가지지봉</v>
          </cell>
          <cell r="D223" t="str">
            <v>9MM(3/8")</v>
          </cell>
          <cell r="E223" t="str">
            <v>M</v>
          </cell>
          <cell r="F223">
            <v>20</v>
          </cell>
          <cell r="G223">
            <v>225</v>
          </cell>
          <cell r="H223">
            <v>0</v>
          </cell>
          <cell r="I223">
            <v>0</v>
          </cell>
        </row>
        <row r="224">
          <cell r="A224" t="str">
            <v>0</v>
          </cell>
          <cell r="B224" t="str">
            <v>MGF11501</v>
          </cell>
          <cell r="C224" t="str">
            <v>U볼 트(D9)</v>
          </cell>
          <cell r="D224" t="str">
            <v>M 15</v>
          </cell>
          <cell r="E224" t="str">
            <v>개</v>
          </cell>
          <cell r="F224">
            <v>8</v>
          </cell>
          <cell r="G224">
            <v>54</v>
          </cell>
          <cell r="H224">
            <v>0</v>
          </cell>
          <cell r="I224">
            <v>0</v>
          </cell>
        </row>
        <row r="225">
          <cell r="A225" t="str">
            <v>0</v>
          </cell>
          <cell r="B225" t="str">
            <v>MGF11508</v>
          </cell>
          <cell r="C225" t="str">
            <v>U볼 트(D9)</v>
          </cell>
          <cell r="D225" t="str">
            <v>M 80</v>
          </cell>
          <cell r="E225" t="str">
            <v>개</v>
          </cell>
          <cell r="F225">
            <v>84</v>
          </cell>
          <cell r="G225">
            <v>96</v>
          </cell>
          <cell r="H225">
            <v>0</v>
          </cell>
          <cell r="I225">
            <v>0</v>
          </cell>
        </row>
        <row r="226">
          <cell r="A226" t="str">
            <v>0</v>
          </cell>
          <cell r="B226" t="str">
            <v>MGF11543</v>
          </cell>
          <cell r="C226" t="str">
            <v>절연U볼트</v>
          </cell>
          <cell r="D226" t="str">
            <v>D 15</v>
          </cell>
          <cell r="E226" t="str">
            <v>개</v>
          </cell>
          <cell r="F226">
            <v>16</v>
          </cell>
          <cell r="G226">
            <v>216</v>
          </cell>
          <cell r="H226">
            <v>0</v>
          </cell>
          <cell r="I226">
            <v>0</v>
          </cell>
        </row>
        <row r="227">
          <cell r="A227" t="str">
            <v>0</v>
          </cell>
          <cell r="B227" t="str">
            <v>MGF11547</v>
          </cell>
          <cell r="C227" t="str">
            <v>절연U볼트</v>
          </cell>
          <cell r="D227" t="str">
            <v>D 40</v>
          </cell>
          <cell r="E227" t="str">
            <v>개</v>
          </cell>
          <cell r="F227">
            <v>4</v>
          </cell>
          <cell r="G227">
            <v>324</v>
          </cell>
          <cell r="H227">
            <v>0</v>
          </cell>
          <cell r="I227">
            <v>0</v>
          </cell>
        </row>
        <row r="228">
          <cell r="A228" t="str">
            <v>0</v>
          </cell>
          <cell r="B228" t="str">
            <v>MGF11549</v>
          </cell>
          <cell r="C228" t="str">
            <v>절연U볼트</v>
          </cell>
          <cell r="D228" t="str">
            <v>D 65</v>
          </cell>
          <cell r="E228" t="str">
            <v>개</v>
          </cell>
          <cell r="F228">
            <v>107</v>
          </cell>
          <cell r="G228">
            <v>504</v>
          </cell>
          <cell r="H228">
            <v>0</v>
          </cell>
          <cell r="I228">
            <v>0</v>
          </cell>
        </row>
        <row r="229">
          <cell r="A229" t="str">
            <v>0</v>
          </cell>
          <cell r="B229" t="str">
            <v>MGF11550</v>
          </cell>
          <cell r="C229" t="str">
            <v>절연U볼트</v>
          </cell>
          <cell r="D229" t="str">
            <v>D 80</v>
          </cell>
          <cell r="E229" t="str">
            <v>개</v>
          </cell>
          <cell r="F229">
            <v>121</v>
          </cell>
          <cell r="G229">
            <v>554</v>
          </cell>
          <cell r="H229">
            <v>0</v>
          </cell>
          <cell r="I229">
            <v>0</v>
          </cell>
        </row>
        <row r="230">
          <cell r="A230" t="str">
            <v>0</v>
          </cell>
          <cell r="B230" t="str">
            <v>MGF11551</v>
          </cell>
          <cell r="C230" t="str">
            <v>절연U볼트</v>
          </cell>
          <cell r="D230" t="str">
            <v>D100</v>
          </cell>
          <cell r="E230" t="str">
            <v>개</v>
          </cell>
          <cell r="F230">
            <v>53</v>
          </cell>
          <cell r="G230">
            <v>648</v>
          </cell>
          <cell r="H230">
            <v>0</v>
          </cell>
          <cell r="I230">
            <v>0</v>
          </cell>
        </row>
        <row r="231">
          <cell r="A231" t="str">
            <v>0</v>
          </cell>
          <cell r="B231" t="str">
            <v>MGF11552</v>
          </cell>
          <cell r="C231" t="str">
            <v>절연U볼트</v>
          </cell>
          <cell r="D231" t="str">
            <v>D125</v>
          </cell>
          <cell r="E231" t="str">
            <v>개</v>
          </cell>
          <cell r="F231">
            <v>75</v>
          </cell>
          <cell r="G231">
            <v>1332</v>
          </cell>
          <cell r="H231">
            <v>0</v>
          </cell>
          <cell r="I231">
            <v>0</v>
          </cell>
        </row>
        <row r="232">
          <cell r="A232" t="str">
            <v>0</v>
          </cell>
          <cell r="B232" t="str">
            <v>MGF11553</v>
          </cell>
          <cell r="C232" t="str">
            <v>절연U볼트</v>
          </cell>
          <cell r="D232" t="str">
            <v>D150</v>
          </cell>
          <cell r="E232" t="str">
            <v>개</v>
          </cell>
          <cell r="F232">
            <v>6</v>
          </cell>
          <cell r="G232">
            <v>1584</v>
          </cell>
          <cell r="H232">
            <v>0</v>
          </cell>
          <cell r="I232">
            <v>0</v>
          </cell>
        </row>
        <row r="233">
          <cell r="A233" t="str">
            <v>0</v>
          </cell>
          <cell r="B233" t="str">
            <v>MGF30505</v>
          </cell>
          <cell r="C233" t="str">
            <v>인서트</v>
          </cell>
          <cell r="D233" t="str">
            <v>D9</v>
          </cell>
          <cell r="E233" t="str">
            <v>개</v>
          </cell>
          <cell r="F233">
            <v>24</v>
          </cell>
          <cell r="G233">
            <v>26</v>
          </cell>
          <cell r="H233">
            <v>0</v>
          </cell>
          <cell r="I233">
            <v>0</v>
          </cell>
        </row>
        <row r="234">
          <cell r="A234" t="str">
            <v>0</v>
          </cell>
          <cell r="B234" t="str">
            <v>MMO10105</v>
          </cell>
          <cell r="C234" t="str">
            <v>파이프 행가</v>
          </cell>
          <cell r="D234" t="str">
            <v>D15 MM</v>
          </cell>
          <cell r="E234" t="str">
            <v>개</v>
          </cell>
          <cell r="F234">
            <v>8</v>
          </cell>
          <cell r="G234">
            <v>144</v>
          </cell>
          <cell r="H234">
            <v>0</v>
          </cell>
          <cell r="I234">
            <v>0</v>
          </cell>
        </row>
        <row r="235">
          <cell r="A235" t="str">
            <v>0</v>
          </cell>
          <cell r="B235" t="str">
            <v>MMO10505</v>
          </cell>
          <cell r="C235" t="str">
            <v>절연 행가</v>
          </cell>
          <cell r="D235" t="str">
            <v>D15 MM</v>
          </cell>
          <cell r="E235" t="str">
            <v>개</v>
          </cell>
          <cell r="F235">
            <v>12</v>
          </cell>
          <cell r="G235">
            <v>360</v>
          </cell>
          <cell r="H235">
            <v>0</v>
          </cell>
          <cell r="I235">
            <v>0</v>
          </cell>
        </row>
        <row r="236">
          <cell r="A236" t="str">
            <v>0</v>
          </cell>
          <cell r="B236" t="str">
            <v>MMO10512</v>
          </cell>
          <cell r="C236" t="str">
            <v>절연 행가</v>
          </cell>
          <cell r="D236" t="str">
            <v>D40 MM</v>
          </cell>
          <cell r="E236" t="str">
            <v>개</v>
          </cell>
          <cell r="F236">
            <v>4</v>
          </cell>
          <cell r="G236">
            <v>540</v>
          </cell>
          <cell r="H236">
            <v>0</v>
          </cell>
          <cell r="I236">
            <v>0</v>
          </cell>
        </row>
        <row r="237">
          <cell r="A237" t="str">
            <v>0</v>
          </cell>
          <cell r="B237" t="str">
            <v>MMZ52110</v>
          </cell>
          <cell r="C237" t="str">
            <v>화살표식(PE필름)</v>
          </cell>
          <cell r="D237" t="str">
            <v>50X110</v>
          </cell>
          <cell r="E237" t="str">
            <v>개</v>
          </cell>
          <cell r="F237">
            <v>111</v>
          </cell>
          <cell r="G237">
            <v>720</v>
          </cell>
          <cell r="H237">
            <v>0</v>
          </cell>
          <cell r="I237">
            <v>0</v>
          </cell>
        </row>
        <row r="238">
          <cell r="A238" t="str">
            <v>0</v>
          </cell>
          <cell r="B238" t="str">
            <v>MMZ52112</v>
          </cell>
          <cell r="C238" t="str">
            <v>밸브인식표</v>
          </cell>
          <cell r="D238" t="str">
            <v>60X100X3T</v>
          </cell>
          <cell r="E238" t="str">
            <v>개</v>
          </cell>
          <cell r="F238">
            <v>2</v>
          </cell>
          <cell r="G238">
            <v>1080</v>
          </cell>
          <cell r="H238">
            <v>0</v>
          </cell>
          <cell r="I238">
            <v>0</v>
          </cell>
        </row>
        <row r="239">
          <cell r="A239" t="str">
            <v>0</v>
          </cell>
          <cell r="B239" t="str">
            <v>UMC15106</v>
          </cell>
          <cell r="C239" t="str">
            <v>강판 절단 (가스)(수동식)</v>
          </cell>
          <cell r="D239" t="str">
            <v>T= 6MM</v>
          </cell>
          <cell r="E239" t="str">
            <v>M</v>
          </cell>
          <cell r="F239">
            <v>81.849999999999994</v>
          </cell>
          <cell r="G239">
            <v>200</v>
          </cell>
          <cell r="H239">
            <v>300</v>
          </cell>
          <cell r="I239">
            <v>0</v>
          </cell>
        </row>
        <row r="240">
          <cell r="A240" t="str">
            <v>0</v>
          </cell>
          <cell r="B240" t="str">
            <v>UMC28106</v>
          </cell>
          <cell r="C240" t="str">
            <v>강판 전기아크용접(V형)(하향)(수동)</v>
          </cell>
          <cell r="D240" t="str">
            <v>T= 6 MM</v>
          </cell>
          <cell r="E240" t="str">
            <v>M</v>
          </cell>
          <cell r="F240">
            <v>278.77</v>
          </cell>
          <cell r="G240">
            <v>400</v>
          </cell>
          <cell r="H240">
            <v>7400</v>
          </cell>
          <cell r="I240">
            <v>100</v>
          </cell>
        </row>
        <row r="241">
          <cell r="A241" t="str">
            <v>0</v>
          </cell>
          <cell r="B241" t="str">
            <v>UMD46205</v>
          </cell>
          <cell r="C241" t="str">
            <v>황동볼밸브 설치</v>
          </cell>
          <cell r="D241" t="str">
            <v>D15 MM, (10KG/CM2)</v>
          </cell>
          <cell r="E241" t="str">
            <v>개소</v>
          </cell>
          <cell r="F241">
            <v>12</v>
          </cell>
          <cell r="G241">
            <v>1166</v>
          </cell>
          <cell r="H241">
            <v>2119</v>
          </cell>
          <cell r="I241">
            <v>42</v>
          </cell>
        </row>
        <row r="242">
          <cell r="A242" t="str">
            <v>0</v>
          </cell>
          <cell r="B242" t="str">
            <v>UMO21015</v>
          </cell>
          <cell r="C242" t="str">
            <v>앵글가대제작(광명단2회)</v>
          </cell>
          <cell r="D242" t="str">
            <v>75X75X6T</v>
          </cell>
          <cell r="E242" t="str">
            <v>M</v>
          </cell>
          <cell r="F242">
            <v>185.75</v>
          </cell>
          <cell r="G242">
            <v>1900</v>
          </cell>
          <cell r="H242">
            <v>7900</v>
          </cell>
          <cell r="I242">
            <v>200</v>
          </cell>
        </row>
        <row r="243">
          <cell r="A243" t="str">
            <v>0</v>
          </cell>
          <cell r="B243" t="str">
            <v>UMO21017</v>
          </cell>
          <cell r="C243" t="str">
            <v>앵글가대제작(광명단1,유성2회)</v>
          </cell>
          <cell r="D243" t="str">
            <v>75X75X6T</v>
          </cell>
          <cell r="E243" t="str">
            <v>M</v>
          </cell>
          <cell r="F243">
            <v>167.9</v>
          </cell>
          <cell r="G243">
            <v>2000</v>
          </cell>
          <cell r="H243">
            <v>8400</v>
          </cell>
          <cell r="I243">
            <v>200</v>
          </cell>
        </row>
        <row r="244">
          <cell r="A244" t="str">
            <v>0</v>
          </cell>
          <cell r="B244" t="str">
            <v>UMO21020</v>
          </cell>
          <cell r="C244" t="str">
            <v>찬넬가대제작(광명단1,유성2회)</v>
          </cell>
          <cell r="D244" t="str">
            <v>100X50X5T</v>
          </cell>
          <cell r="E244" t="str">
            <v>M</v>
          </cell>
          <cell r="F244">
            <v>101.04</v>
          </cell>
          <cell r="G244">
            <v>3100</v>
          </cell>
          <cell r="H244">
            <v>11400</v>
          </cell>
          <cell r="I244">
            <v>200</v>
          </cell>
        </row>
        <row r="245">
          <cell r="A245" t="str">
            <v>0</v>
          </cell>
          <cell r="B245" t="str">
            <v>UMO21101</v>
          </cell>
          <cell r="C245" t="str">
            <v>배수발브가대설치</v>
          </cell>
          <cell r="D245" t="str">
            <v>D15X3선</v>
          </cell>
          <cell r="E245" t="str">
            <v>개소</v>
          </cell>
          <cell r="F245">
            <v>8</v>
          </cell>
          <cell r="G245">
            <v>1327</v>
          </cell>
          <cell r="H245">
            <v>4705</v>
          </cell>
          <cell r="I245">
            <v>94</v>
          </cell>
        </row>
        <row r="246">
          <cell r="A246" t="str">
            <v>0</v>
          </cell>
          <cell r="B246" t="str">
            <v>UMO28503</v>
          </cell>
          <cell r="C246" t="str">
            <v>인서트플레이트(ST)</v>
          </cell>
          <cell r="D246" t="str">
            <v>200X200X9T</v>
          </cell>
          <cell r="E246" t="str">
            <v>개</v>
          </cell>
          <cell r="F246">
            <v>899</v>
          </cell>
          <cell r="G246">
            <v>2256</v>
          </cell>
          <cell r="H246">
            <v>1315</v>
          </cell>
          <cell r="I246">
            <v>26</v>
          </cell>
        </row>
        <row r="247">
          <cell r="A247" t="str">
            <v>0</v>
          </cell>
          <cell r="B247" t="str">
            <v>UMZ50901</v>
          </cell>
          <cell r="C247" t="str">
            <v>공동구 현장정리</v>
          </cell>
          <cell r="D247" t="str">
            <v>공동구 면적</v>
          </cell>
          <cell r="E247" t="str">
            <v>M2</v>
          </cell>
          <cell r="F247">
            <v>580.48</v>
          </cell>
          <cell r="G247">
            <v>0</v>
          </cell>
          <cell r="H247">
            <v>1900</v>
          </cell>
          <cell r="I247">
            <v>0</v>
          </cell>
        </row>
        <row r="248">
          <cell r="C248" t="str">
            <v>소  계</v>
          </cell>
        </row>
        <row r="250">
          <cell r="C250" t="str">
            <v>*  자동제어 펌프실</v>
          </cell>
        </row>
        <row r="251">
          <cell r="A251" t="str">
            <v>0</v>
          </cell>
          <cell r="B251" t="str">
            <v>MCQ33902</v>
          </cell>
          <cell r="C251" t="str">
            <v>공포&amp;핀</v>
          </cell>
          <cell r="E251" t="str">
            <v>SET</v>
          </cell>
          <cell r="F251">
            <v>42</v>
          </cell>
          <cell r="G251">
            <v>223</v>
          </cell>
          <cell r="H251">
            <v>0</v>
          </cell>
          <cell r="I251">
            <v>0</v>
          </cell>
        </row>
        <row r="252">
          <cell r="A252" t="str">
            <v>0</v>
          </cell>
          <cell r="B252" t="str">
            <v>MEA21230</v>
          </cell>
          <cell r="C252" t="str">
            <v>노 말 벤 드</v>
          </cell>
          <cell r="D252" t="str">
            <v>철제 28</v>
          </cell>
          <cell r="E252" t="str">
            <v>개</v>
          </cell>
          <cell r="F252">
            <v>8</v>
          </cell>
          <cell r="G252">
            <v>1145</v>
          </cell>
          <cell r="H252">
            <v>0</v>
          </cell>
          <cell r="I252">
            <v>0</v>
          </cell>
        </row>
        <row r="253">
          <cell r="A253" t="str">
            <v>0</v>
          </cell>
          <cell r="B253" t="str">
            <v>MEA23200</v>
          </cell>
          <cell r="C253" t="str">
            <v>U 크램프(너트포함)</v>
          </cell>
          <cell r="D253" t="str">
            <v>D9 MM</v>
          </cell>
          <cell r="E253" t="str">
            <v>개</v>
          </cell>
          <cell r="F253">
            <v>58</v>
          </cell>
          <cell r="G253">
            <v>112</v>
          </cell>
          <cell r="H253">
            <v>0</v>
          </cell>
          <cell r="I253">
            <v>0</v>
          </cell>
        </row>
        <row r="254">
          <cell r="A254" t="str">
            <v>0</v>
          </cell>
          <cell r="B254" t="str">
            <v>MEA60010</v>
          </cell>
          <cell r="C254" t="str">
            <v>후렉시블전선관용 콘넥타</v>
          </cell>
          <cell r="D254" t="str">
            <v>16</v>
          </cell>
          <cell r="E254" t="str">
            <v>개</v>
          </cell>
          <cell r="F254">
            <v>16</v>
          </cell>
          <cell r="G254">
            <v>302</v>
          </cell>
          <cell r="H254">
            <v>0</v>
          </cell>
          <cell r="I254">
            <v>0</v>
          </cell>
        </row>
        <row r="255">
          <cell r="A255" t="str">
            <v>0</v>
          </cell>
          <cell r="B255" t="str">
            <v>MEA60020</v>
          </cell>
          <cell r="C255" t="str">
            <v>후렉시블전선관용 콘넥타</v>
          </cell>
          <cell r="D255" t="str">
            <v>22</v>
          </cell>
          <cell r="E255" t="str">
            <v>개</v>
          </cell>
          <cell r="F255">
            <v>16</v>
          </cell>
          <cell r="G255">
            <v>439</v>
          </cell>
          <cell r="H255">
            <v>0</v>
          </cell>
          <cell r="I255">
            <v>0</v>
          </cell>
        </row>
        <row r="256">
          <cell r="A256" t="str">
            <v>0</v>
          </cell>
          <cell r="B256" t="str">
            <v>MEJ08230</v>
          </cell>
          <cell r="C256" t="str">
            <v>U 찬넬</v>
          </cell>
          <cell r="D256" t="str">
            <v>용융아연도금23.5X36.5X1.6</v>
          </cell>
          <cell r="E256" t="str">
            <v>M</v>
          </cell>
          <cell r="F256">
            <v>5.94</v>
          </cell>
          <cell r="G256">
            <v>1300</v>
          </cell>
          <cell r="H256">
            <v>0</v>
          </cell>
          <cell r="I256">
            <v>0</v>
          </cell>
        </row>
        <row r="257">
          <cell r="A257" t="str">
            <v>0</v>
          </cell>
          <cell r="B257" t="str">
            <v>UEA02160</v>
          </cell>
          <cell r="C257" t="str">
            <v>강제전선관 배관</v>
          </cell>
          <cell r="D257" t="str">
            <v>아연도 16MM</v>
          </cell>
          <cell r="E257" t="str">
            <v>M</v>
          </cell>
          <cell r="F257">
            <v>40.799999999999997</v>
          </cell>
          <cell r="G257">
            <v>800</v>
          </cell>
          <cell r="H257">
            <v>2600</v>
          </cell>
          <cell r="I257">
            <v>100</v>
          </cell>
        </row>
        <row r="258">
          <cell r="A258" t="str">
            <v>0</v>
          </cell>
          <cell r="B258" t="str">
            <v>UEA02220</v>
          </cell>
          <cell r="C258" t="str">
            <v>강제전선관 배관</v>
          </cell>
          <cell r="D258" t="str">
            <v>아연도 22MM</v>
          </cell>
          <cell r="E258" t="str">
            <v>M</v>
          </cell>
          <cell r="F258">
            <v>40.200000000000003</v>
          </cell>
          <cell r="G258">
            <v>1000</v>
          </cell>
          <cell r="H258">
            <v>3500</v>
          </cell>
          <cell r="I258">
            <v>100</v>
          </cell>
        </row>
        <row r="259">
          <cell r="A259" t="str">
            <v>0</v>
          </cell>
          <cell r="B259" t="str">
            <v>UEA02280</v>
          </cell>
          <cell r="C259" t="str">
            <v>강제전선관 배관</v>
          </cell>
          <cell r="D259" t="str">
            <v>아연도 28MM</v>
          </cell>
          <cell r="E259" t="str">
            <v>M</v>
          </cell>
          <cell r="F259">
            <v>37.799999999999997</v>
          </cell>
          <cell r="G259">
            <v>1400</v>
          </cell>
          <cell r="H259">
            <v>4500</v>
          </cell>
          <cell r="I259">
            <v>100</v>
          </cell>
        </row>
        <row r="260">
          <cell r="A260" t="str">
            <v>0</v>
          </cell>
          <cell r="B260" t="str">
            <v>UEA05160</v>
          </cell>
          <cell r="C260" t="str">
            <v>후렉씨블콘딧드</v>
          </cell>
          <cell r="D260" t="str">
            <v>16MM</v>
          </cell>
          <cell r="E260" t="str">
            <v>M</v>
          </cell>
          <cell r="F260">
            <v>8</v>
          </cell>
          <cell r="G260">
            <v>400</v>
          </cell>
          <cell r="H260">
            <v>1600</v>
          </cell>
          <cell r="I260">
            <v>0</v>
          </cell>
        </row>
        <row r="261">
          <cell r="A261" t="str">
            <v>0</v>
          </cell>
          <cell r="B261" t="str">
            <v>UEA05220</v>
          </cell>
          <cell r="C261" t="str">
            <v>후렉씨블콘딧드</v>
          </cell>
          <cell r="D261" t="str">
            <v>22MM</v>
          </cell>
          <cell r="E261" t="str">
            <v>M</v>
          </cell>
          <cell r="F261">
            <v>8</v>
          </cell>
          <cell r="G261">
            <v>454</v>
          </cell>
          <cell r="H261">
            <v>1987</v>
          </cell>
          <cell r="I261">
            <v>40</v>
          </cell>
        </row>
        <row r="262">
          <cell r="A262" t="str">
            <v>0</v>
          </cell>
          <cell r="B262" t="str">
            <v>UEB01030</v>
          </cell>
          <cell r="C262" t="str">
            <v>관내배선</v>
          </cell>
          <cell r="D262" t="str">
            <v>IV 2.0 MM</v>
          </cell>
          <cell r="E262" t="str">
            <v>M</v>
          </cell>
          <cell r="F262">
            <v>308.39999999999998</v>
          </cell>
          <cell r="G262">
            <v>100</v>
          </cell>
          <cell r="H262">
            <v>200</v>
          </cell>
          <cell r="I262">
            <v>0</v>
          </cell>
        </row>
        <row r="263">
          <cell r="A263" t="str">
            <v>0</v>
          </cell>
          <cell r="B263" t="str">
            <v>UEC20020</v>
          </cell>
          <cell r="C263" t="str">
            <v>제어용케이블신설</v>
          </cell>
          <cell r="D263" t="str">
            <v>CVVS 2.0 MM2 X 2C</v>
          </cell>
          <cell r="E263" t="str">
            <v>M</v>
          </cell>
          <cell r="F263">
            <v>81.8</v>
          </cell>
          <cell r="G263">
            <v>400</v>
          </cell>
          <cell r="H263">
            <v>500</v>
          </cell>
          <cell r="I263">
            <v>0</v>
          </cell>
        </row>
        <row r="264">
          <cell r="A264" t="str">
            <v>0</v>
          </cell>
          <cell r="B264" t="str">
            <v>UEH01090</v>
          </cell>
          <cell r="C264" t="str">
            <v>조인트박스설치</v>
          </cell>
          <cell r="D264" t="str">
            <v>100X100X50</v>
          </cell>
          <cell r="E264" t="str">
            <v>개</v>
          </cell>
          <cell r="F264">
            <v>16</v>
          </cell>
          <cell r="G264">
            <v>463</v>
          </cell>
          <cell r="H264">
            <v>6389</v>
          </cell>
          <cell r="I264">
            <v>127</v>
          </cell>
        </row>
        <row r="265">
          <cell r="A265" t="str">
            <v>0</v>
          </cell>
          <cell r="B265" t="str">
            <v>UEH03330</v>
          </cell>
          <cell r="C265" t="str">
            <v>PULL BOX</v>
          </cell>
          <cell r="D265" t="str">
            <v>300X300X200</v>
          </cell>
          <cell r="E265" t="str">
            <v>개</v>
          </cell>
          <cell r="F265">
            <v>6</v>
          </cell>
          <cell r="G265">
            <v>5890</v>
          </cell>
          <cell r="H265">
            <v>12422</v>
          </cell>
          <cell r="I265">
            <v>248</v>
          </cell>
        </row>
        <row r="266">
          <cell r="A266" t="str">
            <v>0</v>
          </cell>
          <cell r="B266" t="str">
            <v>UMO31160</v>
          </cell>
          <cell r="C266" t="str">
            <v>스리브강관제작(200H)</v>
          </cell>
          <cell r="D266" t="str">
            <v>D100 M/M</v>
          </cell>
          <cell r="E266" t="str">
            <v>개소</v>
          </cell>
          <cell r="F266">
            <v>2</v>
          </cell>
          <cell r="G266">
            <v>1159</v>
          </cell>
          <cell r="H266">
            <v>3154</v>
          </cell>
          <cell r="I266">
            <v>62</v>
          </cell>
        </row>
        <row r="267">
          <cell r="A267" t="str">
            <v>0</v>
          </cell>
          <cell r="B267" t="str">
            <v>UMO31703</v>
          </cell>
          <cell r="C267" t="str">
            <v>지수판스리브강관제작</v>
          </cell>
          <cell r="D267" t="str">
            <v>D40 M/M</v>
          </cell>
          <cell r="E267" t="str">
            <v>개소</v>
          </cell>
          <cell r="F267">
            <v>8</v>
          </cell>
          <cell r="G267">
            <v>793</v>
          </cell>
          <cell r="H267">
            <v>3936</v>
          </cell>
          <cell r="I267">
            <v>78</v>
          </cell>
        </row>
        <row r="268">
          <cell r="C268" t="str">
            <v>소  계</v>
          </cell>
        </row>
        <row r="270">
          <cell r="C270" t="str">
            <v>*  자동제어 공동구</v>
          </cell>
        </row>
        <row r="271">
          <cell r="A271" t="str">
            <v>0</v>
          </cell>
          <cell r="B271" t="str">
            <v>MCQ33902</v>
          </cell>
          <cell r="C271" t="str">
            <v>공포&amp;핀</v>
          </cell>
          <cell r="E271" t="str">
            <v>SET</v>
          </cell>
          <cell r="F271">
            <v>493</v>
          </cell>
          <cell r="G271">
            <v>223</v>
          </cell>
          <cell r="H271">
            <v>0</v>
          </cell>
          <cell r="I271">
            <v>0</v>
          </cell>
        </row>
        <row r="272">
          <cell r="A272" t="str">
            <v>0</v>
          </cell>
          <cell r="B272" t="str">
            <v>MEA21230</v>
          </cell>
          <cell r="C272" t="str">
            <v>노 말 벤 드</v>
          </cell>
          <cell r="D272" t="str">
            <v>철제 28</v>
          </cell>
          <cell r="E272" t="str">
            <v>개</v>
          </cell>
          <cell r="F272">
            <v>23</v>
          </cell>
          <cell r="G272">
            <v>1145</v>
          </cell>
          <cell r="H272">
            <v>0</v>
          </cell>
          <cell r="I272">
            <v>0</v>
          </cell>
        </row>
        <row r="273">
          <cell r="A273" t="str">
            <v>0</v>
          </cell>
          <cell r="B273" t="str">
            <v>MEA21250</v>
          </cell>
          <cell r="C273" t="str">
            <v>노 말 벤 드</v>
          </cell>
          <cell r="D273" t="str">
            <v>철제 42</v>
          </cell>
          <cell r="E273" t="str">
            <v>개</v>
          </cell>
          <cell r="F273">
            <v>25</v>
          </cell>
          <cell r="G273">
            <v>1987</v>
          </cell>
          <cell r="H273">
            <v>0</v>
          </cell>
          <cell r="I273">
            <v>0</v>
          </cell>
        </row>
        <row r="274">
          <cell r="A274" t="str">
            <v>0</v>
          </cell>
          <cell r="B274" t="str">
            <v>MEA23200</v>
          </cell>
          <cell r="C274" t="str">
            <v>U 크램프(너트포함)</v>
          </cell>
          <cell r="D274" t="str">
            <v>D9 MM</v>
          </cell>
          <cell r="E274" t="str">
            <v>개</v>
          </cell>
          <cell r="F274">
            <v>674</v>
          </cell>
          <cell r="G274">
            <v>112</v>
          </cell>
          <cell r="H274">
            <v>0</v>
          </cell>
          <cell r="I274">
            <v>0</v>
          </cell>
        </row>
        <row r="275">
          <cell r="A275" t="str">
            <v>0</v>
          </cell>
          <cell r="B275" t="str">
            <v>MEJ08230</v>
          </cell>
          <cell r="C275" t="str">
            <v>U 찬넬</v>
          </cell>
          <cell r="D275" t="str">
            <v>용융아연도금23.5X36.5X1.6</v>
          </cell>
          <cell r="E275" t="str">
            <v>M</v>
          </cell>
          <cell r="F275">
            <v>328.6</v>
          </cell>
          <cell r="G275">
            <v>1300</v>
          </cell>
          <cell r="H275">
            <v>0</v>
          </cell>
          <cell r="I275">
            <v>0</v>
          </cell>
        </row>
        <row r="276">
          <cell r="A276" t="str">
            <v>0</v>
          </cell>
          <cell r="B276" t="str">
            <v>MEL07020</v>
          </cell>
          <cell r="C276" t="str">
            <v>보조 리레이</v>
          </cell>
          <cell r="D276" t="str">
            <v>2A-2B</v>
          </cell>
          <cell r="E276" t="str">
            <v>개</v>
          </cell>
          <cell r="F276">
            <v>56</v>
          </cell>
          <cell r="G276">
            <v>2160</v>
          </cell>
          <cell r="H276">
            <v>0</v>
          </cell>
          <cell r="I276">
            <v>0</v>
          </cell>
        </row>
        <row r="277">
          <cell r="A277" t="str">
            <v>0</v>
          </cell>
          <cell r="B277" t="str">
            <v>MEL10010</v>
          </cell>
          <cell r="C277" t="str">
            <v>푸쉬보턴 스위치</v>
          </cell>
          <cell r="D277" t="str">
            <v>25 (1A-1B)</v>
          </cell>
          <cell r="E277" t="str">
            <v>개</v>
          </cell>
          <cell r="F277">
            <v>10</v>
          </cell>
          <cell r="G277">
            <v>662</v>
          </cell>
          <cell r="H277">
            <v>0</v>
          </cell>
          <cell r="I277">
            <v>0</v>
          </cell>
        </row>
        <row r="278">
          <cell r="A278" t="str">
            <v>0</v>
          </cell>
          <cell r="B278" t="str">
            <v>MEN30020</v>
          </cell>
          <cell r="C278" t="str">
            <v>부저</v>
          </cell>
          <cell r="D278" t="str">
            <v>220V 4VA</v>
          </cell>
          <cell r="E278" t="str">
            <v>개</v>
          </cell>
          <cell r="F278">
            <v>2</v>
          </cell>
          <cell r="G278">
            <v>936</v>
          </cell>
          <cell r="H278">
            <v>0</v>
          </cell>
          <cell r="I278">
            <v>0</v>
          </cell>
        </row>
        <row r="279">
          <cell r="A279" t="str">
            <v>0</v>
          </cell>
          <cell r="B279" t="str">
            <v>MEZ21034</v>
          </cell>
          <cell r="C279" t="str">
            <v>단자대</v>
          </cell>
          <cell r="D279" t="str">
            <v>10P 10A</v>
          </cell>
          <cell r="E279" t="str">
            <v>개</v>
          </cell>
          <cell r="F279">
            <v>4</v>
          </cell>
          <cell r="G279">
            <v>432</v>
          </cell>
          <cell r="H279">
            <v>0</v>
          </cell>
          <cell r="I279">
            <v>0</v>
          </cell>
        </row>
        <row r="280">
          <cell r="A280" t="str">
            <v>0</v>
          </cell>
          <cell r="B280" t="str">
            <v>MGF11251</v>
          </cell>
          <cell r="C280" t="str">
            <v>행가지지봉</v>
          </cell>
          <cell r="D280" t="str">
            <v>9MM(3/8")</v>
          </cell>
          <cell r="E280" t="str">
            <v>M</v>
          </cell>
          <cell r="F280">
            <v>56.79</v>
          </cell>
          <cell r="G280">
            <v>225</v>
          </cell>
          <cell r="H280">
            <v>0</v>
          </cell>
          <cell r="I280">
            <v>0</v>
          </cell>
        </row>
        <row r="281">
          <cell r="A281" t="str">
            <v>0</v>
          </cell>
          <cell r="B281" t="str">
            <v>MGF11502</v>
          </cell>
          <cell r="C281" t="str">
            <v>U볼 트(D9)</v>
          </cell>
          <cell r="D281" t="str">
            <v>M 20</v>
          </cell>
          <cell r="E281" t="str">
            <v>개</v>
          </cell>
          <cell r="F281">
            <v>32</v>
          </cell>
          <cell r="G281">
            <v>55</v>
          </cell>
          <cell r="H281">
            <v>0</v>
          </cell>
          <cell r="I281">
            <v>0</v>
          </cell>
        </row>
        <row r="282">
          <cell r="A282" t="str">
            <v>0</v>
          </cell>
          <cell r="B282" t="str">
            <v>MMO31808</v>
          </cell>
          <cell r="C282" t="str">
            <v>PD입상관 성형스리브</v>
          </cell>
          <cell r="D282" t="str">
            <v>D25 X 135H</v>
          </cell>
          <cell r="E282" t="str">
            <v>개</v>
          </cell>
          <cell r="F282">
            <v>32</v>
          </cell>
          <cell r="G282">
            <v>216</v>
          </cell>
          <cell r="H282">
            <v>0</v>
          </cell>
          <cell r="I282">
            <v>0</v>
          </cell>
        </row>
        <row r="283">
          <cell r="A283" t="str">
            <v>0</v>
          </cell>
          <cell r="B283" t="str">
            <v>MMP31302</v>
          </cell>
          <cell r="C283" t="str">
            <v>중앙감시반(모자이크)설치</v>
          </cell>
          <cell r="D283" t="str">
            <v>1000X1300X450이하</v>
          </cell>
          <cell r="E283" t="str">
            <v>대</v>
          </cell>
          <cell r="F283">
            <v>2</v>
          </cell>
          <cell r="G283">
            <v>3311952</v>
          </cell>
          <cell r="H283">
            <v>0</v>
          </cell>
          <cell r="I283">
            <v>0</v>
          </cell>
        </row>
        <row r="284">
          <cell r="A284" t="str">
            <v>0</v>
          </cell>
          <cell r="B284" t="str">
            <v>MMP35800</v>
          </cell>
          <cell r="C284" t="str">
            <v>레벨콘트롤 유니트</v>
          </cell>
          <cell r="D284" t="str">
            <v>SLIA-2P</v>
          </cell>
          <cell r="E284" t="str">
            <v>개</v>
          </cell>
          <cell r="F284">
            <v>4</v>
          </cell>
          <cell r="G284">
            <v>112320</v>
          </cell>
          <cell r="H284">
            <v>0</v>
          </cell>
          <cell r="I284">
            <v>0</v>
          </cell>
        </row>
        <row r="285">
          <cell r="A285" t="str">
            <v>0</v>
          </cell>
          <cell r="B285" t="str">
            <v>MMP46003</v>
          </cell>
          <cell r="C285" t="str">
            <v>습도감지기</v>
          </cell>
          <cell r="D285" t="str">
            <v>15-95% RH</v>
          </cell>
          <cell r="E285" t="str">
            <v>개</v>
          </cell>
          <cell r="F285">
            <v>2</v>
          </cell>
          <cell r="G285">
            <v>203040</v>
          </cell>
          <cell r="H285">
            <v>0</v>
          </cell>
          <cell r="I285">
            <v>0</v>
          </cell>
        </row>
        <row r="286">
          <cell r="A286" t="str">
            <v>0</v>
          </cell>
          <cell r="B286" t="str">
            <v>SMP09005</v>
          </cell>
          <cell r="C286" t="str">
            <v>현장제어반 설치</v>
          </cell>
          <cell r="D286" t="str">
            <v>폭 400MM 이하</v>
          </cell>
          <cell r="E286" t="str">
            <v>개소</v>
          </cell>
          <cell r="F286">
            <v>2</v>
          </cell>
          <cell r="G286">
            <v>108000</v>
          </cell>
          <cell r="H286">
            <v>115268</v>
          </cell>
          <cell r="I286">
            <v>2305</v>
          </cell>
        </row>
        <row r="287">
          <cell r="A287" t="str">
            <v>0</v>
          </cell>
          <cell r="B287" t="str">
            <v>UEA02160</v>
          </cell>
          <cell r="C287" t="str">
            <v>강제전선관 배관</v>
          </cell>
          <cell r="D287" t="str">
            <v>아연도 16MM</v>
          </cell>
          <cell r="E287" t="str">
            <v>M</v>
          </cell>
          <cell r="F287">
            <v>685.5</v>
          </cell>
          <cell r="G287">
            <v>800</v>
          </cell>
          <cell r="H287">
            <v>2600</v>
          </cell>
          <cell r="I287">
            <v>100</v>
          </cell>
        </row>
        <row r="288">
          <cell r="A288" t="str">
            <v>0</v>
          </cell>
          <cell r="B288" t="str">
            <v>UEA02280</v>
          </cell>
          <cell r="C288" t="str">
            <v>강제전선관 배관</v>
          </cell>
          <cell r="D288" t="str">
            <v>아연도 28MM</v>
          </cell>
          <cell r="E288" t="str">
            <v>M</v>
          </cell>
          <cell r="F288">
            <v>374.7</v>
          </cell>
          <cell r="G288">
            <v>1400</v>
          </cell>
          <cell r="H288">
            <v>4500</v>
          </cell>
          <cell r="I288">
            <v>100</v>
          </cell>
        </row>
        <row r="289">
          <cell r="A289" t="str">
            <v>0</v>
          </cell>
          <cell r="B289" t="str">
            <v>UEA02420</v>
          </cell>
          <cell r="C289" t="str">
            <v>강제전선관 배관</v>
          </cell>
          <cell r="D289" t="str">
            <v>아연도 42MM</v>
          </cell>
          <cell r="E289" t="str">
            <v>M</v>
          </cell>
          <cell r="F289">
            <v>345.5</v>
          </cell>
          <cell r="G289">
            <v>2000</v>
          </cell>
          <cell r="H289">
            <v>8000</v>
          </cell>
          <cell r="I289">
            <v>200</v>
          </cell>
        </row>
        <row r="290">
          <cell r="A290" t="str">
            <v>0</v>
          </cell>
          <cell r="B290" t="str">
            <v>UEB01030</v>
          </cell>
          <cell r="C290" t="str">
            <v>관내배선</v>
          </cell>
          <cell r="D290" t="str">
            <v>IV 2.0 MM</v>
          </cell>
          <cell r="E290" t="str">
            <v>M</v>
          </cell>
          <cell r="F290">
            <v>10720.1</v>
          </cell>
          <cell r="G290">
            <v>100</v>
          </cell>
          <cell r="H290">
            <v>200</v>
          </cell>
          <cell r="I290">
            <v>0</v>
          </cell>
        </row>
        <row r="291">
          <cell r="A291" t="str">
            <v>0</v>
          </cell>
          <cell r="B291" t="str">
            <v>UEC20020</v>
          </cell>
          <cell r="C291" t="str">
            <v>제어용케이블신설</v>
          </cell>
          <cell r="D291" t="str">
            <v>CVVS 2.0 MM2 X 2C</v>
          </cell>
          <cell r="E291" t="str">
            <v>M</v>
          </cell>
          <cell r="F291">
            <v>724.6</v>
          </cell>
          <cell r="G291">
            <v>400</v>
          </cell>
          <cell r="H291">
            <v>500</v>
          </cell>
          <cell r="I291">
            <v>0</v>
          </cell>
        </row>
        <row r="292">
          <cell r="A292" t="str">
            <v>0</v>
          </cell>
          <cell r="B292" t="str">
            <v>UEE08050</v>
          </cell>
          <cell r="C292" t="str">
            <v>배선용 차단기</v>
          </cell>
          <cell r="D292" t="str">
            <v>220V 2P 50AF</v>
          </cell>
          <cell r="E292" t="str">
            <v>개</v>
          </cell>
          <cell r="F292">
            <v>6</v>
          </cell>
          <cell r="G292">
            <v>4104</v>
          </cell>
          <cell r="H292">
            <v>0</v>
          </cell>
          <cell r="I292">
            <v>0</v>
          </cell>
        </row>
        <row r="293">
          <cell r="A293" t="str">
            <v>0</v>
          </cell>
          <cell r="B293" t="str">
            <v>UEH02210</v>
          </cell>
          <cell r="C293" t="str">
            <v>PULL BOX</v>
          </cell>
          <cell r="D293" t="str">
            <v>200X200X100</v>
          </cell>
          <cell r="E293" t="str">
            <v>개</v>
          </cell>
          <cell r="F293">
            <v>6</v>
          </cell>
          <cell r="G293">
            <v>2244</v>
          </cell>
          <cell r="H293">
            <v>5856</v>
          </cell>
          <cell r="I293">
            <v>117</v>
          </cell>
        </row>
        <row r="294">
          <cell r="A294" t="str">
            <v>0</v>
          </cell>
          <cell r="B294" t="str">
            <v>UEH03330</v>
          </cell>
          <cell r="C294" t="str">
            <v>PULL BOX</v>
          </cell>
          <cell r="D294" t="str">
            <v>300X300X200</v>
          </cell>
          <cell r="E294" t="str">
            <v>개</v>
          </cell>
          <cell r="F294">
            <v>21</v>
          </cell>
          <cell r="G294">
            <v>5890</v>
          </cell>
          <cell r="H294">
            <v>12422</v>
          </cell>
          <cell r="I294">
            <v>248</v>
          </cell>
        </row>
        <row r="295">
          <cell r="A295" t="str">
            <v>0</v>
          </cell>
          <cell r="B295" t="str">
            <v>UEL12010</v>
          </cell>
          <cell r="C295" t="str">
            <v>셀렉터 스위치</v>
          </cell>
          <cell r="D295" t="str">
            <v>25(1A-1B)</v>
          </cell>
          <cell r="E295" t="str">
            <v>개</v>
          </cell>
          <cell r="F295">
            <v>2</v>
          </cell>
          <cell r="G295">
            <v>806</v>
          </cell>
          <cell r="H295">
            <v>3017</v>
          </cell>
          <cell r="I295">
            <v>60</v>
          </cell>
        </row>
        <row r="296">
          <cell r="A296" t="str">
            <v>0</v>
          </cell>
          <cell r="B296" t="str">
            <v>UMD28121</v>
          </cell>
          <cell r="C296" t="str">
            <v>자동수위조절밸브 설치</v>
          </cell>
          <cell r="D296" t="str">
            <v>D150 MM</v>
          </cell>
          <cell r="E296" t="str">
            <v>대</v>
          </cell>
          <cell r="F296">
            <v>2</v>
          </cell>
          <cell r="G296">
            <v>757152</v>
          </cell>
          <cell r="H296">
            <v>26370</v>
          </cell>
          <cell r="I296">
            <v>527</v>
          </cell>
        </row>
        <row r="297">
          <cell r="A297" t="str">
            <v>0</v>
          </cell>
          <cell r="B297" t="str">
            <v>UMP33030</v>
          </cell>
          <cell r="C297" t="str">
            <v>현장제어반 설치</v>
          </cell>
          <cell r="D297" t="str">
            <v>폭 300MM 이하</v>
          </cell>
          <cell r="E297" t="str">
            <v>개소</v>
          </cell>
          <cell r="F297">
            <v>2</v>
          </cell>
          <cell r="G297">
            <v>72000</v>
          </cell>
          <cell r="H297">
            <v>115162</v>
          </cell>
          <cell r="I297">
            <v>2303</v>
          </cell>
        </row>
        <row r="298">
          <cell r="A298" t="str">
            <v>0</v>
          </cell>
          <cell r="B298" t="str">
            <v>UMP42300</v>
          </cell>
          <cell r="C298" t="str">
            <v>액면조절기설치</v>
          </cell>
          <cell r="D298" t="str">
            <v>FLOAT식</v>
          </cell>
          <cell r="E298" t="str">
            <v>개</v>
          </cell>
          <cell r="F298">
            <v>2</v>
          </cell>
          <cell r="G298">
            <v>129600</v>
          </cell>
          <cell r="H298">
            <v>76774</v>
          </cell>
          <cell r="I298">
            <v>1535</v>
          </cell>
        </row>
        <row r="299">
          <cell r="A299" t="str">
            <v>0</v>
          </cell>
          <cell r="B299" t="str">
            <v>UMP42501</v>
          </cell>
          <cell r="C299" t="str">
            <v>액면지시조절계설치</v>
          </cell>
          <cell r="D299" t="str">
            <v>FLOAT식</v>
          </cell>
          <cell r="E299" t="str">
            <v>개</v>
          </cell>
          <cell r="F299">
            <v>4</v>
          </cell>
          <cell r="G299">
            <v>381600</v>
          </cell>
          <cell r="H299">
            <v>76774</v>
          </cell>
          <cell r="I299">
            <v>1535</v>
          </cell>
        </row>
        <row r="300">
          <cell r="A300" t="str">
            <v>0</v>
          </cell>
          <cell r="B300" t="str">
            <v>UTN14200</v>
          </cell>
          <cell r="C300" t="str">
            <v>인터컴(모기)설치 (기계공사)</v>
          </cell>
          <cell r="E300" t="str">
            <v>개</v>
          </cell>
          <cell r="F300">
            <v>2</v>
          </cell>
          <cell r="G300">
            <v>5976</v>
          </cell>
          <cell r="H300">
            <v>3904</v>
          </cell>
          <cell r="I300">
            <v>78</v>
          </cell>
        </row>
        <row r="301">
          <cell r="A301" t="str">
            <v>0</v>
          </cell>
          <cell r="B301" t="str">
            <v>UTN14210</v>
          </cell>
          <cell r="C301" t="str">
            <v>인터컴(자기)설치 (기계공사)</v>
          </cell>
          <cell r="E301" t="str">
            <v>개</v>
          </cell>
          <cell r="F301">
            <v>2</v>
          </cell>
          <cell r="G301">
            <v>4320</v>
          </cell>
          <cell r="H301">
            <v>3549</v>
          </cell>
          <cell r="I301">
            <v>71</v>
          </cell>
        </row>
        <row r="302">
          <cell r="C302" t="str">
            <v>소  계</v>
          </cell>
        </row>
        <row r="304">
          <cell r="C304" t="str">
            <v>*  자동제어 물탱크실</v>
          </cell>
        </row>
        <row r="305">
          <cell r="A305" t="str">
            <v>0</v>
          </cell>
          <cell r="B305" t="str">
            <v>MCQ33902</v>
          </cell>
          <cell r="C305" t="str">
            <v>공포&amp;핀</v>
          </cell>
          <cell r="E305" t="str">
            <v>SET</v>
          </cell>
          <cell r="F305">
            <v>21</v>
          </cell>
          <cell r="G305">
            <v>223</v>
          </cell>
          <cell r="H305">
            <v>0</v>
          </cell>
          <cell r="I305">
            <v>0</v>
          </cell>
        </row>
        <row r="306">
          <cell r="A306" t="str">
            <v>0</v>
          </cell>
          <cell r="B306" t="str">
            <v>MEA23200</v>
          </cell>
          <cell r="C306" t="str">
            <v>U 크램프(너트포함)</v>
          </cell>
          <cell r="D306" t="str">
            <v>D9 MM</v>
          </cell>
          <cell r="E306" t="str">
            <v>개</v>
          </cell>
          <cell r="F306">
            <v>29</v>
          </cell>
          <cell r="G306">
            <v>112</v>
          </cell>
          <cell r="H306">
            <v>0</v>
          </cell>
          <cell r="I306">
            <v>0</v>
          </cell>
        </row>
        <row r="307">
          <cell r="A307" t="str">
            <v>0</v>
          </cell>
          <cell r="B307" t="str">
            <v>MEA60010</v>
          </cell>
          <cell r="C307" t="str">
            <v>후렉시블전선관용 콘넥타</v>
          </cell>
          <cell r="D307" t="str">
            <v>16</v>
          </cell>
          <cell r="E307" t="str">
            <v>개</v>
          </cell>
          <cell r="F307">
            <v>4</v>
          </cell>
          <cell r="G307">
            <v>302</v>
          </cell>
          <cell r="H307">
            <v>0</v>
          </cell>
          <cell r="I307">
            <v>0</v>
          </cell>
        </row>
        <row r="308">
          <cell r="A308" t="str">
            <v>0</v>
          </cell>
          <cell r="B308" t="str">
            <v>MEA60020</v>
          </cell>
          <cell r="C308" t="str">
            <v>후렉시블전선관용 콘넥타</v>
          </cell>
          <cell r="D308" t="str">
            <v>22</v>
          </cell>
          <cell r="E308" t="str">
            <v>개</v>
          </cell>
          <cell r="F308">
            <v>6</v>
          </cell>
          <cell r="G308">
            <v>439</v>
          </cell>
          <cell r="H308">
            <v>0</v>
          </cell>
          <cell r="I308">
            <v>0</v>
          </cell>
        </row>
        <row r="309">
          <cell r="A309" t="str">
            <v>0</v>
          </cell>
          <cell r="B309" t="str">
            <v>MEJ08230</v>
          </cell>
          <cell r="C309" t="str">
            <v>U 찬넬</v>
          </cell>
          <cell r="D309" t="str">
            <v>용융아연도금23.5X36.5X1.6</v>
          </cell>
          <cell r="E309" t="str">
            <v>M</v>
          </cell>
          <cell r="F309">
            <v>2.96</v>
          </cell>
          <cell r="G309">
            <v>1300</v>
          </cell>
          <cell r="H309">
            <v>0</v>
          </cell>
          <cell r="I309">
            <v>0</v>
          </cell>
        </row>
        <row r="310">
          <cell r="A310" t="str">
            <v>0</v>
          </cell>
          <cell r="B310" t="str">
            <v>UEA02160</v>
          </cell>
          <cell r="C310" t="str">
            <v>강제전선관 배관</v>
          </cell>
          <cell r="D310" t="str">
            <v>아연도 16MM</v>
          </cell>
          <cell r="E310" t="str">
            <v>M</v>
          </cell>
          <cell r="F310">
            <v>42.03</v>
          </cell>
          <cell r="G310">
            <v>800</v>
          </cell>
          <cell r="H310">
            <v>2600</v>
          </cell>
          <cell r="I310">
            <v>100</v>
          </cell>
        </row>
        <row r="311">
          <cell r="A311" t="str">
            <v>0</v>
          </cell>
          <cell r="B311" t="str">
            <v>UEA02220</v>
          </cell>
          <cell r="C311" t="str">
            <v>강제전선관 배관</v>
          </cell>
          <cell r="D311" t="str">
            <v>아연도 22MM</v>
          </cell>
          <cell r="E311" t="str">
            <v>M</v>
          </cell>
          <cell r="F311">
            <v>17.21</v>
          </cell>
          <cell r="G311">
            <v>1000</v>
          </cell>
          <cell r="H311">
            <v>3500</v>
          </cell>
          <cell r="I311">
            <v>100</v>
          </cell>
        </row>
        <row r="312">
          <cell r="A312" t="str">
            <v>0</v>
          </cell>
          <cell r="B312" t="str">
            <v>UEA05160</v>
          </cell>
          <cell r="C312" t="str">
            <v>후렉씨블콘딧드</v>
          </cell>
          <cell r="D312" t="str">
            <v>16MM</v>
          </cell>
          <cell r="E312" t="str">
            <v>M</v>
          </cell>
          <cell r="F312">
            <v>5.2</v>
          </cell>
          <cell r="G312">
            <v>400</v>
          </cell>
          <cell r="H312">
            <v>1600</v>
          </cell>
          <cell r="I312">
            <v>0</v>
          </cell>
        </row>
        <row r="313">
          <cell r="A313" t="str">
            <v>0</v>
          </cell>
          <cell r="B313" t="str">
            <v>UEA05220</v>
          </cell>
          <cell r="C313" t="str">
            <v>후렉씨블콘딧드</v>
          </cell>
          <cell r="D313" t="str">
            <v>22MM</v>
          </cell>
          <cell r="E313" t="str">
            <v>M</v>
          </cell>
          <cell r="F313">
            <v>3</v>
          </cell>
          <cell r="G313">
            <v>454</v>
          </cell>
          <cell r="H313">
            <v>1987</v>
          </cell>
          <cell r="I313">
            <v>40</v>
          </cell>
        </row>
        <row r="314">
          <cell r="A314" t="str">
            <v>0</v>
          </cell>
          <cell r="B314" t="str">
            <v>UEB01030</v>
          </cell>
          <cell r="C314" t="str">
            <v>관내배선</v>
          </cell>
          <cell r="D314" t="str">
            <v>IV 2.0 MM</v>
          </cell>
          <cell r="E314" t="str">
            <v>M</v>
          </cell>
          <cell r="F314">
            <v>223.86</v>
          </cell>
          <cell r="G314">
            <v>100</v>
          </cell>
          <cell r="H314">
            <v>200</v>
          </cell>
          <cell r="I314">
            <v>0</v>
          </cell>
        </row>
        <row r="315">
          <cell r="A315" t="str">
            <v>0</v>
          </cell>
          <cell r="B315" t="str">
            <v>UEH01090</v>
          </cell>
          <cell r="C315" t="str">
            <v>조인트박스설치</v>
          </cell>
          <cell r="D315" t="str">
            <v>100X100X50</v>
          </cell>
          <cell r="E315" t="str">
            <v>개</v>
          </cell>
          <cell r="F315">
            <v>5</v>
          </cell>
          <cell r="G315">
            <v>463</v>
          </cell>
          <cell r="H315">
            <v>6389</v>
          </cell>
          <cell r="I315">
            <v>127</v>
          </cell>
        </row>
        <row r="316">
          <cell r="C316" t="str">
            <v>소  계</v>
          </cell>
        </row>
        <row r="318">
          <cell r="C318" t="str">
            <v>아파트</v>
          </cell>
        </row>
        <row r="319">
          <cell r="C319" t="str">
            <v>*  급수공사</v>
          </cell>
        </row>
        <row r="320">
          <cell r="A320" t="str">
            <v>A</v>
          </cell>
          <cell r="B320" t="str">
            <v>MGF11251</v>
          </cell>
          <cell r="C320" t="str">
            <v>행가지지봉</v>
          </cell>
          <cell r="D320" t="str">
            <v>9MM(3/8")</v>
          </cell>
          <cell r="E320" t="str">
            <v>M</v>
          </cell>
          <cell r="F320">
            <v>424.8</v>
          </cell>
          <cell r="G320">
            <v>225</v>
          </cell>
          <cell r="H320">
            <v>0</v>
          </cell>
          <cell r="I320">
            <v>0</v>
          </cell>
        </row>
        <row r="321">
          <cell r="A321" t="str">
            <v>A</v>
          </cell>
          <cell r="B321" t="str">
            <v>MGF11543</v>
          </cell>
          <cell r="C321" t="str">
            <v>절연U볼트</v>
          </cell>
          <cell r="D321" t="str">
            <v>D 15</v>
          </cell>
          <cell r="E321" t="str">
            <v>개</v>
          </cell>
          <cell r="F321">
            <v>128</v>
          </cell>
          <cell r="G321">
            <v>216</v>
          </cell>
          <cell r="H321">
            <v>0</v>
          </cell>
          <cell r="I321">
            <v>0</v>
          </cell>
        </row>
        <row r="322">
          <cell r="A322" t="str">
            <v>A</v>
          </cell>
          <cell r="B322" t="str">
            <v>MGF11544</v>
          </cell>
          <cell r="C322" t="str">
            <v>절연U볼트</v>
          </cell>
          <cell r="D322" t="str">
            <v>D 20</v>
          </cell>
          <cell r="E322" t="str">
            <v>개</v>
          </cell>
          <cell r="F322">
            <v>126</v>
          </cell>
          <cell r="G322">
            <v>252</v>
          </cell>
          <cell r="H322">
            <v>0</v>
          </cell>
          <cell r="I322">
            <v>0</v>
          </cell>
        </row>
        <row r="323">
          <cell r="A323" t="str">
            <v>A</v>
          </cell>
          <cell r="B323" t="str">
            <v>MGF11545</v>
          </cell>
          <cell r="C323" t="str">
            <v>절연U볼트</v>
          </cell>
          <cell r="D323" t="str">
            <v>D 25</v>
          </cell>
          <cell r="E323" t="str">
            <v>개</v>
          </cell>
          <cell r="F323">
            <v>126</v>
          </cell>
          <cell r="G323">
            <v>274</v>
          </cell>
          <cell r="H323">
            <v>0</v>
          </cell>
          <cell r="I323">
            <v>0</v>
          </cell>
        </row>
        <row r="324">
          <cell r="A324" t="str">
            <v>A</v>
          </cell>
          <cell r="B324" t="str">
            <v>MGF11546</v>
          </cell>
          <cell r="C324" t="str">
            <v>절연U볼트</v>
          </cell>
          <cell r="D324" t="str">
            <v>D 32</v>
          </cell>
          <cell r="E324" t="str">
            <v>개</v>
          </cell>
          <cell r="F324">
            <v>270</v>
          </cell>
          <cell r="G324">
            <v>295</v>
          </cell>
          <cell r="H324">
            <v>0</v>
          </cell>
          <cell r="I324">
            <v>0</v>
          </cell>
        </row>
        <row r="325">
          <cell r="A325" t="str">
            <v>A</v>
          </cell>
          <cell r="B325" t="str">
            <v>MGF11547</v>
          </cell>
          <cell r="C325" t="str">
            <v>절연U볼트</v>
          </cell>
          <cell r="D325" t="str">
            <v>D 40</v>
          </cell>
          <cell r="E325" t="str">
            <v>개</v>
          </cell>
          <cell r="F325">
            <v>946</v>
          </cell>
          <cell r="G325">
            <v>324</v>
          </cell>
          <cell r="H325">
            <v>0</v>
          </cell>
          <cell r="I325">
            <v>0</v>
          </cell>
        </row>
        <row r="326">
          <cell r="A326" t="str">
            <v>A</v>
          </cell>
          <cell r="B326" t="str">
            <v>MGF11548</v>
          </cell>
          <cell r="C326" t="str">
            <v>절연U볼트</v>
          </cell>
          <cell r="D326" t="str">
            <v>D 50</v>
          </cell>
          <cell r="E326" t="str">
            <v>개</v>
          </cell>
          <cell r="F326">
            <v>154</v>
          </cell>
          <cell r="G326">
            <v>374</v>
          </cell>
          <cell r="H326">
            <v>0</v>
          </cell>
          <cell r="I326">
            <v>0</v>
          </cell>
        </row>
        <row r="327">
          <cell r="A327" t="str">
            <v>A</v>
          </cell>
          <cell r="B327" t="str">
            <v>MGF11549</v>
          </cell>
          <cell r="C327" t="str">
            <v>절연U볼트</v>
          </cell>
          <cell r="D327" t="str">
            <v>D 65</v>
          </cell>
          <cell r="E327" t="str">
            <v>개</v>
          </cell>
          <cell r="F327">
            <v>300</v>
          </cell>
          <cell r="G327">
            <v>504</v>
          </cell>
          <cell r="H327">
            <v>0</v>
          </cell>
          <cell r="I327">
            <v>0</v>
          </cell>
        </row>
        <row r="328">
          <cell r="A328" t="str">
            <v>A</v>
          </cell>
          <cell r="B328" t="str">
            <v>MGF11550</v>
          </cell>
          <cell r="C328" t="str">
            <v>절연U볼트</v>
          </cell>
          <cell r="D328" t="str">
            <v>D 80</v>
          </cell>
          <cell r="E328" t="str">
            <v>개</v>
          </cell>
          <cell r="F328">
            <v>18</v>
          </cell>
          <cell r="G328">
            <v>554</v>
          </cell>
          <cell r="H328">
            <v>0</v>
          </cell>
          <cell r="I328">
            <v>0</v>
          </cell>
        </row>
        <row r="329">
          <cell r="A329" t="str">
            <v>A</v>
          </cell>
          <cell r="B329" t="str">
            <v>MGF30505</v>
          </cell>
          <cell r="C329" t="str">
            <v>인서트</v>
          </cell>
          <cell r="D329" t="str">
            <v>D9</v>
          </cell>
          <cell r="E329" t="str">
            <v>개</v>
          </cell>
          <cell r="F329">
            <v>606</v>
          </cell>
          <cell r="G329">
            <v>26</v>
          </cell>
          <cell r="H329">
            <v>0</v>
          </cell>
          <cell r="I329">
            <v>0</v>
          </cell>
        </row>
        <row r="330">
          <cell r="A330" t="str">
            <v>A</v>
          </cell>
          <cell r="B330" t="str">
            <v>MMB40105</v>
          </cell>
          <cell r="C330" t="str">
            <v>동 엘보</v>
          </cell>
          <cell r="D330" t="str">
            <v>D15 MM</v>
          </cell>
          <cell r="E330" t="str">
            <v>개</v>
          </cell>
          <cell r="F330">
            <v>4050</v>
          </cell>
          <cell r="G330">
            <v>112</v>
          </cell>
          <cell r="H330">
            <v>0</v>
          </cell>
          <cell r="I330">
            <v>0</v>
          </cell>
        </row>
        <row r="331">
          <cell r="A331" t="str">
            <v>A</v>
          </cell>
          <cell r="B331" t="str">
            <v>MMB40107</v>
          </cell>
          <cell r="C331" t="str">
            <v>동 엘보</v>
          </cell>
          <cell r="D331" t="str">
            <v>D20 MM</v>
          </cell>
          <cell r="E331" t="str">
            <v>개</v>
          </cell>
          <cell r="F331">
            <v>1878</v>
          </cell>
          <cell r="G331">
            <v>228</v>
          </cell>
          <cell r="H331">
            <v>0</v>
          </cell>
          <cell r="I331">
            <v>0</v>
          </cell>
        </row>
        <row r="332">
          <cell r="A332" t="str">
            <v>A</v>
          </cell>
          <cell r="B332" t="str">
            <v>MMB40108</v>
          </cell>
          <cell r="C332" t="str">
            <v>동 엘보</v>
          </cell>
          <cell r="D332" t="str">
            <v>D25 MM</v>
          </cell>
          <cell r="E332" t="str">
            <v>개</v>
          </cell>
          <cell r="F332">
            <v>14</v>
          </cell>
          <cell r="G332">
            <v>395</v>
          </cell>
          <cell r="H332">
            <v>0</v>
          </cell>
          <cell r="I332">
            <v>0</v>
          </cell>
        </row>
        <row r="333">
          <cell r="A333" t="str">
            <v>A</v>
          </cell>
          <cell r="B333" t="str">
            <v>MMB40110</v>
          </cell>
          <cell r="C333" t="str">
            <v>동 엘보</v>
          </cell>
          <cell r="D333" t="str">
            <v>D32 MM</v>
          </cell>
          <cell r="E333" t="str">
            <v>개</v>
          </cell>
          <cell r="F333">
            <v>27</v>
          </cell>
          <cell r="G333">
            <v>607</v>
          </cell>
          <cell r="H333">
            <v>0</v>
          </cell>
          <cell r="I333">
            <v>0</v>
          </cell>
        </row>
        <row r="334">
          <cell r="A334" t="str">
            <v>A</v>
          </cell>
          <cell r="B334" t="str">
            <v>MMB40112</v>
          </cell>
          <cell r="C334" t="str">
            <v>동 엘보</v>
          </cell>
          <cell r="D334" t="str">
            <v>D40 MM</v>
          </cell>
          <cell r="E334" t="str">
            <v>개</v>
          </cell>
          <cell r="F334">
            <v>168</v>
          </cell>
          <cell r="G334">
            <v>919</v>
          </cell>
          <cell r="H334">
            <v>0</v>
          </cell>
          <cell r="I334">
            <v>0</v>
          </cell>
        </row>
        <row r="335">
          <cell r="A335" t="str">
            <v>A</v>
          </cell>
          <cell r="B335" t="str">
            <v>MMB40113</v>
          </cell>
          <cell r="C335" t="str">
            <v>동 엘보</v>
          </cell>
          <cell r="D335" t="str">
            <v>D50 MM</v>
          </cell>
          <cell r="E335" t="str">
            <v>개</v>
          </cell>
          <cell r="F335">
            <v>43</v>
          </cell>
          <cell r="G335">
            <v>2056</v>
          </cell>
          <cell r="H335">
            <v>0</v>
          </cell>
          <cell r="I335">
            <v>0</v>
          </cell>
        </row>
        <row r="336">
          <cell r="A336" t="str">
            <v>A</v>
          </cell>
          <cell r="B336" t="str">
            <v>MMB40115</v>
          </cell>
          <cell r="C336" t="str">
            <v>동 엘보</v>
          </cell>
          <cell r="D336" t="str">
            <v>D65 MM</v>
          </cell>
          <cell r="E336" t="str">
            <v>개</v>
          </cell>
          <cell r="F336">
            <v>114</v>
          </cell>
          <cell r="G336">
            <v>3702</v>
          </cell>
          <cell r="H336">
            <v>0</v>
          </cell>
          <cell r="I336">
            <v>0</v>
          </cell>
        </row>
        <row r="337">
          <cell r="A337" t="str">
            <v>A</v>
          </cell>
          <cell r="B337" t="str">
            <v>MMB40117</v>
          </cell>
          <cell r="C337" t="str">
            <v>동 엘보</v>
          </cell>
          <cell r="D337" t="str">
            <v>D80 MM</v>
          </cell>
          <cell r="E337" t="str">
            <v>개</v>
          </cell>
          <cell r="F337">
            <v>5</v>
          </cell>
          <cell r="G337">
            <v>5903</v>
          </cell>
          <cell r="H337">
            <v>0</v>
          </cell>
          <cell r="I337">
            <v>0</v>
          </cell>
        </row>
        <row r="338">
          <cell r="A338" t="str">
            <v>A</v>
          </cell>
          <cell r="B338" t="str">
            <v>MMB40205</v>
          </cell>
          <cell r="C338" t="str">
            <v>동 티</v>
          </cell>
          <cell r="D338" t="str">
            <v>D15 MM</v>
          </cell>
          <cell r="E338" t="str">
            <v>개</v>
          </cell>
          <cell r="F338">
            <v>5264</v>
          </cell>
          <cell r="G338">
            <v>243</v>
          </cell>
          <cell r="H338">
            <v>0</v>
          </cell>
          <cell r="I338">
            <v>0</v>
          </cell>
        </row>
        <row r="339">
          <cell r="A339" t="str">
            <v>A</v>
          </cell>
          <cell r="B339" t="str">
            <v>MMB40207</v>
          </cell>
          <cell r="C339" t="str">
            <v>동 티</v>
          </cell>
          <cell r="D339" t="str">
            <v>D20 MM</v>
          </cell>
          <cell r="E339" t="str">
            <v>개</v>
          </cell>
          <cell r="F339">
            <v>1458</v>
          </cell>
          <cell r="G339">
            <v>359</v>
          </cell>
          <cell r="H339">
            <v>0</v>
          </cell>
          <cell r="I339">
            <v>0</v>
          </cell>
        </row>
        <row r="340">
          <cell r="A340" t="str">
            <v>A</v>
          </cell>
          <cell r="B340" t="str">
            <v>MMB40208</v>
          </cell>
          <cell r="C340" t="str">
            <v>동 티</v>
          </cell>
          <cell r="D340" t="str">
            <v>D25 MM</v>
          </cell>
          <cell r="E340" t="str">
            <v>개</v>
          </cell>
          <cell r="F340">
            <v>142</v>
          </cell>
          <cell r="G340">
            <v>553</v>
          </cell>
          <cell r="H340">
            <v>0</v>
          </cell>
          <cell r="I340">
            <v>0</v>
          </cell>
        </row>
        <row r="341">
          <cell r="A341" t="str">
            <v>A</v>
          </cell>
          <cell r="B341" t="str">
            <v>MMB40210</v>
          </cell>
          <cell r="C341" t="str">
            <v>동 티</v>
          </cell>
          <cell r="D341" t="str">
            <v>D32 MM</v>
          </cell>
          <cell r="E341" t="str">
            <v>개</v>
          </cell>
          <cell r="F341">
            <v>276</v>
          </cell>
          <cell r="G341">
            <v>940</v>
          </cell>
          <cell r="H341">
            <v>0</v>
          </cell>
          <cell r="I341">
            <v>0</v>
          </cell>
        </row>
        <row r="342">
          <cell r="A342" t="str">
            <v>A</v>
          </cell>
          <cell r="B342" t="str">
            <v>MMB40212</v>
          </cell>
          <cell r="C342" t="str">
            <v>동 티</v>
          </cell>
          <cell r="D342" t="str">
            <v>D40 MM</v>
          </cell>
          <cell r="E342" t="str">
            <v>개</v>
          </cell>
          <cell r="F342">
            <v>546</v>
          </cell>
          <cell r="G342">
            <v>1401</v>
          </cell>
          <cell r="H342">
            <v>0</v>
          </cell>
          <cell r="I342">
            <v>0</v>
          </cell>
        </row>
        <row r="343">
          <cell r="A343" t="str">
            <v>A</v>
          </cell>
          <cell r="B343" t="str">
            <v>MMB40213</v>
          </cell>
          <cell r="C343" t="str">
            <v>동 티</v>
          </cell>
          <cell r="D343" t="str">
            <v>D50 MM</v>
          </cell>
          <cell r="E343" t="str">
            <v>개</v>
          </cell>
          <cell r="F343">
            <v>45</v>
          </cell>
          <cell r="G343">
            <v>2552</v>
          </cell>
          <cell r="H343">
            <v>0</v>
          </cell>
          <cell r="I343">
            <v>0</v>
          </cell>
        </row>
        <row r="344">
          <cell r="A344" t="str">
            <v>A</v>
          </cell>
          <cell r="B344" t="str">
            <v>MMB40215</v>
          </cell>
          <cell r="C344" t="str">
            <v>동 티</v>
          </cell>
          <cell r="D344" t="str">
            <v>D65 MM</v>
          </cell>
          <cell r="E344" t="str">
            <v>개</v>
          </cell>
          <cell r="F344">
            <v>109</v>
          </cell>
          <cell r="G344">
            <v>4175</v>
          </cell>
          <cell r="H344">
            <v>0</v>
          </cell>
          <cell r="I344">
            <v>0</v>
          </cell>
        </row>
        <row r="345">
          <cell r="A345" t="str">
            <v>A</v>
          </cell>
          <cell r="B345" t="str">
            <v>MMB40217</v>
          </cell>
          <cell r="C345" t="str">
            <v>동 티</v>
          </cell>
          <cell r="D345" t="str">
            <v>D80 MM</v>
          </cell>
          <cell r="E345" t="str">
            <v>개</v>
          </cell>
          <cell r="F345">
            <v>23</v>
          </cell>
          <cell r="G345">
            <v>8001</v>
          </cell>
          <cell r="H345">
            <v>0</v>
          </cell>
          <cell r="I345">
            <v>0</v>
          </cell>
        </row>
        <row r="346">
          <cell r="A346" t="str">
            <v>A</v>
          </cell>
          <cell r="B346" t="str">
            <v>MMB40307</v>
          </cell>
          <cell r="C346" t="str">
            <v>동 레듀샤</v>
          </cell>
          <cell r="D346" t="str">
            <v>D20 MM</v>
          </cell>
          <cell r="E346" t="str">
            <v>개</v>
          </cell>
          <cell r="F346">
            <v>4</v>
          </cell>
          <cell r="G346">
            <v>143</v>
          </cell>
          <cell r="H346">
            <v>0</v>
          </cell>
          <cell r="I346">
            <v>0</v>
          </cell>
        </row>
        <row r="347">
          <cell r="A347" t="str">
            <v>A</v>
          </cell>
          <cell r="B347" t="str">
            <v>MMB40308</v>
          </cell>
          <cell r="C347" t="str">
            <v>동 레듀샤</v>
          </cell>
          <cell r="D347" t="str">
            <v>D25 MM</v>
          </cell>
          <cell r="E347" t="str">
            <v>개</v>
          </cell>
          <cell r="F347">
            <v>133</v>
          </cell>
          <cell r="G347">
            <v>212</v>
          </cell>
          <cell r="H347">
            <v>0</v>
          </cell>
          <cell r="I347">
            <v>0</v>
          </cell>
        </row>
        <row r="348">
          <cell r="A348" t="str">
            <v>A</v>
          </cell>
          <cell r="B348" t="str">
            <v>MMB40310</v>
          </cell>
          <cell r="C348" t="str">
            <v>동 레듀샤</v>
          </cell>
          <cell r="D348" t="str">
            <v>D32 MM</v>
          </cell>
          <cell r="E348" t="str">
            <v>개</v>
          </cell>
          <cell r="F348">
            <v>130</v>
          </cell>
          <cell r="G348">
            <v>289</v>
          </cell>
          <cell r="H348">
            <v>0</v>
          </cell>
          <cell r="I348">
            <v>0</v>
          </cell>
        </row>
        <row r="349">
          <cell r="A349" t="str">
            <v>A</v>
          </cell>
          <cell r="B349" t="str">
            <v>MMB40312</v>
          </cell>
          <cell r="C349" t="str">
            <v>동 레듀샤</v>
          </cell>
          <cell r="D349" t="str">
            <v>D40 MM</v>
          </cell>
          <cell r="E349" t="str">
            <v>개</v>
          </cell>
          <cell r="F349">
            <v>262</v>
          </cell>
          <cell r="G349">
            <v>497</v>
          </cell>
          <cell r="H349">
            <v>0</v>
          </cell>
          <cell r="I349">
            <v>0</v>
          </cell>
        </row>
        <row r="350">
          <cell r="A350" t="str">
            <v>A</v>
          </cell>
          <cell r="B350" t="str">
            <v>MMB40313</v>
          </cell>
          <cell r="C350" t="str">
            <v>동 레듀샤</v>
          </cell>
          <cell r="D350" t="str">
            <v>D50 MM</v>
          </cell>
          <cell r="E350" t="str">
            <v>개</v>
          </cell>
          <cell r="F350">
            <v>18</v>
          </cell>
          <cell r="G350">
            <v>1194</v>
          </cell>
          <cell r="H350">
            <v>0</v>
          </cell>
          <cell r="I350">
            <v>0</v>
          </cell>
        </row>
        <row r="351">
          <cell r="A351" t="str">
            <v>A</v>
          </cell>
          <cell r="B351" t="str">
            <v>MMB40315</v>
          </cell>
          <cell r="C351" t="str">
            <v>동 레듀샤</v>
          </cell>
          <cell r="D351" t="str">
            <v>D65 MM</v>
          </cell>
          <cell r="E351" t="str">
            <v>개</v>
          </cell>
          <cell r="F351">
            <v>44</v>
          </cell>
          <cell r="G351">
            <v>1626</v>
          </cell>
          <cell r="H351">
            <v>0</v>
          </cell>
          <cell r="I351">
            <v>0</v>
          </cell>
        </row>
        <row r="352">
          <cell r="A352" t="str">
            <v>A</v>
          </cell>
          <cell r="B352" t="str">
            <v>MMB40317</v>
          </cell>
          <cell r="C352" t="str">
            <v>동 레듀샤</v>
          </cell>
          <cell r="D352" t="str">
            <v>D80 MM</v>
          </cell>
          <cell r="E352" t="str">
            <v>개</v>
          </cell>
          <cell r="F352">
            <v>15</v>
          </cell>
          <cell r="G352">
            <v>2295</v>
          </cell>
          <cell r="H352">
            <v>0</v>
          </cell>
          <cell r="I352">
            <v>0</v>
          </cell>
        </row>
        <row r="353">
          <cell r="A353" t="str">
            <v>A</v>
          </cell>
          <cell r="B353" t="str">
            <v>MMB40405</v>
          </cell>
          <cell r="C353" t="str">
            <v>동 소켓</v>
          </cell>
          <cell r="D353" t="str">
            <v>D15 MM</v>
          </cell>
          <cell r="E353" t="str">
            <v>개</v>
          </cell>
          <cell r="F353">
            <v>5782</v>
          </cell>
          <cell r="G353">
            <v>73</v>
          </cell>
          <cell r="H353">
            <v>0</v>
          </cell>
          <cell r="I353">
            <v>0</v>
          </cell>
        </row>
        <row r="354">
          <cell r="A354" t="str">
            <v>A</v>
          </cell>
          <cell r="B354" t="str">
            <v>MMB40410</v>
          </cell>
          <cell r="C354" t="str">
            <v>동 소켓</v>
          </cell>
          <cell r="D354" t="str">
            <v>D32 MM</v>
          </cell>
          <cell r="E354" t="str">
            <v>개</v>
          </cell>
          <cell r="F354">
            <v>12</v>
          </cell>
          <cell r="G354">
            <v>212</v>
          </cell>
          <cell r="H354">
            <v>0</v>
          </cell>
          <cell r="I354">
            <v>0</v>
          </cell>
        </row>
        <row r="355">
          <cell r="A355" t="str">
            <v>A</v>
          </cell>
          <cell r="B355" t="str">
            <v>MMB40412</v>
          </cell>
          <cell r="C355" t="str">
            <v>동 소켓</v>
          </cell>
          <cell r="D355" t="str">
            <v>D40 MM</v>
          </cell>
          <cell r="E355" t="str">
            <v>개</v>
          </cell>
          <cell r="F355">
            <v>448</v>
          </cell>
          <cell r="G355">
            <v>304</v>
          </cell>
          <cell r="H355">
            <v>0</v>
          </cell>
          <cell r="I355">
            <v>0</v>
          </cell>
        </row>
        <row r="356">
          <cell r="A356" t="str">
            <v>A</v>
          </cell>
          <cell r="B356" t="str">
            <v>MMB40413</v>
          </cell>
          <cell r="C356" t="str">
            <v>동 소켓</v>
          </cell>
          <cell r="D356" t="str">
            <v>D50 MM</v>
          </cell>
          <cell r="E356" t="str">
            <v>개</v>
          </cell>
          <cell r="F356">
            <v>32</v>
          </cell>
          <cell r="G356">
            <v>544</v>
          </cell>
          <cell r="H356">
            <v>0</v>
          </cell>
          <cell r="I356">
            <v>0</v>
          </cell>
        </row>
        <row r="357">
          <cell r="A357" t="str">
            <v>A</v>
          </cell>
          <cell r="B357" t="str">
            <v>MMB40415</v>
          </cell>
          <cell r="C357" t="str">
            <v>동 소켓</v>
          </cell>
          <cell r="D357" t="str">
            <v>D65 MM</v>
          </cell>
          <cell r="E357" t="str">
            <v>개</v>
          </cell>
          <cell r="F357">
            <v>43</v>
          </cell>
          <cell r="G357">
            <v>1092</v>
          </cell>
          <cell r="H357">
            <v>0</v>
          </cell>
          <cell r="I357">
            <v>0</v>
          </cell>
        </row>
        <row r="358">
          <cell r="A358" t="str">
            <v>A</v>
          </cell>
          <cell r="B358" t="str">
            <v>MMB40417</v>
          </cell>
          <cell r="C358" t="str">
            <v>동 소켓</v>
          </cell>
          <cell r="D358" t="str">
            <v>D80 MM</v>
          </cell>
          <cell r="E358" t="str">
            <v>개</v>
          </cell>
          <cell r="F358">
            <v>1</v>
          </cell>
          <cell r="G358">
            <v>1783</v>
          </cell>
          <cell r="H358">
            <v>0</v>
          </cell>
          <cell r="I358">
            <v>0</v>
          </cell>
        </row>
        <row r="359">
          <cell r="A359" t="str">
            <v>A</v>
          </cell>
          <cell r="B359" t="str">
            <v>MMB40507</v>
          </cell>
          <cell r="C359" t="str">
            <v>동 캡</v>
          </cell>
          <cell r="D359" t="str">
            <v>D20 MM</v>
          </cell>
          <cell r="E359" t="str">
            <v>개</v>
          </cell>
          <cell r="F359">
            <v>6</v>
          </cell>
          <cell r="G359">
            <v>133</v>
          </cell>
          <cell r="H359">
            <v>0</v>
          </cell>
          <cell r="I359">
            <v>0</v>
          </cell>
        </row>
        <row r="360">
          <cell r="A360" t="str">
            <v>A</v>
          </cell>
          <cell r="B360" t="str">
            <v>MMB40901</v>
          </cell>
          <cell r="C360" t="str">
            <v>동 3형티</v>
          </cell>
          <cell r="D360" t="str">
            <v>D20X15X15</v>
          </cell>
          <cell r="E360" t="str">
            <v>개</v>
          </cell>
          <cell r="F360">
            <v>928</v>
          </cell>
          <cell r="G360">
            <v>347</v>
          </cell>
          <cell r="H360">
            <v>0</v>
          </cell>
          <cell r="I360">
            <v>0</v>
          </cell>
        </row>
        <row r="361">
          <cell r="A361" t="str">
            <v>A</v>
          </cell>
          <cell r="B361" t="str">
            <v>MMB41310</v>
          </cell>
          <cell r="C361" t="str">
            <v>절연후렌지</v>
          </cell>
          <cell r="D361" t="str">
            <v>D32 MM(10K)</v>
          </cell>
          <cell r="E361" t="str">
            <v>개</v>
          </cell>
          <cell r="F361">
            <v>2</v>
          </cell>
          <cell r="G361">
            <v>3333</v>
          </cell>
          <cell r="H361">
            <v>0</v>
          </cell>
          <cell r="I361">
            <v>0</v>
          </cell>
        </row>
        <row r="362">
          <cell r="A362" t="str">
            <v>A</v>
          </cell>
          <cell r="B362" t="str">
            <v>MMB41313</v>
          </cell>
          <cell r="C362" t="str">
            <v>절연후렌지</v>
          </cell>
          <cell r="D362" t="str">
            <v>D50 MM(10K)</v>
          </cell>
          <cell r="E362" t="str">
            <v>개</v>
          </cell>
          <cell r="F362">
            <v>2</v>
          </cell>
          <cell r="G362">
            <v>4975</v>
          </cell>
          <cell r="H362">
            <v>0</v>
          </cell>
          <cell r="I362">
            <v>0</v>
          </cell>
        </row>
        <row r="363">
          <cell r="A363" t="str">
            <v>A</v>
          </cell>
          <cell r="B363" t="str">
            <v>MMB41315</v>
          </cell>
          <cell r="C363" t="str">
            <v>절연후렌지</v>
          </cell>
          <cell r="D363" t="str">
            <v>D65 MM(10K)</v>
          </cell>
          <cell r="E363" t="str">
            <v>개</v>
          </cell>
          <cell r="F363">
            <v>52</v>
          </cell>
          <cell r="G363">
            <v>7017</v>
          </cell>
          <cell r="H363">
            <v>0</v>
          </cell>
          <cell r="I363">
            <v>0</v>
          </cell>
        </row>
        <row r="364">
          <cell r="A364" t="str">
            <v>A</v>
          </cell>
          <cell r="B364" t="str">
            <v>MMB41317</v>
          </cell>
          <cell r="C364" t="str">
            <v>절연후렌지</v>
          </cell>
          <cell r="D364" t="str">
            <v>D80 MM(10K)</v>
          </cell>
          <cell r="E364" t="str">
            <v>개</v>
          </cell>
          <cell r="F364">
            <v>20</v>
          </cell>
          <cell r="G364">
            <v>7999</v>
          </cell>
          <cell r="H364">
            <v>0</v>
          </cell>
          <cell r="I364">
            <v>0</v>
          </cell>
        </row>
        <row r="365">
          <cell r="A365" t="str">
            <v>A</v>
          </cell>
          <cell r="B365" t="str">
            <v>MMB41415</v>
          </cell>
          <cell r="C365" t="str">
            <v>절연후렌지</v>
          </cell>
          <cell r="D365" t="str">
            <v>D65 MM(20K)</v>
          </cell>
          <cell r="E365" t="str">
            <v>개</v>
          </cell>
          <cell r="F365">
            <v>26</v>
          </cell>
          <cell r="G365">
            <v>9824</v>
          </cell>
          <cell r="H365">
            <v>0</v>
          </cell>
          <cell r="I365">
            <v>0</v>
          </cell>
        </row>
        <row r="366">
          <cell r="A366" t="str">
            <v>A</v>
          </cell>
          <cell r="B366" t="str">
            <v>MMB41417</v>
          </cell>
          <cell r="C366" t="str">
            <v>절연후렌지</v>
          </cell>
          <cell r="D366" t="str">
            <v>D80 MM(20K)</v>
          </cell>
          <cell r="E366" t="str">
            <v>개</v>
          </cell>
          <cell r="F366">
            <v>10</v>
          </cell>
          <cell r="G366">
            <v>11194</v>
          </cell>
          <cell r="H366">
            <v>0</v>
          </cell>
          <cell r="I366">
            <v>0</v>
          </cell>
        </row>
        <row r="367">
          <cell r="A367" t="str">
            <v>A</v>
          </cell>
          <cell r="B367" t="str">
            <v>MMB50105</v>
          </cell>
          <cell r="C367" t="str">
            <v>CM아답타</v>
          </cell>
          <cell r="D367" t="str">
            <v>D15 MM</v>
          </cell>
          <cell r="E367" t="str">
            <v>개</v>
          </cell>
          <cell r="F367">
            <v>1251</v>
          </cell>
          <cell r="G367">
            <v>176</v>
          </cell>
          <cell r="H367">
            <v>0</v>
          </cell>
          <cell r="I367">
            <v>0</v>
          </cell>
        </row>
        <row r="368">
          <cell r="A368" t="str">
            <v>A</v>
          </cell>
          <cell r="B368" t="str">
            <v>MMB50106</v>
          </cell>
          <cell r="C368" t="str">
            <v>CM아답타</v>
          </cell>
          <cell r="D368" t="str">
            <v>D15 x D20</v>
          </cell>
          <cell r="E368" t="str">
            <v>개</v>
          </cell>
          <cell r="F368">
            <v>928</v>
          </cell>
          <cell r="G368">
            <v>351</v>
          </cell>
          <cell r="H368">
            <v>0</v>
          </cell>
          <cell r="I368">
            <v>0</v>
          </cell>
        </row>
        <row r="369">
          <cell r="A369" t="str">
            <v>A</v>
          </cell>
          <cell r="B369" t="str">
            <v>MMB50107</v>
          </cell>
          <cell r="C369" t="str">
            <v>CM아답타</v>
          </cell>
          <cell r="D369" t="str">
            <v>D20 MM</v>
          </cell>
          <cell r="E369" t="str">
            <v>개</v>
          </cell>
          <cell r="F369">
            <v>4</v>
          </cell>
          <cell r="G369">
            <v>351</v>
          </cell>
          <cell r="H369">
            <v>0</v>
          </cell>
          <cell r="I369">
            <v>0</v>
          </cell>
        </row>
        <row r="370">
          <cell r="A370" t="str">
            <v>A</v>
          </cell>
          <cell r="B370" t="str">
            <v>MMB50108</v>
          </cell>
          <cell r="C370" t="str">
            <v>CM아답타</v>
          </cell>
          <cell r="D370" t="str">
            <v>D25 MM</v>
          </cell>
          <cell r="E370" t="str">
            <v>개</v>
          </cell>
          <cell r="F370">
            <v>1</v>
          </cell>
          <cell r="G370">
            <v>639</v>
          </cell>
          <cell r="H370">
            <v>0</v>
          </cell>
          <cell r="I370">
            <v>0</v>
          </cell>
        </row>
        <row r="371">
          <cell r="A371" t="str">
            <v>A</v>
          </cell>
          <cell r="B371" t="str">
            <v>MMB50110</v>
          </cell>
          <cell r="C371" t="str">
            <v>CM아답타</v>
          </cell>
          <cell r="D371" t="str">
            <v>D32 MM</v>
          </cell>
          <cell r="E371" t="str">
            <v>개</v>
          </cell>
          <cell r="F371">
            <v>10</v>
          </cell>
          <cell r="G371">
            <v>1127</v>
          </cell>
          <cell r="H371">
            <v>0</v>
          </cell>
          <cell r="I371">
            <v>0</v>
          </cell>
        </row>
        <row r="372">
          <cell r="A372" t="str">
            <v>A</v>
          </cell>
          <cell r="B372" t="str">
            <v>MMB50112</v>
          </cell>
          <cell r="C372" t="str">
            <v>CM아답타</v>
          </cell>
          <cell r="D372" t="str">
            <v>D40 MM</v>
          </cell>
          <cell r="E372" t="str">
            <v>개</v>
          </cell>
          <cell r="F372">
            <v>136</v>
          </cell>
          <cell r="G372">
            <v>1656</v>
          </cell>
          <cell r="H372">
            <v>0</v>
          </cell>
          <cell r="I372">
            <v>0</v>
          </cell>
        </row>
        <row r="373">
          <cell r="A373" t="str">
            <v>A</v>
          </cell>
          <cell r="B373" t="str">
            <v>MMB50205</v>
          </cell>
          <cell r="C373" t="str">
            <v>CF아답타</v>
          </cell>
          <cell r="D373" t="str">
            <v>D15 MM</v>
          </cell>
          <cell r="E373" t="str">
            <v>개</v>
          </cell>
          <cell r="F373">
            <v>3993</v>
          </cell>
          <cell r="G373">
            <v>246</v>
          </cell>
          <cell r="H373">
            <v>0</v>
          </cell>
          <cell r="I373">
            <v>0</v>
          </cell>
        </row>
        <row r="374">
          <cell r="A374" t="str">
            <v>A</v>
          </cell>
          <cell r="B374" t="str">
            <v>MMB50207</v>
          </cell>
          <cell r="C374" t="str">
            <v>CF아답타</v>
          </cell>
          <cell r="D374" t="str">
            <v>D20 MM</v>
          </cell>
          <cell r="E374" t="str">
            <v>개</v>
          </cell>
          <cell r="F374">
            <v>4</v>
          </cell>
          <cell r="G374">
            <v>429</v>
          </cell>
          <cell r="H374">
            <v>0</v>
          </cell>
          <cell r="I374">
            <v>0</v>
          </cell>
        </row>
        <row r="375">
          <cell r="A375" t="str">
            <v>A</v>
          </cell>
          <cell r="B375" t="str">
            <v>MMB50208</v>
          </cell>
          <cell r="C375" t="str">
            <v>CF아답타</v>
          </cell>
          <cell r="D375" t="str">
            <v>D25 MM</v>
          </cell>
          <cell r="E375" t="str">
            <v>개</v>
          </cell>
          <cell r="F375">
            <v>1</v>
          </cell>
          <cell r="G375">
            <v>1105</v>
          </cell>
          <cell r="H375">
            <v>0</v>
          </cell>
          <cell r="I375">
            <v>0</v>
          </cell>
        </row>
        <row r="376">
          <cell r="A376" t="str">
            <v>A</v>
          </cell>
          <cell r="B376" t="str">
            <v>MMB50210</v>
          </cell>
          <cell r="C376" t="str">
            <v>CF아답타</v>
          </cell>
          <cell r="D376" t="str">
            <v>D32 MM</v>
          </cell>
          <cell r="E376" t="str">
            <v>개</v>
          </cell>
          <cell r="F376">
            <v>4</v>
          </cell>
          <cell r="G376">
            <v>1848</v>
          </cell>
          <cell r="H376">
            <v>0</v>
          </cell>
          <cell r="I376">
            <v>0</v>
          </cell>
        </row>
        <row r="377">
          <cell r="A377" t="str">
            <v>A</v>
          </cell>
          <cell r="B377" t="str">
            <v>MMB50505</v>
          </cell>
          <cell r="C377" t="str">
            <v>CM유니온</v>
          </cell>
          <cell r="D377" t="str">
            <v>D15 MM</v>
          </cell>
          <cell r="E377" t="str">
            <v>개</v>
          </cell>
          <cell r="F377">
            <v>18</v>
          </cell>
          <cell r="G377">
            <v>712</v>
          </cell>
          <cell r="H377">
            <v>0</v>
          </cell>
          <cell r="I377">
            <v>0</v>
          </cell>
        </row>
        <row r="378">
          <cell r="A378" t="str">
            <v>A</v>
          </cell>
          <cell r="B378" t="str">
            <v>MMB50508</v>
          </cell>
          <cell r="C378" t="str">
            <v>CM유니온</v>
          </cell>
          <cell r="D378" t="str">
            <v>D25 MM</v>
          </cell>
          <cell r="E378" t="str">
            <v>개</v>
          </cell>
          <cell r="F378">
            <v>1</v>
          </cell>
          <cell r="G378">
            <v>2229</v>
          </cell>
          <cell r="H378">
            <v>0</v>
          </cell>
          <cell r="I378">
            <v>0</v>
          </cell>
        </row>
        <row r="379">
          <cell r="A379" t="str">
            <v>A</v>
          </cell>
          <cell r="B379" t="str">
            <v>MMB50510</v>
          </cell>
          <cell r="C379" t="str">
            <v>CM유니온</v>
          </cell>
          <cell r="D379" t="str">
            <v>D32 MM</v>
          </cell>
          <cell r="E379" t="str">
            <v>개</v>
          </cell>
          <cell r="F379">
            <v>4</v>
          </cell>
          <cell r="G379">
            <v>3315</v>
          </cell>
          <cell r="H379">
            <v>0</v>
          </cell>
          <cell r="I379">
            <v>0</v>
          </cell>
        </row>
        <row r="380">
          <cell r="A380" t="str">
            <v>A</v>
          </cell>
          <cell r="B380" t="str">
            <v>MMB50512</v>
          </cell>
          <cell r="C380" t="str">
            <v>CM유니온</v>
          </cell>
          <cell r="D380" t="str">
            <v>D40 MM</v>
          </cell>
          <cell r="E380" t="str">
            <v>개</v>
          </cell>
          <cell r="F380">
            <v>128</v>
          </cell>
          <cell r="G380">
            <v>4932</v>
          </cell>
          <cell r="H380">
            <v>0</v>
          </cell>
          <cell r="I380">
            <v>0</v>
          </cell>
        </row>
        <row r="381">
          <cell r="A381" t="str">
            <v>A</v>
          </cell>
          <cell r="B381" t="str">
            <v>MMB50513</v>
          </cell>
          <cell r="C381" t="str">
            <v>CM유니온</v>
          </cell>
          <cell r="D381" t="str">
            <v>D50 MM</v>
          </cell>
          <cell r="E381" t="str">
            <v>개</v>
          </cell>
          <cell r="F381">
            <v>2</v>
          </cell>
          <cell r="G381">
            <v>6460</v>
          </cell>
          <cell r="H381">
            <v>0</v>
          </cell>
          <cell r="I381">
            <v>0</v>
          </cell>
        </row>
        <row r="382">
          <cell r="A382" t="str">
            <v>A</v>
          </cell>
          <cell r="B382" t="str">
            <v>MMB51105</v>
          </cell>
          <cell r="C382" t="str">
            <v>CF엘보 아답타</v>
          </cell>
          <cell r="D382" t="str">
            <v>D15 MM</v>
          </cell>
          <cell r="E382" t="str">
            <v>개</v>
          </cell>
          <cell r="F382">
            <v>934</v>
          </cell>
          <cell r="G382">
            <v>385</v>
          </cell>
          <cell r="H382">
            <v>0</v>
          </cell>
          <cell r="I382">
            <v>0</v>
          </cell>
        </row>
        <row r="383">
          <cell r="A383" t="str">
            <v>A</v>
          </cell>
          <cell r="B383" t="str">
            <v>MMB51106</v>
          </cell>
          <cell r="C383" t="str">
            <v>CF엘보 아답타</v>
          </cell>
          <cell r="D383" t="str">
            <v>D15 x D20</v>
          </cell>
          <cell r="E383" t="str">
            <v>개</v>
          </cell>
          <cell r="F383">
            <v>928</v>
          </cell>
          <cell r="G383">
            <v>829</v>
          </cell>
          <cell r="H383">
            <v>0</v>
          </cell>
          <cell r="I383">
            <v>0</v>
          </cell>
        </row>
        <row r="384">
          <cell r="A384" t="str">
            <v>A</v>
          </cell>
          <cell r="B384" t="str">
            <v>MMB51405</v>
          </cell>
          <cell r="C384" t="str">
            <v>장티아답타</v>
          </cell>
          <cell r="D384" t="str">
            <v>D15 MM</v>
          </cell>
          <cell r="E384" t="str">
            <v>개</v>
          </cell>
          <cell r="F384">
            <v>498</v>
          </cell>
          <cell r="G384">
            <v>606</v>
          </cell>
          <cell r="H384">
            <v>0</v>
          </cell>
          <cell r="I384">
            <v>0</v>
          </cell>
        </row>
        <row r="385">
          <cell r="A385" t="str">
            <v>A</v>
          </cell>
          <cell r="B385" t="str">
            <v>MMB51505</v>
          </cell>
          <cell r="C385" t="str">
            <v>장암엘보아답타</v>
          </cell>
          <cell r="D385" t="str">
            <v>D15 MM</v>
          </cell>
          <cell r="E385" t="str">
            <v>개</v>
          </cell>
          <cell r="F385">
            <v>3082</v>
          </cell>
          <cell r="G385">
            <v>487</v>
          </cell>
          <cell r="H385">
            <v>0</v>
          </cell>
          <cell r="I385">
            <v>0</v>
          </cell>
        </row>
        <row r="386">
          <cell r="A386" t="str">
            <v>A</v>
          </cell>
          <cell r="B386" t="str">
            <v>MMB51507</v>
          </cell>
          <cell r="C386" t="str">
            <v>장암엘보아답타</v>
          </cell>
          <cell r="D386" t="str">
            <v>D20 MM</v>
          </cell>
          <cell r="E386" t="str">
            <v>개</v>
          </cell>
          <cell r="F386">
            <v>2</v>
          </cell>
          <cell r="G386">
            <v>829</v>
          </cell>
          <cell r="H386">
            <v>0</v>
          </cell>
          <cell r="I386">
            <v>0</v>
          </cell>
        </row>
        <row r="387">
          <cell r="A387" t="str">
            <v>A</v>
          </cell>
          <cell r="B387" t="str">
            <v>MMG40103</v>
          </cell>
          <cell r="C387" t="str">
            <v>화초물뿌리개(호스+GUN)</v>
          </cell>
          <cell r="D387" t="str">
            <v>D15 MM</v>
          </cell>
          <cell r="E387" t="str">
            <v>개</v>
          </cell>
          <cell r="F387">
            <v>142</v>
          </cell>
          <cell r="G387">
            <v>5760</v>
          </cell>
          <cell r="H387">
            <v>0</v>
          </cell>
          <cell r="I387">
            <v>0</v>
          </cell>
        </row>
        <row r="388">
          <cell r="A388" t="str">
            <v>A</v>
          </cell>
          <cell r="B388" t="str">
            <v>MMO10505</v>
          </cell>
          <cell r="C388" t="str">
            <v>절연 행가</v>
          </cell>
          <cell r="D388" t="str">
            <v>D15 MM</v>
          </cell>
          <cell r="E388" t="str">
            <v>개</v>
          </cell>
          <cell r="F388">
            <v>182</v>
          </cell>
          <cell r="G388">
            <v>360</v>
          </cell>
          <cell r="H388">
            <v>0</v>
          </cell>
          <cell r="I388">
            <v>0</v>
          </cell>
        </row>
        <row r="389">
          <cell r="A389" t="str">
            <v>A</v>
          </cell>
          <cell r="B389" t="str">
            <v>MMO10507</v>
          </cell>
          <cell r="C389" t="str">
            <v>절연 행가</v>
          </cell>
          <cell r="D389" t="str">
            <v>D20 MM</v>
          </cell>
          <cell r="E389" t="str">
            <v>개</v>
          </cell>
          <cell r="F389">
            <v>19</v>
          </cell>
          <cell r="G389">
            <v>396</v>
          </cell>
          <cell r="H389">
            <v>0</v>
          </cell>
          <cell r="I389">
            <v>0</v>
          </cell>
        </row>
        <row r="390">
          <cell r="A390" t="str">
            <v>A</v>
          </cell>
          <cell r="B390" t="str">
            <v>MMO10508</v>
          </cell>
          <cell r="C390" t="str">
            <v>절연 행가</v>
          </cell>
          <cell r="D390" t="str">
            <v>D25 MM</v>
          </cell>
          <cell r="E390" t="str">
            <v>개</v>
          </cell>
          <cell r="F390">
            <v>15</v>
          </cell>
          <cell r="G390">
            <v>432</v>
          </cell>
          <cell r="H390">
            <v>0</v>
          </cell>
          <cell r="I390">
            <v>0</v>
          </cell>
        </row>
        <row r="391">
          <cell r="A391" t="str">
            <v>A</v>
          </cell>
          <cell r="B391" t="str">
            <v>MMO10510</v>
          </cell>
          <cell r="C391" t="str">
            <v>절연 행가</v>
          </cell>
          <cell r="D391" t="str">
            <v>D32 MM</v>
          </cell>
          <cell r="E391" t="str">
            <v>개</v>
          </cell>
          <cell r="F391">
            <v>72</v>
          </cell>
          <cell r="G391">
            <v>504</v>
          </cell>
          <cell r="H391">
            <v>0</v>
          </cell>
          <cell r="I391">
            <v>0</v>
          </cell>
        </row>
        <row r="392">
          <cell r="A392" t="str">
            <v>A</v>
          </cell>
          <cell r="B392" t="str">
            <v>MMO10512</v>
          </cell>
          <cell r="C392" t="str">
            <v>절연 행가</v>
          </cell>
          <cell r="D392" t="str">
            <v>D40 MM</v>
          </cell>
          <cell r="E392" t="str">
            <v>개</v>
          </cell>
          <cell r="F392">
            <v>164</v>
          </cell>
          <cell r="G392">
            <v>540</v>
          </cell>
          <cell r="H392">
            <v>0</v>
          </cell>
          <cell r="I392">
            <v>0</v>
          </cell>
        </row>
        <row r="393">
          <cell r="A393" t="str">
            <v>A</v>
          </cell>
          <cell r="B393" t="str">
            <v>MMO10513</v>
          </cell>
          <cell r="C393" t="str">
            <v>절연 행가</v>
          </cell>
          <cell r="D393" t="str">
            <v>D50 MM</v>
          </cell>
          <cell r="E393" t="str">
            <v>개</v>
          </cell>
          <cell r="F393">
            <v>154</v>
          </cell>
          <cell r="G393">
            <v>720</v>
          </cell>
          <cell r="H393">
            <v>0</v>
          </cell>
          <cell r="I393">
            <v>0</v>
          </cell>
        </row>
        <row r="394">
          <cell r="A394" t="str">
            <v>A</v>
          </cell>
          <cell r="B394" t="str">
            <v>MMO31208</v>
          </cell>
          <cell r="C394" t="str">
            <v>스리브(PVC제)</v>
          </cell>
          <cell r="D394" t="str">
            <v>D25 MM</v>
          </cell>
          <cell r="E394" t="str">
            <v>M</v>
          </cell>
          <cell r="F394">
            <v>542.22</v>
          </cell>
          <cell r="G394">
            <v>300</v>
          </cell>
          <cell r="H394">
            <v>0</v>
          </cell>
          <cell r="I394">
            <v>0</v>
          </cell>
        </row>
        <row r="395">
          <cell r="A395" t="str">
            <v>A</v>
          </cell>
          <cell r="B395" t="str">
            <v>MMO31816</v>
          </cell>
          <cell r="C395" t="str">
            <v>PD입상관 성형스리브</v>
          </cell>
          <cell r="D395" t="str">
            <v>D75 X 135H</v>
          </cell>
          <cell r="E395" t="str">
            <v>개</v>
          </cell>
          <cell r="F395">
            <v>252</v>
          </cell>
          <cell r="G395">
            <v>576</v>
          </cell>
          <cell r="H395">
            <v>0</v>
          </cell>
          <cell r="I395">
            <v>0</v>
          </cell>
        </row>
        <row r="396">
          <cell r="A396" t="str">
            <v>A</v>
          </cell>
          <cell r="B396" t="str">
            <v>MMO31818</v>
          </cell>
          <cell r="C396" t="str">
            <v>PD입상관 성형스리브</v>
          </cell>
          <cell r="D396" t="str">
            <v>D100 X 135H</v>
          </cell>
          <cell r="E396" t="str">
            <v>개</v>
          </cell>
          <cell r="F396">
            <v>1190</v>
          </cell>
          <cell r="G396">
            <v>720</v>
          </cell>
          <cell r="H396">
            <v>0</v>
          </cell>
          <cell r="I396">
            <v>0</v>
          </cell>
        </row>
        <row r="397">
          <cell r="A397" t="str">
            <v>A</v>
          </cell>
          <cell r="B397" t="str">
            <v>MMO31821</v>
          </cell>
          <cell r="C397" t="str">
            <v>PD입상관 성형스리브</v>
          </cell>
          <cell r="D397" t="str">
            <v>D150 X 135H</v>
          </cell>
          <cell r="E397" t="str">
            <v>개</v>
          </cell>
          <cell r="F397">
            <v>4</v>
          </cell>
          <cell r="G397">
            <v>1008</v>
          </cell>
          <cell r="H397">
            <v>0</v>
          </cell>
          <cell r="I397">
            <v>0</v>
          </cell>
        </row>
        <row r="398">
          <cell r="A398" t="str">
            <v>A</v>
          </cell>
          <cell r="B398" t="str">
            <v>MMZ52110</v>
          </cell>
          <cell r="C398" t="str">
            <v>화살표식(PE필름)</v>
          </cell>
          <cell r="D398" t="str">
            <v>50X110</v>
          </cell>
          <cell r="E398" t="str">
            <v>개</v>
          </cell>
          <cell r="F398">
            <v>108</v>
          </cell>
          <cell r="G398">
            <v>720</v>
          </cell>
          <cell r="H398">
            <v>0</v>
          </cell>
          <cell r="I398">
            <v>0</v>
          </cell>
        </row>
        <row r="399">
          <cell r="A399" t="str">
            <v>A</v>
          </cell>
          <cell r="B399" t="str">
            <v>MMZ52112</v>
          </cell>
          <cell r="C399" t="str">
            <v>밸브인식표</v>
          </cell>
          <cell r="D399" t="str">
            <v>60X100X3T</v>
          </cell>
          <cell r="E399" t="str">
            <v>개</v>
          </cell>
          <cell r="F399">
            <v>683</v>
          </cell>
          <cell r="G399">
            <v>1080</v>
          </cell>
          <cell r="H399">
            <v>0</v>
          </cell>
          <cell r="I399">
            <v>0</v>
          </cell>
        </row>
        <row r="400">
          <cell r="A400" t="str">
            <v>A</v>
          </cell>
          <cell r="B400" t="str">
            <v>UAA20710</v>
          </cell>
          <cell r="C400" t="str">
            <v>이동식 강관조립 말비계</v>
          </cell>
          <cell r="D400" t="str">
            <v>(6개월 H=2M 1단)</v>
          </cell>
          <cell r="E400" t="str">
            <v>대</v>
          </cell>
          <cell r="F400">
            <v>38</v>
          </cell>
          <cell r="G400">
            <v>11776</v>
          </cell>
          <cell r="H400">
            <v>26988</v>
          </cell>
          <cell r="I400">
            <v>0</v>
          </cell>
        </row>
        <row r="401">
          <cell r="A401" t="str">
            <v>A</v>
          </cell>
          <cell r="B401" t="str">
            <v>UAC10950</v>
          </cell>
          <cell r="C401" t="str">
            <v>철제거푸집 15회(기계)</v>
          </cell>
          <cell r="E401" t="str">
            <v>M</v>
          </cell>
          <cell r="F401">
            <v>377.58</v>
          </cell>
          <cell r="G401">
            <v>100</v>
          </cell>
          <cell r="H401">
            <v>200</v>
          </cell>
          <cell r="I401">
            <v>0</v>
          </cell>
        </row>
        <row r="402">
          <cell r="A402" t="str">
            <v>A</v>
          </cell>
          <cell r="B402" t="str">
            <v>UAC10955</v>
          </cell>
          <cell r="C402" t="str">
            <v>하향식 철제거푸집 15회(화장실용)(기계)</v>
          </cell>
          <cell r="E402" t="str">
            <v>개소</v>
          </cell>
          <cell r="F402">
            <v>60</v>
          </cell>
          <cell r="G402">
            <v>82</v>
          </cell>
          <cell r="H402">
            <v>264</v>
          </cell>
          <cell r="I402">
            <v>5</v>
          </cell>
        </row>
        <row r="403">
          <cell r="A403" t="str">
            <v>A</v>
          </cell>
          <cell r="B403" t="str">
            <v>UMA52305</v>
          </cell>
          <cell r="C403" t="str">
            <v>동관 옥내 배관</v>
          </cell>
          <cell r="D403" t="str">
            <v>D15 MM,  (M TYPE)</v>
          </cell>
          <cell r="E403" t="str">
            <v>M</v>
          </cell>
          <cell r="F403">
            <v>23679.53</v>
          </cell>
          <cell r="G403">
            <v>700</v>
          </cell>
          <cell r="H403">
            <v>1600</v>
          </cell>
          <cell r="I403">
            <v>0</v>
          </cell>
        </row>
        <row r="404">
          <cell r="A404" t="str">
            <v>A</v>
          </cell>
          <cell r="B404" t="str">
            <v>UMA52307</v>
          </cell>
          <cell r="C404" t="str">
            <v>동관 옥내 배관</v>
          </cell>
          <cell r="D404" t="str">
            <v>D20 MM,  (M TYPE)</v>
          </cell>
          <cell r="E404" t="str">
            <v>M</v>
          </cell>
          <cell r="F404">
            <v>2824.5</v>
          </cell>
          <cell r="G404">
            <v>1200</v>
          </cell>
          <cell r="H404">
            <v>1700</v>
          </cell>
          <cell r="I404">
            <v>0</v>
          </cell>
        </row>
        <row r="405">
          <cell r="A405" t="str">
            <v>A</v>
          </cell>
          <cell r="B405" t="str">
            <v>UMA52308</v>
          </cell>
          <cell r="C405" t="str">
            <v>동관 옥내 배관</v>
          </cell>
          <cell r="D405" t="str">
            <v>D25 MM,  (M TYPE)</v>
          </cell>
          <cell r="E405" t="str">
            <v>M</v>
          </cell>
          <cell r="F405">
            <v>11.98</v>
          </cell>
          <cell r="G405">
            <v>1700</v>
          </cell>
          <cell r="H405">
            <v>2000</v>
          </cell>
          <cell r="I405">
            <v>0</v>
          </cell>
        </row>
        <row r="406">
          <cell r="A406" t="str">
            <v>A</v>
          </cell>
          <cell r="B406" t="str">
            <v>UMA52310</v>
          </cell>
          <cell r="C406" t="str">
            <v>동관 옥내 배관</v>
          </cell>
          <cell r="D406" t="str">
            <v>D32 MM, (M TYPE)</v>
          </cell>
          <cell r="E406" t="str">
            <v>M</v>
          </cell>
          <cell r="F406">
            <v>98.06</v>
          </cell>
          <cell r="G406">
            <v>2600</v>
          </cell>
          <cell r="H406">
            <v>2500</v>
          </cell>
          <cell r="I406">
            <v>100</v>
          </cell>
        </row>
        <row r="407">
          <cell r="A407" t="str">
            <v>A</v>
          </cell>
          <cell r="B407" t="str">
            <v>UMA52312</v>
          </cell>
          <cell r="C407" t="str">
            <v>동관 옥내 배관</v>
          </cell>
          <cell r="D407" t="str">
            <v>D40 MM,  (M TYPE)</v>
          </cell>
          <cell r="E407" t="str">
            <v>M</v>
          </cell>
          <cell r="F407">
            <v>5.45</v>
          </cell>
          <cell r="G407">
            <v>3500</v>
          </cell>
          <cell r="H407">
            <v>2800</v>
          </cell>
          <cell r="I407">
            <v>100</v>
          </cell>
        </row>
        <row r="408">
          <cell r="A408" t="str">
            <v>A</v>
          </cell>
          <cell r="B408" t="str">
            <v>UMA52405</v>
          </cell>
          <cell r="C408" t="str">
            <v>동관 화장실 배관</v>
          </cell>
          <cell r="D408" t="str">
            <v>D15 MM,  (M TYPE)</v>
          </cell>
          <cell r="E408" t="str">
            <v>M</v>
          </cell>
          <cell r="F408">
            <v>1813.55</v>
          </cell>
          <cell r="G408">
            <v>800</v>
          </cell>
          <cell r="H408">
            <v>1700</v>
          </cell>
          <cell r="I408">
            <v>0</v>
          </cell>
        </row>
        <row r="409">
          <cell r="A409" t="str">
            <v>A</v>
          </cell>
          <cell r="B409" t="str">
            <v>UMA52407</v>
          </cell>
          <cell r="C409" t="str">
            <v>동관 화장실 배관</v>
          </cell>
          <cell r="D409" t="str">
            <v>D20 MM,  (M TYPE)</v>
          </cell>
          <cell r="E409" t="str">
            <v>M</v>
          </cell>
          <cell r="F409">
            <v>964.18</v>
          </cell>
          <cell r="G409">
            <v>1200</v>
          </cell>
          <cell r="H409">
            <v>2000</v>
          </cell>
          <cell r="I409">
            <v>0</v>
          </cell>
        </row>
        <row r="410">
          <cell r="A410" t="str">
            <v>A</v>
          </cell>
          <cell r="B410" t="str">
            <v>UMA52408</v>
          </cell>
          <cell r="C410" t="str">
            <v>동관 화장실 배관</v>
          </cell>
          <cell r="D410" t="str">
            <v>D25 MM,  (M TYPE)</v>
          </cell>
          <cell r="E410" t="str">
            <v>M</v>
          </cell>
          <cell r="F410">
            <v>12.7</v>
          </cell>
          <cell r="G410">
            <v>1700</v>
          </cell>
          <cell r="H410">
            <v>2400</v>
          </cell>
          <cell r="I410">
            <v>0</v>
          </cell>
        </row>
        <row r="411">
          <cell r="A411" t="str">
            <v>A</v>
          </cell>
          <cell r="B411" t="str">
            <v>UMA52410</v>
          </cell>
          <cell r="C411" t="str">
            <v>동관 화장실 배관</v>
          </cell>
          <cell r="D411" t="str">
            <v>D32 MM,  (M TYPE)</v>
          </cell>
          <cell r="E411" t="str">
            <v>M</v>
          </cell>
          <cell r="F411">
            <v>2.5</v>
          </cell>
          <cell r="G411">
            <v>2552</v>
          </cell>
          <cell r="H411">
            <v>3035</v>
          </cell>
          <cell r="I411">
            <v>60</v>
          </cell>
        </row>
        <row r="412">
          <cell r="A412" t="str">
            <v>A</v>
          </cell>
          <cell r="B412" t="str">
            <v>UMA54205</v>
          </cell>
          <cell r="C412" t="str">
            <v>동관 옥내 배관</v>
          </cell>
          <cell r="D412" t="str">
            <v>D15 MM, (L TYPE)</v>
          </cell>
          <cell r="E412" t="str">
            <v>M</v>
          </cell>
          <cell r="F412">
            <v>143.58000000000001</v>
          </cell>
          <cell r="G412">
            <v>1100</v>
          </cell>
          <cell r="H412">
            <v>1400</v>
          </cell>
          <cell r="I412">
            <v>0</v>
          </cell>
        </row>
        <row r="413">
          <cell r="A413" t="str">
            <v>A</v>
          </cell>
          <cell r="B413" t="str">
            <v>UMA54207</v>
          </cell>
          <cell r="C413" t="str">
            <v>동관 옥내 배관</v>
          </cell>
          <cell r="D413" t="str">
            <v>D20 MM, (L TYPE)</v>
          </cell>
          <cell r="E413" t="str">
            <v>M</v>
          </cell>
          <cell r="F413">
            <v>365.4</v>
          </cell>
          <cell r="G413">
            <v>1700</v>
          </cell>
          <cell r="H413">
            <v>1700</v>
          </cell>
          <cell r="I413">
            <v>0</v>
          </cell>
        </row>
        <row r="414">
          <cell r="A414" t="str">
            <v>A</v>
          </cell>
          <cell r="B414" t="str">
            <v>UMA54208</v>
          </cell>
          <cell r="C414" t="str">
            <v>동관 옥내 배관</v>
          </cell>
          <cell r="D414" t="str">
            <v>D25 MM, (L TYPE)</v>
          </cell>
          <cell r="E414" t="str">
            <v>M</v>
          </cell>
          <cell r="F414">
            <v>327.60000000000002</v>
          </cell>
          <cell r="G414">
            <v>2442</v>
          </cell>
          <cell r="H414">
            <v>2025</v>
          </cell>
          <cell r="I414">
            <v>40</v>
          </cell>
        </row>
        <row r="415">
          <cell r="A415" t="str">
            <v>A</v>
          </cell>
          <cell r="B415" t="str">
            <v>UMA54210</v>
          </cell>
          <cell r="C415" t="str">
            <v>동관 옥내 배관</v>
          </cell>
          <cell r="D415" t="str">
            <v>D32 MM, (L TYPE)</v>
          </cell>
          <cell r="E415" t="str">
            <v>M</v>
          </cell>
          <cell r="F415">
            <v>709.39</v>
          </cell>
          <cell r="G415">
            <v>3300</v>
          </cell>
          <cell r="H415">
            <v>2500</v>
          </cell>
          <cell r="I415">
            <v>100</v>
          </cell>
        </row>
        <row r="416">
          <cell r="A416" t="str">
            <v>A</v>
          </cell>
          <cell r="B416" t="str">
            <v>UMA54212</v>
          </cell>
          <cell r="C416" t="str">
            <v>동관 옥내 배관</v>
          </cell>
          <cell r="D416" t="str">
            <v>D40 MM, (L TYPE)</v>
          </cell>
          <cell r="E416" t="str">
            <v>M</v>
          </cell>
          <cell r="F416">
            <v>2549.6999999999998</v>
          </cell>
          <cell r="G416">
            <v>4200</v>
          </cell>
          <cell r="H416">
            <v>2800</v>
          </cell>
          <cell r="I416">
            <v>100</v>
          </cell>
        </row>
        <row r="417">
          <cell r="A417" t="str">
            <v>A</v>
          </cell>
          <cell r="B417" t="str">
            <v>UMA54213</v>
          </cell>
          <cell r="C417" t="str">
            <v>동관 옥내 배관</v>
          </cell>
          <cell r="D417" t="str">
            <v>D50 MM, (L TYPE)</v>
          </cell>
          <cell r="E417" t="str">
            <v>M</v>
          </cell>
          <cell r="F417">
            <v>428.7</v>
          </cell>
          <cell r="G417">
            <v>6500</v>
          </cell>
          <cell r="H417">
            <v>3500</v>
          </cell>
          <cell r="I417">
            <v>100</v>
          </cell>
        </row>
        <row r="418">
          <cell r="A418" t="str">
            <v>A</v>
          </cell>
          <cell r="B418" t="str">
            <v>UMA54215</v>
          </cell>
          <cell r="C418" t="str">
            <v>동관 옥내 배관</v>
          </cell>
          <cell r="D418" t="str">
            <v>D65 MM, (L TYPE)</v>
          </cell>
          <cell r="E418" t="str">
            <v>M</v>
          </cell>
          <cell r="F418">
            <v>857.6</v>
          </cell>
          <cell r="G418">
            <v>9300</v>
          </cell>
          <cell r="H418">
            <v>4500</v>
          </cell>
          <cell r="I418">
            <v>100</v>
          </cell>
        </row>
        <row r="419">
          <cell r="A419" t="str">
            <v>A</v>
          </cell>
          <cell r="B419" t="str">
            <v>UMA54217</v>
          </cell>
          <cell r="C419" t="str">
            <v>동관 옥내 배관</v>
          </cell>
          <cell r="D419" t="str">
            <v>D80 MM, (L TYPE)</v>
          </cell>
          <cell r="E419" t="str">
            <v>M</v>
          </cell>
          <cell r="F419">
            <v>66.099999999999994</v>
          </cell>
          <cell r="G419">
            <v>12600</v>
          </cell>
          <cell r="H419">
            <v>5200</v>
          </cell>
          <cell r="I419">
            <v>100</v>
          </cell>
        </row>
        <row r="420">
          <cell r="A420" t="str">
            <v>A</v>
          </cell>
          <cell r="B420" t="str">
            <v>UMC24108</v>
          </cell>
          <cell r="C420" t="str">
            <v>동관용접 (BRAZING)</v>
          </cell>
          <cell r="D420" t="str">
            <v>D25 MM</v>
          </cell>
          <cell r="E420" t="str">
            <v>개소</v>
          </cell>
          <cell r="F420">
            <v>601</v>
          </cell>
          <cell r="G420">
            <v>174</v>
          </cell>
          <cell r="H420">
            <v>1455</v>
          </cell>
          <cell r="I420">
            <v>29</v>
          </cell>
        </row>
        <row r="421">
          <cell r="A421" t="str">
            <v>A</v>
          </cell>
          <cell r="B421" t="str">
            <v>UMC24110</v>
          </cell>
          <cell r="C421" t="str">
            <v>동관용접 (BRAZING)</v>
          </cell>
          <cell r="D421" t="str">
            <v>D32 MM</v>
          </cell>
          <cell r="E421" t="str">
            <v>개소</v>
          </cell>
          <cell r="F421">
            <v>920</v>
          </cell>
          <cell r="G421">
            <v>240</v>
          </cell>
          <cell r="H421">
            <v>1781</v>
          </cell>
          <cell r="I421">
            <v>35</v>
          </cell>
        </row>
        <row r="422">
          <cell r="A422" t="str">
            <v>A</v>
          </cell>
          <cell r="B422" t="str">
            <v>UMC24112</v>
          </cell>
          <cell r="C422" t="str">
            <v>동관용접 (BRAZING)</v>
          </cell>
          <cell r="D422" t="str">
            <v>D40 MM</v>
          </cell>
          <cell r="E422" t="str">
            <v>개소</v>
          </cell>
          <cell r="F422">
            <v>3108</v>
          </cell>
          <cell r="G422">
            <v>314</v>
          </cell>
          <cell r="H422">
            <v>1958</v>
          </cell>
          <cell r="I422">
            <v>39</v>
          </cell>
        </row>
        <row r="423">
          <cell r="A423" t="str">
            <v>A</v>
          </cell>
          <cell r="B423" t="str">
            <v>UMC24113</v>
          </cell>
          <cell r="C423" t="str">
            <v>동관용접 (BRAZING)</v>
          </cell>
          <cell r="D423" t="str">
            <v>D50 MM</v>
          </cell>
          <cell r="E423" t="str">
            <v>개소</v>
          </cell>
          <cell r="F423">
            <v>280</v>
          </cell>
          <cell r="G423">
            <v>444</v>
          </cell>
          <cell r="H423">
            <v>2462</v>
          </cell>
          <cell r="I423">
            <v>49</v>
          </cell>
        </row>
        <row r="424">
          <cell r="A424" t="str">
            <v>A</v>
          </cell>
          <cell r="B424" t="str">
            <v>UMC24115</v>
          </cell>
          <cell r="C424" t="str">
            <v>동관용접 (BRAZING)</v>
          </cell>
          <cell r="D424" t="str">
            <v>D65 MM</v>
          </cell>
          <cell r="E424" t="str">
            <v>개소</v>
          </cell>
          <cell r="F424">
            <v>685</v>
          </cell>
          <cell r="G424">
            <v>579</v>
          </cell>
          <cell r="H424">
            <v>3164</v>
          </cell>
          <cell r="I424">
            <v>63</v>
          </cell>
        </row>
        <row r="425">
          <cell r="A425" t="str">
            <v>A</v>
          </cell>
          <cell r="B425" t="str">
            <v>UMC24117</v>
          </cell>
          <cell r="C425" t="str">
            <v>동관용접 (BRAZING)</v>
          </cell>
          <cell r="D425" t="str">
            <v>D80 MM</v>
          </cell>
          <cell r="E425" t="str">
            <v>개소</v>
          </cell>
          <cell r="F425">
            <v>113</v>
          </cell>
          <cell r="G425">
            <v>800</v>
          </cell>
          <cell r="H425">
            <v>3668</v>
          </cell>
          <cell r="I425">
            <v>73</v>
          </cell>
        </row>
        <row r="426">
          <cell r="A426" t="str">
            <v>A</v>
          </cell>
          <cell r="B426" t="str">
            <v>UMC24305</v>
          </cell>
          <cell r="C426" t="str">
            <v>동관용접 (SOLDERING)</v>
          </cell>
          <cell r="D426" t="str">
            <v>D15 MM</v>
          </cell>
          <cell r="E426" t="str">
            <v>개소</v>
          </cell>
          <cell r="F426">
            <v>50038</v>
          </cell>
          <cell r="G426">
            <v>30</v>
          </cell>
          <cell r="H426">
            <v>960</v>
          </cell>
          <cell r="I426">
            <v>19</v>
          </cell>
        </row>
        <row r="427">
          <cell r="A427" t="str">
            <v>A</v>
          </cell>
          <cell r="B427" t="str">
            <v>UMC24307</v>
          </cell>
          <cell r="C427" t="str">
            <v>동관용접 (SOLDERING)</v>
          </cell>
          <cell r="D427" t="str">
            <v>D20 MM</v>
          </cell>
          <cell r="E427" t="str">
            <v>개소</v>
          </cell>
          <cell r="F427">
            <v>10551</v>
          </cell>
          <cell r="G427">
            <v>47</v>
          </cell>
          <cell r="H427">
            <v>1108</v>
          </cell>
          <cell r="I427">
            <v>22</v>
          </cell>
        </row>
        <row r="428">
          <cell r="A428" t="str">
            <v>A</v>
          </cell>
          <cell r="B428" t="str">
            <v>UMC38610</v>
          </cell>
          <cell r="C428" t="str">
            <v>절연플랜지접합 부자재</v>
          </cell>
          <cell r="D428" t="str">
            <v>D32 MM</v>
          </cell>
          <cell r="E428" t="str">
            <v>개소</v>
          </cell>
          <cell r="F428">
            <v>2</v>
          </cell>
          <cell r="G428">
            <v>2920</v>
          </cell>
          <cell r="H428">
            <v>0</v>
          </cell>
          <cell r="I428">
            <v>0</v>
          </cell>
        </row>
        <row r="429">
          <cell r="A429" t="str">
            <v>A</v>
          </cell>
          <cell r="B429" t="str">
            <v>UMC38613</v>
          </cell>
          <cell r="C429" t="str">
            <v>절연플랜지접합 부자재</v>
          </cell>
          <cell r="D429" t="str">
            <v>D50 MM</v>
          </cell>
          <cell r="E429" t="str">
            <v>개소</v>
          </cell>
          <cell r="F429">
            <v>2</v>
          </cell>
          <cell r="G429">
            <v>3237</v>
          </cell>
          <cell r="H429">
            <v>0</v>
          </cell>
          <cell r="I429">
            <v>0</v>
          </cell>
        </row>
        <row r="430">
          <cell r="A430" t="str">
            <v>A</v>
          </cell>
          <cell r="B430" t="str">
            <v>UMC38615</v>
          </cell>
          <cell r="C430" t="str">
            <v>절연플랜지접합 부자재</v>
          </cell>
          <cell r="D430" t="str">
            <v>D65 MM</v>
          </cell>
          <cell r="E430" t="str">
            <v>개소</v>
          </cell>
          <cell r="F430">
            <v>65</v>
          </cell>
          <cell r="G430">
            <v>3578</v>
          </cell>
          <cell r="H430">
            <v>0</v>
          </cell>
          <cell r="I430">
            <v>0</v>
          </cell>
        </row>
        <row r="431">
          <cell r="A431" t="str">
            <v>A</v>
          </cell>
          <cell r="B431" t="str">
            <v>UMC38617</v>
          </cell>
          <cell r="C431" t="str">
            <v>절연플랜지접합 부자재</v>
          </cell>
          <cell r="D431" t="str">
            <v>D80 MM</v>
          </cell>
          <cell r="E431" t="str">
            <v>개소</v>
          </cell>
          <cell r="F431">
            <v>25</v>
          </cell>
          <cell r="G431">
            <v>5911</v>
          </cell>
          <cell r="H431">
            <v>0</v>
          </cell>
          <cell r="I431">
            <v>0</v>
          </cell>
        </row>
        <row r="432">
          <cell r="A432" t="str">
            <v>A</v>
          </cell>
          <cell r="B432" t="str">
            <v>UMC90307</v>
          </cell>
          <cell r="C432" t="str">
            <v>동관티뽑기</v>
          </cell>
          <cell r="D432" t="str">
            <v>D20 MM 이하</v>
          </cell>
          <cell r="E432" t="str">
            <v>개소</v>
          </cell>
          <cell r="F432">
            <v>5</v>
          </cell>
          <cell r="G432">
            <v>30</v>
          </cell>
          <cell r="H432">
            <v>1513</v>
          </cell>
          <cell r="I432">
            <v>49</v>
          </cell>
        </row>
        <row r="433">
          <cell r="A433" t="str">
            <v>A</v>
          </cell>
          <cell r="B433" t="str">
            <v>UMD10112</v>
          </cell>
          <cell r="C433" t="str">
            <v>게이트밸브 설치(청동제)</v>
          </cell>
          <cell r="D433" t="str">
            <v>D40 MM, (5KG/CM2)</v>
          </cell>
          <cell r="E433" t="str">
            <v>개소</v>
          </cell>
          <cell r="F433">
            <v>68</v>
          </cell>
          <cell r="G433">
            <v>5400</v>
          </cell>
          <cell r="H433">
            <v>2119</v>
          </cell>
          <cell r="I433">
            <v>42</v>
          </cell>
        </row>
        <row r="434">
          <cell r="A434" t="str">
            <v>A</v>
          </cell>
          <cell r="B434" t="str">
            <v>UMD10113</v>
          </cell>
          <cell r="C434" t="str">
            <v>게이트밸브 설치(청동제)</v>
          </cell>
          <cell r="D434" t="str">
            <v>D50 MM, (5KG/CM2)</v>
          </cell>
          <cell r="E434" t="str">
            <v>개소</v>
          </cell>
          <cell r="F434">
            <v>2</v>
          </cell>
          <cell r="G434">
            <v>8100</v>
          </cell>
          <cell r="H434">
            <v>2119</v>
          </cell>
          <cell r="I434">
            <v>42</v>
          </cell>
        </row>
        <row r="435">
          <cell r="A435" t="str">
            <v>A</v>
          </cell>
          <cell r="B435" t="str">
            <v>UMD10210</v>
          </cell>
          <cell r="C435" t="str">
            <v>게이트밸브 설치(청동제)</v>
          </cell>
          <cell r="D435" t="str">
            <v>D32 MM, (10KG/CM2)</v>
          </cell>
          <cell r="E435" t="str">
            <v>개소</v>
          </cell>
          <cell r="F435">
            <v>2</v>
          </cell>
          <cell r="G435">
            <v>8251</v>
          </cell>
          <cell r="H435">
            <v>2119</v>
          </cell>
          <cell r="I435">
            <v>42</v>
          </cell>
        </row>
        <row r="436">
          <cell r="A436" t="str">
            <v>A</v>
          </cell>
          <cell r="B436" t="str">
            <v>UMD10212</v>
          </cell>
          <cell r="C436" t="str">
            <v>게이트밸브 설치(청동제)</v>
          </cell>
          <cell r="D436" t="str">
            <v>D40 MM, (10KG/CM2)</v>
          </cell>
          <cell r="E436" t="str">
            <v>개소</v>
          </cell>
          <cell r="F436">
            <v>64</v>
          </cell>
          <cell r="G436">
            <v>11052</v>
          </cell>
          <cell r="H436">
            <v>2119</v>
          </cell>
          <cell r="I436">
            <v>42</v>
          </cell>
        </row>
        <row r="437">
          <cell r="A437" t="str">
            <v>A</v>
          </cell>
          <cell r="B437" t="str">
            <v>UMD10815</v>
          </cell>
          <cell r="C437" t="str">
            <v>에폭시도장게이트밸브 설치(주철)</v>
          </cell>
          <cell r="D437" t="str">
            <v>D65 MM, (10KG/CM2)</v>
          </cell>
          <cell r="E437" t="str">
            <v>개소</v>
          </cell>
          <cell r="F437">
            <v>13</v>
          </cell>
          <cell r="G437">
            <v>40622</v>
          </cell>
          <cell r="H437">
            <v>8808</v>
          </cell>
          <cell r="I437">
            <v>176</v>
          </cell>
        </row>
        <row r="438">
          <cell r="A438" t="str">
            <v>A</v>
          </cell>
          <cell r="B438" t="str">
            <v>UMD10817</v>
          </cell>
          <cell r="C438" t="str">
            <v>에폭시도장게이트밸브 설치(주철)</v>
          </cell>
          <cell r="D438" t="str">
            <v>D80 MM, (10KG/CM2)</v>
          </cell>
          <cell r="E438" t="str">
            <v>개소</v>
          </cell>
          <cell r="F438">
            <v>5</v>
          </cell>
          <cell r="G438">
            <v>49140</v>
          </cell>
          <cell r="H438">
            <v>8808</v>
          </cell>
          <cell r="I438">
            <v>176</v>
          </cell>
        </row>
        <row r="439">
          <cell r="A439" t="str">
            <v>A</v>
          </cell>
          <cell r="B439" t="str">
            <v>UMD16210</v>
          </cell>
          <cell r="C439" t="str">
            <v>글로브밸브 설치(청동제)</v>
          </cell>
          <cell r="D439" t="str">
            <v>D32 MM, (10KG/CM2)</v>
          </cell>
          <cell r="E439" t="str">
            <v>개소</v>
          </cell>
          <cell r="F439">
            <v>2</v>
          </cell>
          <cell r="G439">
            <v>8050</v>
          </cell>
          <cell r="H439">
            <v>2119</v>
          </cell>
          <cell r="I439">
            <v>42</v>
          </cell>
        </row>
        <row r="440">
          <cell r="A440" t="str">
            <v>A</v>
          </cell>
          <cell r="B440" t="str">
            <v>UMD22375</v>
          </cell>
          <cell r="C440" t="str">
            <v>듀얼플레이트첵크밸브설치(충완,엑폭시)</v>
          </cell>
          <cell r="D440" t="str">
            <v>D65 MM, (10KG/CM2)</v>
          </cell>
          <cell r="E440" t="str">
            <v>개소</v>
          </cell>
          <cell r="F440">
            <v>13</v>
          </cell>
          <cell r="G440">
            <v>30600</v>
          </cell>
          <cell r="H440">
            <v>8808</v>
          </cell>
          <cell r="I440">
            <v>176</v>
          </cell>
        </row>
        <row r="441">
          <cell r="A441" t="str">
            <v>A</v>
          </cell>
          <cell r="B441" t="str">
            <v>UMD22377</v>
          </cell>
          <cell r="C441" t="str">
            <v>듀얼플레이트첵크밸브설치(충완,엑폭시)</v>
          </cell>
          <cell r="D441" t="str">
            <v>D80 MM, (10KG/CM2)</v>
          </cell>
          <cell r="E441" t="str">
            <v>개소</v>
          </cell>
          <cell r="F441">
            <v>5</v>
          </cell>
          <cell r="G441">
            <v>36720</v>
          </cell>
          <cell r="H441">
            <v>8808</v>
          </cell>
          <cell r="I441">
            <v>176</v>
          </cell>
        </row>
        <row r="442">
          <cell r="A442" t="str">
            <v>A</v>
          </cell>
          <cell r="B442" t="str">
            <v>UMD25110</v>
          </cell>
          <cell r="C442" t="str">
            <v>스트레이나일체형밸브설치(청동제)</v>
          </cell>
          <cell r="D442" t="str">
            <v>D32 MM, (10KG/CM2)</v>
          </cell>
          <cell r="E442" t="str">
            <v>개소</v>
          </cell>
          <cell r="F442">
            <v>2</v>
          </cell>
          <cell r="G442">
            <v>21168</v>
          </cell>
          <cell r="H442">
            <v>2119</v>
          </cell>
          <cell r="I442">
            <v>42</v>
          </cell>
        </row>
        <row r="443">
          <cell r="A443" t="str">
            <v>A</v>
          </cell>
          <cell r="B443" t="str">
            <v>UMD28110</v>
          </cell>
          <cell r="C443" t="str">
            <v>자동수위조절밸브 설치</v>
          </cell>
          <cell r="D443" t="str">
            <v>D32 MM</v>
          </cell>
          <cell r="F443">
            <v>2</v>
          </cell>
          <cell r="G443">
            <v>243432</v>
          </cell>
          <cell r="H443">
            <v>6160</v>
          </cell>
          <cell r="I443">
            <v>123</v>
          </cell>
        </row>
        <row r="444">
          <cell r="A444" t="str">
            <v>A</v>
          </cell>
          <cell r="B444" t="str">
            <v>UMD28705</v>
          </cell>
          <cell r="C444" t="str">
            <v>볼탑설치(청동제)(나사형)</v>
          </cell>
          <cell r="D444" t="str">
            <v>D15 MM</v>
          </cell>
          <cell r="E444" t="str">
            <v>개소</v>
          </cell>
          <cell r="F444">
            <v>2</v>
          </cell>
          <cell r="G444">
            <v>1224</v>
          </cell>
          <cell r="H444">
            <v>2119</v>
          </cell>
          <cell r="I444">
            <v>42</v>
          </cell>
        </row>
        <row r="445">
          <cell r="A445" t="str">
            <v>A</v>
          </cell>
          <cell r="B445" t="str">
            <v>UMD46205</v>
          </cell>
          <cell r="C445" t="str">
            <v>황동볼밸브 설치</v>
          </cell>
          <cell r="D445" t="str">
            <v>D15 MM, (10KG/CM2)</v>
          </cell>
          <cell r="E445" t="str">
            <v>개소</v>
          </cell>
          <cell r="F445">
            <v>18</v>
          </cell>
          <cell r="G445">
            <v>1166</v>
          </cell>
          <cell r="H445">
            <v>2119</v>
          </cell>
          <cell r="I445">
            <v>42</v>
          </cell>
        </row>
        <row r="446">
          <cell r="A446" t="str">
            <v>A</v>
          </cell>
          <cell r="B446" t="str">
            <v>UMD46401</v>
          </cell>
          <cell r="C446" t="str">
            <v>목긴볼밸브(CM유니온) 설치</v>
          </cell>
          <cell r="D446" t="str">
            <v>D15 MM, (10KG/CM2)</v>
          </cell>
          <cell r="E446" t="str">
            <v>개소</v>
          </cell>
          <cell r="F446">
            <v>929</v>
          </cell>
          <cell r="G446">
            <v>3312</v>
          </cell>
          <cell r="H446">
            <v>2119</v>
          </cell>
          <cell r="I446">
            <v>42</v>
          </cell>
        </row>
        <row r="447">
          <cell r="A447" t="str">
            <v>A</v>
          </cell>
          <cell r="B447" t="str">
            <v>UMD46402</v>
          </cell>
          <cell r="C447" t="str">
            <v>목긴볼밸브(CM유니온) 설치</v>
          </cell>
          <cell r="D447" t="str">
            <v>D20 MM, (10KG/CM2)</v>
          </cell>
          <cell r="E447" t="str">
            <v>개소</v>
          </cell>
          <cell r="F447">
            <v>4</v>
          </cell>
          <cell r="G447">
            <v>4320</v>
          </cell>
          <cell r="H447">
            <v>2119</v>
          </cell>
          <cell r="I447">
            <v>42</v>
          </cell>
        </row>
        <row r="448">
          <cell r="A448" t="str">
            <v>A</v>
          </cell>
          <cell r="B448" t="str">
            <v>UMD46405</v>
          </cell>
          <cell r="C448" t="str">
            <v>목긴볼밸브 설치</v>
          </cell>
          <cell r="D448" t="str">
            <v>D15 MM, (10KG/CM2)</v>
          </cell>
          <cell r="E448" t="str">
            <v>개소</v>
          </cell>
          <cell r="F448">
            <v>152</v>
          </cell>
          <cell r="G448">
            <v>2664</v>
          </cell>
          <cell r="H448">
            <v>2119</v>
          </cell>
          <cell r="I448">
            <v>42</v>
          </cell>
        </row>
        <row r="449">
          <cell r="A449" t="str">
            <v>A</v>
          </cell>
          <cell r="B449" t="str">
            <v>UMD46408</v>
          </cell>
          <cell r="C449" t="str">
            <v>목긴볼밸브 설치</v>
          </cell>
          <cell r="D449" t="str">
            <v>D25 MM, (10KG/CM2)</v>
          </cell>
          <cell r="E449" t="str">
            <v>개소</v>
          </cell>
          <cell r="F449">
            <v>1</v>
          </cell>
          <cell r="G449">
            <v>6772</v>
          </cell>
          <cell r="H449">
            <v>2119</v>
          </cell>
          <cell r="I449">
            <v>42</v>
          </cell>
        </row>
        <row r="450">
          <cell r="A450" t="str">
            <v>A</v>
          </cell>
          <cell r="B450" t="str">
            <v>UMD49205</v>
          </cell>
          <cell r="C450" t="str">
            <v>수도용 앵글발브 설치</v>
          </cell>
          <cell r="D450" t="str">
            <v>D15 MM</v>
          </cell>
          <cell r="E450" t="str">
            <v>개소</v>
          </cell>
          <cell r="F450">
            <v>928</v>
          </cell>
          <cell r="G450">
            <v>972</v>
          </cell>
          <cell r="H450">
            <v>2119</v>
          </cell>
          <cell r="I450">
            <v>42</v>
          </cell>
        </row>
        <row r="451">
          <cell r="A451" t="str">
            <v>A</v>
          </cell>
          <cell r="B451" t="str">
            <v>UME20205</v>
          </cell>
          <cell r="C451" t="str">
            <v>동관보온(포리마테이프)</v>
          </cell>
          <cell r="D451" t="str">
            <v>D=15MM, T=25MM</v>
          </cell>
          <cell r="E451" t="str">
            <v>M</v>
          </cell>
          <cell r="F451">
            <v>86.1</v>
          </cell>
          <cell r="G451">
            <v>600</v>
          </cell>
          <cell r="H451">
            <v>1300</v>
          </cell>
          <cell r="I451">
            <v>0</v>
          </cell>
        </row>
        <row r="452">
          <cell r="A452" t="str">
            <v>A</v>
          </cell>
          <cell r="B452" t="str">
            <v>UME20212</v>
          </cell>
          <cell r="C452" t="str">
            <v>동관보온(포리마테이프)</v>
          </cell>
          <cell r="D452" t="str">
            <v>D=40MM, T=25MM</v>
          </cell>
          <cell r="E452" t="str">
            <v>M</v>
          </cell>
          <cell r="F452">
            <v>367.3</v>
          </cell>
          <cell r="G452">
            <v>945</v>
          </cell>
          <cell r="H452">
            <v>2211</v>
          </cell>
          <cell r="I452">
            <v>44</v>
          </cell>
        </row>
        <row r="453">
          <cell r="A453" t="str">
            <v>A</v>
          </cell>
          <cell r="B453" t="str">
            <v>UME20213</v>
          </cell>
          <cell r="C453" t="str">
            <v>동관보온(포리마테이프)</v>
          </cell>
          <cell r="D453" t="str">
            <v>D=50MM, T=25MM</v>
          </cell>
          <cell r="E453" t="str">
            <v>M</v>
          </cell>
          <cell r="F453">
            <v>426.5</v>
          </cell>
          <cell r="G453">
            <v>1100</v>
          </cell>
          <cell r="H453">
            <v>2200</v>
          </cell>
          <cell r="I453">
            <v>0</v>
          </cell>
        </row>
        <row r="454">
          <cell r="A454" t="str">
            <v>A</v>
          </cell>
          <cell r="B454" t="str">
            <v>UME20215</v>
          </cell>
          <cell r="C454" t="str">
            <v>동관보온(포리마테이프)</v>
          </cell>
          <cell r="D454" t="str">
            <v>D=65MM, T=25MM</v>
          </cell>
          <cell r="E454" t="str">
            <v>M</v>
          </cell>
          <cell r="F454">
            <v>857.6</v>
          </cell>
          <cell r="G454">
            <v>1200</v>
          </cell>
          <cell r="H454">
            <v>2800</v>
          </cell>
          <cell r="I454">
            <v>100</v>
          </cell>
        </row>
        <row r="455">
          <cell r="A455" t="str">
            <v>A</v>
          </cell>
          <cell r="B455" t="str">
            <v>UME20217</v>
          </cell>
          <cell r="C455" t="str">
            <v>동관보온(포리마테이프)</v>
          </cell>
          <cell r="D455" t="str">
            <v>D=80MM, T=25MM</v>
          </cell>
          <cell r="E455" t="str">
            <v>M</v>
          </cell>
          <cell r="F455">
            <v>66.099999999999994</v>
          </cell>
          <cell r="G455">
            <v>1400</v>
          </cell>
          <cell r="H455">
            <v>3200</v>
          </cell>
          <cell r="I455">
            <v>100</v>
          </cell>
        </row>
        <row r="456">
          <cell r="A456" t="str">
            <v>A</v>
          </cell>
          <cell r="B456" t="str">
            <v>UME22205</v>
          </cell>
          <cell r="C456" t="str">
            <v>동관보온(은박)</v>
          </cell>
          <cell r="D456" t="str">
            <v>D=15MM, T=25MM</v>
          </cell>
          <cell r="E456" t="str">
            <v>M</v>
          </cell>
          <cell r="F456">
            <v>238.92</v>
          </cell>
          <cell r="G456">
            <v>600</v>
          </cell>
          <cell r="H456">
            <v>1200</v>
          </cell>
          <cell r="I456">
            <v>0</v>
          </cell>
        </row>
        <row r="457">
          <cell r="A457" t="str">
            <v>A</v>
          </cell>
          <cell r="B457" t="str">
            <v>UME22207</v>
          </cell>
          <cell r="C457" t="str">
            <v>동관보온(은박)</v>
          </cell>
          <cell r="D457" t="str">
            <v>D=20MM, T=25MM</v>
          </cell>
          <cell r="E457" t="str">
            <v>M</v>
          </cell>
          <cell r="F457">
            <v>1598.5</v>
          </cell>
          <cell r="G457">
            <v>700</v>
          </cell>
          <cell r="H457">
            <v>1500</v>
          </cell>
          <cell r="I457">
            <v>0</v>
          </cell>
        </row>
        <row r="458">
          <cell r="A458" t="str">
            <v>A</v>
          </cell>
          <cell r="B458" t="str">
            <v>UME22208</v>
          </cell>
          <cell r="C458" t="str">
            <v>동관보온(은박)</v>
          </cell>
          <cell r="D458" t="str">
            <v>D=25MM, T=25MM</v>
          </cell>
          <cell r="E458" t="str">
            <v>M</v>
          </cell>
          <cell r="F458">
            <v>352.28</v>
          </cell>
          <cell r="G458">
            <v>800</v>
          </cell>
          <cell r="H458">
            <v>1800</v>
          </cell>
          <cell r="I458">
            <v>0</v>
          </cell>
        </row>
        <row r="459">
          <cell r="A459" t="str">
            <v>A</v>
          </cell>
          <cell r="B459" t="str">
            <v>UME22210</v>
          </cell>
          <cell r="C459" t="str">
            <v>동관보온(은박)</v>
          </cell>
          <cell r="D459" t="str">
            <v>D=32MM, T=25MM</v>
          </cell>
          <cell r="E459" t="str">
            <v>M</v>
          </cell>
          <cell r="F459">
            <v>781.16</v>
          </cell>
          <cell r="G459">
            <v>900</v>
          </cell>
          <cell r="H459">
            <v>2000</v>
          </cell>
          <cell r="I459">
            <v>0</v>
          </cell>
        </row>
        <row r="460">
          <cell r="A460" t="str">
            <v>A</v>
          </cell>
          <cell r="B460" t="str">
            <v>UME22212</v>
          </cell>
          <cell r="C460" t="str">
            <v>동관보온(은박)</v>
          </cell>
          <cell r="D460" t="str">
            <v>D=40MM, T=25MM</v>
          </cell>
          <cell r="E460" t="str">
            <v>M</v>
          </cell>
          <cell r="F460">
            <v>2187.85</v>
          </cell>
          <cell r="G460">
            <v>1000</v>
          </cell>
          <cell r="H460">
            <v>2000</v>
          </cell>
          <cell r="I460">
            <v>0</v>
          </cell>
        </row>
        <row r="461">
          <cell r="A461" t="str">
            <v>A</v>
          </cell>
          <cell r="B461" t="str">
            <v>UME24505</v>
          </cell>
          <cell r="C461" t="str">
            <v>동관보온(아스팔트휄트,매직T/P)</v>
          </cell>
          <cell r="D461" t="str">
            <v>D=15MM, T=50MM</v>
          </cell>
          <cell r="E461" t="str">
            <v>M</v>
          </cell>
          <cell r="F461">
            <v>6.28</v>
          </cell>
          <cell r="G461">
            <v>2100</v>
          </cell>
          <cell r="H461">
            <v>2600</v>
          </cell>
          <cell r="I461">
            <v>100</v>
          </cell>
        </row>
        <row r="462">
          <cell r="A462" t="str">
            <v>A</v>
          </cell>
          <cell r="B462" t="str">
            <v>UME24510</v>
          </cell>
          <cell r="C462" t="str">
            <v>동관보온(아스팔트휄트,매직T/P)</v>
          </cell>
          <cell r="D462" t="str">
            <v>D=32MM, T=50MM</v>
          </cell>
          <cell r="E462" t="str">
            <v>M</v>
          </cell>
          <cell r="F462">
            <v>28.79</v>
          </cell>
          <cell r="G462">
            <v>2600</v>
          </cell>
          <cell r="H462">
            <v>3900</v>
          </cell>
          <cell r="I462">
            <v>100</v>
          </cell>
        </row>
        <row r="463">
          <cell r="A463" t="str">
            <v>A</v>
          </cell>
          <cell r="B463" t="str">
            <v>UME24513</v>
          </cell>
          <cell r="C463" t="str">
            <v>동관보온(아스팔트휄트,매직T/P)</v>
          </cell>
          <cell r="D463" t="str">
            <v>D=50MM, T=50MM</v>
          </cell>
          <cell r="E463" t="str">
            <v>M</v>
          </cell>
          <cell r="F463">
            <v>2.2000000000000002</v>
          </cell>
          <cell r="G463">
            <v>3000</v>
          </cell>
          <cell r="H463">
            <v>4000</v>
          </cell>
          <cell r="I463">
            <v>100</v>
          </cell>
        </row>
        <row r="464">
          <cell r="A464" t="str">
            <v>A</v>
          </cell>
          <cell r="B464" t="str">
            <v>UME40215</v>
          </cell>
          <cell r="C464" t="str">
            <v>밸브 보온</v>
          </cell>
          <cell r="D464" t="str">
            <v>D=65MM, T=25MM</v>
          </cell>
          <cell r="E464" t="str">
            <v>개소</v>
          </cell>
          <cell r="F464">
            <v>26</v>
          </cell>
          <cell r="G464">
            <v>1494</v>
          </cell>
          <cell r="H464">
            <v>7596</v>
          </cell>
          <cell r="I464">
            <v>0</v>
          </cell>
        </row>
        <row r="465">
          <cell r="A465" t="str">
            <v>A</v>
          </cell>
          <cell r="B465" t="str">
            <v>UME40217</v>
          </cell>
          <cell r="C465" t="str">
            <v>밸브 보온</v>
          </cell>
          <cell r="D465" t="str">
            <v>D=80MM, T=25MM</v>
          </cell>
          <cell r="E465" t="str">
            <v>개소</v>
          </cell>
          <cell r="F465">
            <v>10</v>
          </cell>
          <cell r="G465">
            <v>1566</v>
          </cell>
          <cell r="H465">
            <v>8240</v>
          </cell>
          <cell r="I465">
            <v>0</v>
          </cell>
        </row>
        <row r="466">
          <cell r="A466" t="str">
            <v>A</v>
          </cell>
          <cell r="B466" t="str">
            <v>UME40513</v>
          </cell>
          <cell r="C466" t="str">
            <v>밸브 보온</v>
          </cell>
          <cell r="D466" t="str">
            <v>D=50MM, T=50MM</v>
          </cell>
          <cell r="E466" t="str">
            <v>개소</v>
          </cell>
          <cell r="F466">
            <v>2</v>
          </cell>
          <cell r="G466">
            <v>2052</v>
          </cell>
          <cell r="H466">
            <v>11709</v>
          </cell>
          <cell r="I466">
            <v>0</v>
          </cell>
        </row>
        <row r="467">
          <cell r="A467" t="str">
            <v>A</v>
          </cell>
          <cell r="B467" t="str">
            <v>UME80205</v>
          </cell>
          <cell r="C467" t="str">
            <v>발포폴리에틸렌 보온</v>
          </cell>
          <cell r="D467" t="str">
            <v>D=15MM, T=5MM</v>
          </cell>
          <cell r="E467" t="str">
            <v>M</v>
          </cell>
          <cell r="F467">
            <v>24096.959999999999</v>
          </cell>
          <cell r="G467">
            <v>100</v>
          </cell>
          <cell r="H467">
            <v>300</v>
          </cell>
          <cell r="I467">
            <v>0</v>
          </cell>
        </row>
        <row r="468">
          <cell r="A468" t="str">
            <v>A</v>
          </cell>
          <cell r="B468" t="str">
            <v>UME80207</v>
          </cell>
          <cell r="C468" t="str">
            <v>발포폴리에틸렌 보온</v>
          </cell>
          <cell r="D468" t="str">
            <v>D=20MM, T=5MM</v>
          </cell>
          <cell r="E468" t="str">
            <v>M</v>
          </cell>
          <cell r="F468">
            <v>2555.58</v>
          </cell>
          <cell r="G468">
            <v>200</v>
          </cell>
          <cell r="H468">
            <v>500</v>
          </cell>
          <cell r="I468">
            <v>0</v>
          </cell>
        </row>
        <row r="469">
          <cell r="A469" t="str">
            <v>A</v>
          </cell>
          <cell r="B469" t="str">
            <v>UME80245</v>
          </cell>
          <cell r="C469" t="str">
            <v>발포폴리에틸렌 보온</v>
          </cell>
          <cell r="D469" t="str">
            <v>D=15MM, T=15MM</v>
          </cell>
          <cell r="E469" t="str">
            <v>M</v>
          </cell>
          <cell r="F469">
            <v>1020.8</v>
          </cell>
          <cell r="G469">
            <v>400</v>
          </cell>
          <cell r="H469">
            <v>600</v>
          </cell>
          <cell r="I469">
            <v>0</v>
          </cell>
        </row>
        <row r="470">
          <cell r="A470" t="str">
            <v>A</v>
          </cell>
          <cell r="B470" t="str">
            <v>UME90101</v>
          </cell>
          <cell r="C470" t="str">
            <v>정온전선설치(센서,접지)</v>
          </cell>
          <cell r="D470" t="str">
            <v>1M</v>
          </cell>
          <cell r="E470" t="str">
            <v>조</v>
          </cell>
          <cell r="F470">
            <v>550</v>
          </cell>
          <cell r="G470">
            <v>8748</v>
          </cell>
          <cell r="H470">
            <v>1432</v>
          </cell>
          <cell r="I470">
            <v>28</v>
          </cell>
        </row>
        <row r="471">
          <cell r="A471" t="str">
            <v>A</v>
          </cell>
          <cell r="B471" t="str">
            <v>UME90104</v>
          </cell>
          <cell r="C471" t="str">
            <v>정온전선설치(센서,접지)</v>
          </cell>
          <cell r="D471" t="str">
            <v>4M</v>
          </cell>
          <cell r="E471" t="str">
            <v>조</v>
          </cell>
          <cell r="F471">
            <v>2</v>
          </cell>
          <cell r="G471">
            <v>26136</v>
          </cell>
          <cell r="H471">
            <v>5729</v>
          </cell>
          <cell r="I471">
            <v>114</v>
          </cell>
        </row>
        <row r="472">
          <cell r="A472" t="str">
            <v>A</v>
          </cell>
          <cell r="B472" t="str">
            <v>UME90106</v>
          </cell>
          <cell r="C472" t="str">
            <v>정온전선설치(센서,접지)</v>
          </cell>
          <cell r="D472" t="str">
            <v>6M</v>
          </cell>
          <cell r="E472" t="str">
            <v>조</v>
          </cell>
          <cell r="F472">
            <v>928</v>
          </cell>
          <cell r="G472">
            <v>37656</v>
          </cell>
          <cell r="H472">
            <v>8594</v>
          </cell>
          <cell r="I472">
            <v>171</v>
          </cell>
        </row>
        <row r="473">
          <cell r="A473" t="str">
            <v>A</v>
          </cell>
          <cell r="B473" t="str">
            <v>UMG25100</v>
          </cell>
          <cell r="C473" t="str">
            <v>세면기수전설치(다용도꼭지제외)</v>
          </cell>
          <cell r="D473" t="str">
            <v>니켈크롬도장</v>
          </cell>
          <cell r="E473" t="str">
            <v>개</v>
          </cell>
          <cell r="F473">
            <v>444</v>
          </cell>
          <cell r="G473">
            <v>36936</v>
          </cell>
          <cell r="H473">
            <v>6792</v>
          </cell>
          <cell r="I473">
            <v>135</v>
          </cell>
        </row>
        <row r="474">
          <cell r="A474" t="str">
            <v>A</v>
          </cell>
          <cell r="B474" t="str">
            <v>UMG25103</v>
          </cell>
          <cell r="C474" t="str">
            <v>세면기수전설치(다용도꼭지포함)</v>
          </cell>
          <cell r="D474" t="str">
            <v>니켈크롬도장</v>
          </cell>
          <cell r="E474" t="str">
            <v>개</v>
          </cell>
          <cell r="F474">
            <v>438</v>
          </cell>
          <cell r="G474">
            <v>43416</v>
          </cell>
          <cell r="H474">
            <v>6792</v>
          </cell>
          <cell r="I474">
            <v>135</v>
          </cell>
        </row>
        <row r="475">
          <cell r="A475" t="str">
            <v>A</v>
          </cell>
          <cell r="B475" t="str">
            <v>UMG28205</v>
          </cell>
          <cell r="C475" t="str">
            <v>욕조수전 설치(안마헤드)</v>
          </cell>
          <cell r="D475" t="str">
            <v>니켈크롬도장(높이조절형)</v>
          </cell>
          <cell r="E475" t="str">
            <v>개</v>
          </cell>
          <cell r="F475">
            <v>1</v>
          </cell>
          <cell r="G475">
            <v>56808</v>
          </cell>
          <cell r="H475">
            <v>7885</v>
          </cell>
          <cell r="I475">
            <v>158</v>
          </cell>
        </row>
        <row r="476">
          <cell r="A476" t="str">
            <v>A</v>
          </cell>
          <cell r="B476" t="str">
            <v>UMG28207</v>
          </cell>
          <cell r="C476" t="str">
            <v>샤워전용수전 설치(안마헤드)</v>
          </cell>
          <cell r="D476" t="str">
            <v>니켈크롬도장(높이조절형)</v>
          </cell>
          <cell r="E476" t="str">
            <v>개</v>
          </cell>
          <cell r="F476">
            <v>438</v>
          </cell>
          <cell r="G476">
            <v>49320</v>
          </cell>
          <cell r="H476">
            <v>7885</v>
          </cell>
          <cell r="I476">
            <v>158</v>
          </cell>
        </row>
        <row r="477">
          <cell r="A477" t="str">
            <v>A</v>
          </cell>
          <cell r="B477" t="str">
            <v>UMG28212</v>
          </cell>
          <cell r="C477" t="str">
            <v>온도조절욕조수전 설치(안마헤드)</v>
          </cell>
          <cell r="D477" t="str">
            <v>니켈크롬도장(높이조절형)</v>
          </cell>
          <cell r="E477" t="str">
            <v>개</v>
          </cell>
          <cell r="F477">
            <v>438</v>
          </cell>
          <cell r="G477">
            <v>78480</v>
          </cell>
          <cell r="H477">
            <v>7885</v>
          </cell>
          <cell r="I477">
            <v>158</v>
          </cell>
        </row>
        <row r="478">
          <cell r="A478" t="str">
            <v>A</v>
          </cell>
          <cell r="B478" t="str">
            <v>UMG37107</v>
          </cell>
          <cell r="C478" t="str">
            <v>씽크수전 설치(벽붙이형,니켈크롬)</v>
          </cell>
          <cell r="D478" t="str">
            <v>핸드스프레식</v>
          </cell>
          <cell r="E478" t="str">
            <v>개</v>
          </cell>
          <cell r="F478">
            <v>2</v>
          </cell>
          <cell r="G478">
            <v>32810</v>
          </cell>
          <cell r="H478">
            <v>4088</v>
          </cell>
          <cell r="I478">
            <v>81</v>
          </cell>
        </row>
        <row r="479">
          <cell r="A479" t="str">
            <v>A</v>
          </cell>
          <cell r="B479" t="str">
            <v>UMG37109</v>
          </cell>
          <cell r="C479" t="str">
            <v>씽크수전설치(대붙이,측면개폐형,크롬)</v>
          </cell>
          <cell r="D479" t="str">
            <v>핸드스프레식</v>
          </cell>
          <cell r="E479" t="str">
            <v>개</v>
          </cell>
          <cell r="F479">
            <v>1</v>
          </cell>
          <cell r="G479">
            <v>49518</v>
          </cell>
          <cell r="H479">
            <v>8177</v>
          </cell>
          <cell r="I479">
            <v>163</v>
          </cell>
        </row>
        <row r="480">
          <cell r="A480" t="str">
            <v>A</v>
          </cell>
          <cell r="B480" t="str">
            <v>UMG37111</v>
          </cell>
          <cell r="C480" t="str">
            <v>씽크수전설치(대붙이,측면개폐형,크롬)</v>
          </cell>
          <cell r="D480" t="str">
            <v>3단절수,핸드스프레식</v>
          </cell>
          <cell r="E480" t="str">
            <v>개</v>
          </cell>
          <cell r="F480">
            <v>928</v>
          </cell>
          <cell r="G480">
            <v>51125</v>
          </cell>
          <cell r="H480">
            <v>8177</v>
          </cell>
          <cell r="I480">
            <v>163</v>
          </cell>
        </row>
        <row r="481">
          <cell r="A481" t="str">
            <v>A</v>
          </cell>
          <cell r="B481" t="str">
            <v>UMG40010</v>
          </cell>
          <cell r="C481" t="str">
            <v>손빨래수전 설치(씽글레바)</v>
          </cell>
          <cell r="D481" t="str">
            <v>니켈크롬도장</v>
          </cell>
          <cell r="E481" t="str">
            <v>개</v>
          </cell>
          <cell r="F481">
            <v>438</v>
          </cell>
          <cell r="G481">
            <v>22032</v>
          </cell>
          <cell r="H481">
            <v>4646</v>
          </cell>
          <cell r="I481">
            <v>93</v>
          </cell>
        </row>
        <row r="482">
          <cell r="A482" t="str">
            <v>A</v>
          </cell>
          <cell r="B482" t="str">
            <v>UMG40201</v>
          </cell>
          <cell r="C482" t="str">
            <v>가로꼭지 설치(카프링)</v>
          </cell>
          <cell r="D482" t="str">
            <v>D15 (화초물뿌리개 포함)</v>
          </cell>
          <cell r="E482" t="str">
            <v>개</v>
          </cell>
          <cell r="F482">
            <v>58</v>
          </cell>
          <cell r="G482">
            <v>8352</v>
          </cell>
          <cell r="H482">
            <v>2323</v>
          </cell>
          <cell r="I482">
            <v>46</v>
          </cell>
        </row>
        <row r="483">
          <cell r="A483" t="str">
            <v>A</v>
          </cell>
          <cell r="B483" t="str">
            <v>UMG40202</v>
          </cell>
          <cell r="C483" t="str">
            <v>가로꼭지 설치 (일반형)</v>
          </cell>
          <cell r="D483" t="str">
            <v>D15</v>
          </cell>
          <cell r="E483" t="str">
            <v>개</v>
          </cell>
          <cell r="F483">
            <v>786</v>
          </cell>
          <cell r="G483">
            <v>2160</v>
          </cell>
          <cell r="H483">
            <v>2323</v>
          </cell>
          <cell r="I483">
            <v>46</v>
          </cell>
        </row>
        <row r="484">
          <cell r="A484" t="str">
            <v>A</v>
          </cell>
          <cell r="B484" t="str">
            <v>UMG40204</v>
          </cell>
          <cell r="C484" t="str">
            <v>2구가로꼭지 설치(1구:카프링)</v>
          </cell>
          <cell r="D484" t="str">
            <v>D15</v>
          </cell>
          <cell r="E484" t="str">
            <v>개</v>
          </cell>
          <cell r="F484">
            <v>142</v>
          </cell>
          <cell r="G484">
            <v>5400</v>
          </cell>
          <cell r="H484">
            <v>2323</v>
          </cell>
          <cell r="I484">
            <v>46</v>
          </cell>
        </row>
        <row r="485">
          <cell r="A485" t="str">
            <v>A</v>
          </cell>
          <cell r="B485" t="str">
            <v>UMG40207</v>
          </cell>
          <cell r="C485" t="str">
            <v>2구가로꼭지 설치(1구:카프링)</v>
          </cell>
          <cell r="D485" t="str">
            <v>D15(화초물뿌리개 포함)</v>
          </cell>
          <cell r="E485" t="str">
            <v>개</v>
          </cell>
          <cell r="F485">
            <v>728</v>
          </cell>
          <cell r="G485">
            <v>11160</v>
          </cell>
          <cell r="H485">
            <v>2323</v>
          </cell>
          <cell r="I485">
            <v>46</v>
          </cell>
        </row>
        <row r="486">
          <cell r="A486" t="str">
            <v>A</v>
          </cell>
          <cell r="B486" t="str">
            <v>UMG40225</v>
          </cell>
          <cell r="C486" t="str">
            <v>긴몸통 가로꼭지 설치</v>
          </cell>
          <cell r="D486" t="str">
            <v>D20</v>
          </cell>
          <cell r="E486" t="str">
            <v>개</v>
          </cell>
          <cell r="F486">
            <v>1</v>
          </cell>
          <cell r="G486">
            <v>3600</v>
          </cell>
          <cell r="H486">
            <v>2323</v>
          </cell>
          <cell r="I486">
            <v>46</v>
          </cell>
        </row>
        <row r="487">
          <cell r="A487" t="str">
            <v>A</v>
          </cell>
          <cell r="B487" t="str">
            <v>UMG40300</v>
          </cell>
          <cell r="C487" t="str">
            <v>살수꼭지(카프링)</v>
          </cell>
          <cell r="D487" t="str">
            <v>D15</v>
          </cell>
          <cell r="E487" t="str">
            <v>개</v>
          </cell>
          <cell r="F487">
            <v>16</v>
          </cell>
          <cell r="G487">
            <v>2592</v>
          </cell>
          <cell r="H487">
            <v>2323</v>
          </cell>
          <cell r="I487">
            <v>46</v>
          </cell>
        </row>
        <row r="488">
          <cell r="A488" t="str">
            <v>A</v>
          </cell>
          <cell r="B488" t="str">
            <v>UMK32100</v>
          </cell>
          <cell r="C488" t="str">
            <v>양수기함설치(냉수용)</v>
          </cell>
          <cell r="D488" t="str">
            <v>430LX280HX200W</v>
          </cell>
          <cell r="E488" t="str">
            <v>개</v>
          </cell>
          <cell r="F488">
            <v>250</v>
          </cell>
          <cell r="G488">
            <v>21768</v>
          </cell>
          <cell r="H488">
            <v>8626</v>
          </cell>
          <cell r="I488">
            <v>172</v>
          </cell>
        </row>
        <row r="489">
          <cell r="A489" t="str">
            <v>A</v>
          </cell>
          <cell r="B489" t="str">
            <v>UMK32500</v>
          </cell>
          <cell r="C489" t="str">
            <v>양수기함설치(점검구겸용)(복도식,개별)</v>
          </cell>
          <cell r="D489" t="str">
            <v>440X600X200</v>
          </cell>
          <cell r="E489" t="str">
            <v>개</v>
          </cell>
          <cell r="F489">
            <v>120</v>
          </cell>
          <cell r="G489">
            <v>46968</v>
          </cell>
          <cell r="H489">
            <v>8626</v>
          </cell>
          <cell r="I489">
            <v>172</v>
          </cell>
        </row>
        <row r="490">
          <cell r="A490" t="str">
            <v>A</v>
          </cell>
          <cell r="B490" t="str">
            <v>UMK52101</v>
          </cell>
          <cell r="C490" t="str">
            <v>살수꼭지 철문박스(스텐)</v>
          </cell>
          <cell r="E490" t="str">
            <v>개소</v>
          </cell>
          <cell r="F490">
            <v>16</v>
          </cell>
          <cell r="G490">
            <v>14400</v>
          </cell>
          <cell r="H490">
            <v>4345</v>
          </cell>
          <cell r="I490">
            <v>86</v>
          </cell>
        </row>
        <row r="491">
          <cell r="A491" t="str">
            <v>A</v>
          </cell>
          <cell r="B491" t="str">
            <v>UMN30105</v>
          </cell>
          <cell r="C491" t="str">
            <v>워터햄머흡수기(WHA) 설치</v>
          </cell>
          <cell r="D491" t="str">
            <v>D15 (A TYPE)</v>
          </cell>
          <cell r="E491" t="str">
            <v>개</v>
          </cell>
          <cell r="F491">
            <v>438</v>
          </cell>
          <cell r="G491">
            <v>9000</v>
          </cell>
          <cell r="H491">
            <v>1052</v>
          </cell>
          <cell r="I491">
            <v>21</v>
          </cell>
        </row>
        <row r="492">
          <cell r="A492" t="str">
            <v>A</v>
          </cell>
          <cell r="B492" t="str">
            <v>UMN30106</v>
          </cell>
          <cell r="C492" t="str">
            <v>워터햄머흡수기(WHA) 설치</v>
          </cell>
          <cell r="D492" t="str">
            <v>D15(MINI TYPE)</v>
          </cell>
          <cell r="E492" t="str">
            <v>개</v>
          </cell>
          <cell r="F492">
            <v>1372</v>
          </cell>
          <cell r="G492">
            <v>8640</v>
          </cell>
          <cell r="H492">
            <v>524</v>
          </cell>
          <cell r="I492">
            <v>10</v>
          </cell>
        </row>
        <row r="493">
          <cell r="A493" t="str">
            <v>A</v>
          </cell>
          <cell r="B493" t="str">
            <v>UMN30107</v>
          </cell>
          <cell r="C493" t="str">
            <v>워터햄머흡수기(WHA) 설치</v>
          </cell>
          <cell r="D493" t="str">
            <v>D20MM</v>
          </cell>
          <cell r="E493" t="str">
            <v>개</v>
          </cell>
          <cell r="F493">
            <v>128</v>
          </cell>
          <cell r="G493">
            <v>13398</v>
          </cell>
          <cell r="H493">
            <v>4817</v>
          </cell>
          <cell r="I493">
            <v>94</v>
          </cell>
        </row>
        <row r="494">
          <cell r="A494" t="str">
            <v>A</v>
          </cell>
          <cell r="B494" t="str">
            <v>UMN30113</v>
          </cell>
          <cell r="C494" t="str">
            <v>워터햄머흡수기(WHA) 설치</v>
          </cell>
          <cell r="D494" t="str">
            <v>D50MM</v>
          </cell>
          <cell r="E494" t="str">
            <v>개</v>
          </cell>
          <cell r="F494">
            <v>18</v>
          </cell>
          <cell r="G494">
            <v>81707</v>
          </cell>
          <cell r="H494">
            <v>5759</v>
          </cell>
          <cell r="I494">
            <v>114</v>
          </cell>
        </row>
        <row r="495">
          <cell r="A495" t="str">
            <v>A</v>
          </cell>
          <cell r="B495" t="str">
            <v>UMN34215</v>
          </cell>
          <cell r="C495" t="str">
            <v>후렉시블콘넥타 설치</v>
          </cell>
          <cell r="D495" t="str">
            <v>D65MM, (20KG/CM2)</v>
          </cell>
          <cell r="E495" t="str">
            <v>개소</v>
          </cell>
          <cell r="F495">
            <v>13</v>
          </cell>
          <cell r="G495">
            <v>37800</v>
          </cell>
          <cell r="H495">
            <v>42710</v>
          </cell>
          <cell r="I495">
            <v>854</v>
          </cell>
        </row>
        <row r="496">
          <cell r="A496" t="str">
            <v>A</v>
          </cell>
          <cell r="B496" t="str">
            <v>UMN34217</v>
          </cell>
          <cell r="C496" t="str">
            <v>후렉시블콘넥타설치</v>
          </cell>
          <cell r="D496" t="str">
            <v>D80MM, (20KG/CM2)</v>
          </cell>
          <cell r="E496" t="str">
            <v>개소</v>
          </cell>
          <cell r="F496">
            <v>5</v>
          </cell>
          <cell r="G496">
            <v>45360</v>
          </cell>
          <cell r="H496">
            <v>55888</v>
          </cell>
          <cell r="I496">
            <v>1117</v>
          </cell>
        </row>
        <row r="497">
          <cell r="A497" t="str">
            <v>A</v>
          </cell>
          <cell r="B497" t="str">
            <v>UMO21100</v>
          </cell>
          <cell r="C497" t="str">
            <v>배수발브가대설치</v>
          </cell>
          <cell r="D497" t="str">
            <v>D15X2선</v>
          </cell>
          <cell r="E497" t="str">
            <v>개소</v>
          </cell>
          <cell r="F497">
            <v>64</v>
          </cell>
          <cell r="G497">
            <v>991</v>
          </cell>
          <cell r="H497">
            <v>3432</v>
          </cell>
          <cell r="I497">
            <v>68</v>
          </cell>
        </row>
        <row r="498">
          <cell r="A498" t="str">
            <v>A</v>
          </cell>
          <cell r="B498" t="str">
            <v>UMO28104</v>
          </cell>
          <cell r="C498" t="str">
            <v>벽체내고정새들설치</v>
          </cell>
          <cell r="D498" t="str">
            <v>D15 MM</v>
          </cell>
          <cell r="E498" t="str">
            <v>조</v>
          </cell>
          <cell r="F498">
            <v>3083</v>
          </cell>
          <cell r="G498">
            <v>27</v>
          </cell>
          <cell r="H498">
            <v>0</v>
          </cell>
          <cell r="I498">
            <v>0</v>
          </cell>
        </row>
        <row r="499">
          <cell r="A499" t="str">
            <v>A</v>
          </cell>
          <cell r="B499" t="str">
            <v>UMO28295</v>
          </cell>
          <cell r="C499" t="str">
            <v>배관받침대</v>
          </cell>
          <cell r="D499" t="str">
            <v>H=300 MM</v>
          </cell>
          <cell r="E499" t="str">
            <v>개소</v>
          </cell>
          <cell r="F499">
            <v>10</v>
          </cell>
          <cell r="G499">
            <v>985</v>
          </cell>
          <cell r="H499">
            <v>7404</v>
          </cell>
          <cell r="I499">
            <v>148</v>
          </cell>
        </row>
        <row r="500">
          <cell r="A500" t="str">
            <v>A</v>
          </cell>
          <cell r="B500" t="str">
            <v>UMO28921</v>
          </cell>
          <cell r="C500" t="str">
            <v>살수전고정가대설치</v>
          </cell>
          <cell r="D500" t="str">
            <v>40X40X5T</v>
          </cell>
          <cell r="E500" t="str">
            <v>개</v>
          </cell>
          <cell r="F500">
            <v>16</v>
          </cell>
          <cell r="G500">
            <v>952</v>
          </cell>
          <cell r="H500">
            <v>1777</v>
          </cell>
          <cell r="I500">
            <v>35</v>
          </cell>
        </row>
        <row r="501">
          <cell r="A501" t="str">
            <v>A</v>
          </cell>
          <cell r="B501" t="str">
            <v>UMO31157</v>
          </cell>
          <cell r="C501" t="str">
            <v>스리브강관제작(200H)</v>
          </cell>
          <cell r="D501" t="str">
            <v>D65 M/M</v>
          </cell>
          <cell r="E501" t="str">
            <v>개소</v>
          </cell>
          <cell r="F501">
            <v>1</v>
          </cell>
          <cell r="G501">
            <v>637</v>
          </cell>
          <cell r="H501">
            <v>1841</v>
          </cell>
          <cell r="I501">
            <v>36</v>
          </cell>
        </row>
        <row r="502">
          <cell r="A502" t="str">
            <v>A</v>
          </cell>
          <cell r="B502" t="str">
            <v>UMO31158</v>
          </cell>
          <cell r="C502" t="str">
            <v>스리브강관제작(200H)</v>
          </cell>
          <cell r="D502" t="str">
            <v>D80 M/M</v>
          </cell>
          <cell r="E502" t="str">
            <v>개소</v>
          </cell>
          <cell r="F502">
            <v>2</v>
          </cell>
          <cell r="G502">
            <v>801</v>
          </cell>
          <cell r="H502">
            <v>2202</v>
          </cell>
          <cell r="I502">
            <v>43</v>
          </cell>
        </row>
        <row r="503">
          <cell r="A503" t="str">
            <v>A</v>
          </cell>
          <cell r="B503" t="str">
            <v>UMO31160</v>
          </cell>
          <cell r="C503" t="str">
            <v>스리브강관제작(200H)</v>
          </cell>
          <cell r="D503" t="str">
            <v>D100 M/M</v>
          </cell>
          <cell r="E503" t="str">
            <v>개소</v>
          </cell>
          <cell r="F503">
            <v>11</v>
          </cell>
          <cell r="G503">
            <v>1159</v>
          </cell>
          <cell r="H503">
            <v>3154</v>
          </cell>
          <cell r="I503">
            <v>62</v>
          </cell>
        </row>
        <row r="504">
          <cell r="A504" t="str">
            <v>A</v>
          </cell>
          <cell r="B504" t="str">
            <v>UMO33291</v>
          </cell>
          <cell r="C504" t="str">
            <v>수전스리브설치(옹벽, PVC)</v>
          </cell>
          <cell r="D504" t="str">
            <v>D25 MM(L=100~200)</v>
          </cell>
          <cell r="E504" t="str">
            <v>개소</v>
          </cell>
          <cell r="F504">
            <v>2152</v>
          </cell>
          <cell r="G504">
            <v>389</v>
          </cell>
          <cell r="H504">
            <v>672</v>
          </cell>
          <cell r="I504">
            <v>13</v>
          </cell>
        </row>
        <row r="505">
          <cell r="A505" t="str">
            <v>A</v>
          </cell>
          <cell r="B505" t="str">
            <v>UMP10204</v>
          </cell>
          <cell r="C505" t="str">
            <v>수도미터 설치 (급수용)</v>
          </cell>
          <cell r="D505" t="str">
            <v>D13 MM</v>
          </cell>
          <cell r="E505" t="str">
            <v>개</v>
          </cell>
          <cell r="F505">
            <v>490</v>
          </cell>
          <cell r="G505">
            <v>7920</v>
          </cell>
          <cell r="H505">
            <v>6646</v>
          </cell>
          <cell r="I505">
            <v>132</v>
          </cell>
        </row>
        <row r="506">
          <cell r="A506" t="str">
            <v>A</v>
          </cell>
          <cell r="B506" t="str">
            <v>UMP10210</v>
          </cell>
          <cell r="C506" t="str">
            <v>수도미터 설치 (급수용)</v>
          </cell>
          <cell r="D506" t="str">
            <v>D32 MM</v>
          </cell>
          <cell r="E506" t="str">
            <v>개</v>
          </cell>
          <cell r="F506">
            <v>2</v>
          </cell>
          <cell r="G506">
            <v>26640</v>
          </cell>
          <cell r="H506">
            <v>8435</v>
          </cell>
          <cell r="I506">
            <v>168</v>
          </cell>
        </row>
        <row r="507">
          <cell r="A507" t="str">
            <v>A</v>
          </cell>
          <cell r="B507" t="str">
            <v>UMP10250</v>
          </cell>
          <cell r="C507" t="str">
            <v>수도미터설치(급수용)(건식PD용)</v>
          </cell>
          <cell r="D507" t="str">
            <v>D13 MM</v>
          </cell>
          <cell r="E507" t="str">
            <v>개</v>
          </cell>
          <cell r="F507">
            <v>438</v>
          </cell>
          <cell r="G507">
            <v>11520</v>
          </cell>
          <cell r="H507">
            <v>6646</v>
          </cell>
          <cell r="I507">
            <v>132</v>
          </cell>
        </row>
        <row r="508">
          <cell r="A508" t="str">
            <v>A</v>
          </cell>
          <cell r="B508" t="str">
            <v>UMP25400</v>
          </cell>
          <cell r="C508" t="str">
            <v>압력계 설치(동관용)</v>
          </cell>
          <cell r="D508" t="str">
            <v>2-35 KG/CM2 이상, D100 M/M</v>
          </cell>
          <cell r="E508" t="str">
            <v>개</v>
          </cell>
          <cell r="F508">
            <v>18</v>
          </cell>
          <cell r="G508">
            <v>3464</v>
          </cell>
          <cell r="H508">
            <v>3079</v>
          </cell>
          <cell r="I508">
            <v>80</v>
          </cell>
        </row>
        <row r="509">
          <cell r="C509" t="str">
            <v>소  계</v>
          </cell>
        </row>
        <row r="511">
          <cell r="C511" t="str">
            <v>*  급탕공사</v>
          </cell>
        </row>
        <row r="512">
          <cell r="A512" t="str">
            <v>A</v>
          </cell>
          <cell r="B512" t="str">
            <v>MGF11251</v>
          </cell>
          <cell r="C512" t="str">
            <v>행가지지봉</v>
          </cell>
          <cell r="D512" t="str">
            <v>9MM(3/8")</v>
          </cell>
          <cell r="E512" t="str">
            <v>M</v>
          </cell>
          <cell r="F512">
            <v>79.2</v>
          </cell>
          <cell r="G512">
            <v>225</v>
          </cell>
          <cell r="H512">
            <v>0</v>
          </cell>
          <cell r="I512">
            <v>0</v>
          </cell>
        </row>
        <row r="513">
          <cell r="A513" t="str">
            <v>A</v>
          </cell>
          <cell r="B513" t="str">
            <v>MGF30505</v>
          </cell>
          <cell r="C513" t="str">
            <v>인서트</v>
          </cell>
          <cell r="D513" t="str">
            <v>D9</v>
          </cell>
          <cell r="E513" t="str">
            <v>개</v>
          </cell>
          <cell r="F513">
            <v>174</v>
          </cell>
          <cell r="G513">
            <v>26</v>
          </cell>
          <cell r="H513">
            <v>0</v>
          </cell>
          <cell r="I513">
            <v>0</v>
          </cell>
        </row>
        <row r="514">
          <cell r="A514" t="str">
            <v>A</v>
          </cell>
          <cell r="B514" t="str">
            <v>MMB40105</v>
          </cell>
          <cell r="C514" t="str">
            <v>동 엘보</v>
          </cell>
          <cell r="D514" t="str">
            <v>D15 MM</v>
          </cell>
          <cell r="E514" t="str">
            <v>개</v>
          </cell>
          <cell r="F514">
            <v>3693</v>
          </cell>
          <cell r="G514">
            <v>112</v>
          </cell>
          <cell r="H514">
            <v>0</v>
          </cell>
          <cell r="I514">
            <v>0</v>
          </cell>
        </row>
        <row r="515">
          <cell r="A515" t="str">
            <v>A</v>
          </cell>
          <cell r="B515" t="str">
            <v>MMB40107</v>
          </cell>
          <cell r="C515" t="str">
            <v>동 엘보</v>
          </cell>
          <cell r="D515" t="str">
            <v>D20 MM</v>
          </cell>
          <cell r="E515" t="str">
            <v>개</v>
          </cell>
          <cell r="F515">
            <v>22</v>
          </cell>
          <cell r="G515">
            <v>228</v>
          </cell>
          <cell r="H515">
            <v>0</v>
          </cell>
          <cell r="I515">
            <v>0</v>
          </cell>
        </row>
        <row r="516">
          <cell r="A516" t="str">
            <v>A</v>
          </cell>
          <cell r="B516" t="str">
            <v>MMB40108</v>
          </cell>
          <cell r="C516" t="str">
            <v>동 엘보</v>
          </cell>
          <cell r="D516" t="str">
            <v>D25 MM</v>
          </cell>
          <cell r="E516" t="str">
            <v>개</v>
          </cell>
          <cell r="F516">
            <v>4</v>
          </cell>
          <cell r="G516">
            <v>395</v>
          </cell>
          <cell r="H516">
            <v>0</v>
          </cell>
          <cell r="I516">
            <v>0</v>
          </cell>
        </row>
        <row r="517">
          <cell r="A517" t="str">
            <v>A</v>
          </cell>
          <cell r="B517" t="str">
            <v>MMB40205</v>
          </cell>
          <cell r="C517" t="str">
            <v>동 티</v>
          </cell>
          <cell r="D517" t="str">
            <v>D15 MM</v>
          </cell>
          <cell r="E517" t="str">
            <v>개</v>
          </cell>
          <cell r="F517">
            <v>3608</v>
          </cell>
          <cell r="G517">
            <v>243</v>
          </cell>
          <cell r="H517">
            <v>0</v>
          </cell>
          <cell r="I517">
            <v>0</v>
          </cell>
        </row>
        <row r="518">
          <cell r="A518" t="str">
            <v>A</v>
          </cell>
          <cell r="B518" t="str">
            <v>MMB40207</v>
          </cell>
          <cell r="C518" t="str">
            <v>동 티</v>
          </cell>
          <cell r="D518" t="str">
            <v>D20 MM</v>
          </cell>
          <cell r="E518" t="str">
            <v>개</v>
          </cell>
          <cell r="F518">
            <v>14</v>
          </cell>
          <cell r="G518">
            <v>359</v>
          </cell>
          <cell r="H518">
            <v>0</v>
          </cell>
          <cell r="I518">
            <v>0</v>
          </cell>
        </row>
        <row r="519">
          <cell r="A519" t="str">
            <v>A</v>
          </cell>
          <cell r="B519" t="str">
            <v>MMB40208</v>
          </cell>
          <cell r="C519" t="str">
            <v>동 티</v>
          </cell>
          <cell r="D519" t="str">
            <v>D25 MM</v>
          </cell>
          <cell r="E519" t="str">
            <v>개</v>
          </cell>
          <cell r="F519">
            <v>2</v>
          </cell>
          <cell r="G519">
            <v>553</v>
          </cell>
          <cell r="H519">
            <v>0</v>
          </cell>
          <cell r="I519">
            <v>0</v>
          </cell>
        </row>
        <row r="520">
          <cell r="A520" t="str">
            <v>A</v>
          </cell>
          <cell r="B520" t="str">
            <v>MMB40307</v>
          </cell>
          <cell r="C520" t="str">
            <v>동 레듀샤</v>
          </cell>
          <cell r="D520" t="str">
            <v>D20 MM</v>
          </cell>
          <cell r="E520" t="str">
            <v>개</v>
          </cell>
          <cell r="F520">
            <v>3</v>
          </cell>
          <cell r="G520">
            <v>143</v>
          </cell>
          <cell r="H520">
            <v>0</v>
          </cell>
          <cell r="I520">
            <v>0</v>
          </cell>
        </row>
        <row r="521">
          <cell r="A521" t="str">
            <v>A</v>
          </cell>
          <cell r="B521" t="str">
            <v>MMB40308</v>
          </cell>
          <cell r="C521" t="str">
            <v>동 레듀샤</v>
          </cell>
          <cell r="D521" t="str">
            <v>D25 MM</v>
          </cell>
          <cell r="E521" t="str">
            <v>개</v>
          </cell>
          <cell r="F521">
            <v>2</v>
          </cell>
          <cell r="G521">
            <v>212</v>
          </cell>
          <cell r="H521">
            <v>0</v>
          </cell>
          <cell r="I521">
            <v>0</v>
          </cell>
        </row>
        <row r="522">
          <cell r="A522" t="str">
            <v>A</v>
          </cell>
          <cell r="B522" t="str">
            <v>MMB40405</v>
          </cell>
          <cell r="C522" t="str">
            <v>동 소켓</v>
          </cell>
          <cell r="D522" t="str">
            <v>D15 MM</v>
          </cell>
          <cell r="E522" t="str">
            <v>개</v>
          </cell>
          <cell r="F522">
            <v>4618</v>
          </cell>
          <cell r="G522">
            <v>73</v>
          </cell>
          <cell r="H522">
            <v>0</v>
          </cell>
          <cell r="I522">
            <v>0</v>
          </cell>
        </row>
        <row r="523">
          <cell r="A523" t="str">
            <v>A</v>
          </cell>
          <cell r="B523" t="str">
            <v>MMB40407</v>
          </cell>
          <cell r="C523" t="str">
            <v>동 소켓</v>
          </cell>
          <cell r="D523" t="str">
            <v>D20 MM</v>
          </cell>
          <cell r="E523" t="str">
            <v>개</v>
          </cell>
          <cell r="F523">
            <v>1</v>
          </cell>
          <cell r="G523">
            <v>110</v>
          </cell>
          <cell r="H523">
            <v>0</v>
          </cell>
          <cell r="I523">
            <v>0</v>
          </cell>
        </row>
        <row r="524">
          <cell r="A524" t="str">
            <v>A</v>
          </cell>
          <cell r="B524" t="str">
            <v>MMB40507</v>
          </cell>
          <cell r="C524" t="str">
            <v>동 캡</v>
          </cell>
          <cell r="D524" t="str">
            <v>D20 MM</v>
          </cell>
          <cell r="E524" t="str">
            <v>개</v>
          </cell>
          <cell r="F524">
            <v>6</v>
          </cell>
          <cell r="G524">
            <v>133</v>
          </cell>
          <cell r="H524">
            <v>0</v>
          </cell>
          <cell r="I524">
            <v>0</v>
          </cell>
        </row>
        <row r="525">
          <cell r="A525" t="str">
            <v>A</v>
          </cell>
          <cell r="B525" t="str">
            <v>MMB50205</v>
          </cell>
          <cell r="C525" t="str">
            <v>CF아답타</v>
          </cell>
          <cell r="D525" t="str">
            <v>D15 MM</v>
          </cell>
          <cell r="E525" t="str">
            <v>개</v>
          </cell>
          <cell r="F525">
            <v>1804</v>
          </cell>
          <cell r="G525">
            <v>246</v>
          </cell>
          <cell r="H525">
            <v>0</v>
          </cell>
          <cell r="I525">
            <v>0</v>
          </cell>
        </row>
        <row r="526">
          <cell r="A526" t="str">
            <v>A</v>
          </cell>
          <cell r="B526" t="str">
            <v>MMB51405</v>
          </cell>
          <cell r="C526" t="str">
            <v>장티아답타</v>
          </cell>
          <cell r="D526" t="str">
            <v>D15 MM</v>
          </cell>
          <cell r="E526" t="str">
            <v>개</v>
          </cell>
          <cell r="F526">
            <v>438</v>
          </cell>
          <cell r="G526">
            <v>606</v>
          </cell>
          <cell r="H526">
            <v>0</v>
          </cell>
          <cell r="I526">
            <v>0</v>
          </cell>
        </row>
        <row r="527">
          <cell r="A527" t="str">
            <v>A</v>
          </cell>
          <cell r="B527" t="str">
            <v>MMB51450</v>
          </cell>
          <cell r="C527" t="str">
            <v>단티아답타</v>
          </cell>
          <cell r="D527" t="str">
            <v>D15 MM</v>
          </cell>
          <cell r="E527" t="str">
            <v>개</v>
          </cell>
          <cell r="F527">
            <v>438</v>
          </cell>
          <cell r="G527">
            <v>510</v>
          </cell>
          <cell r="H527">
            <v>0</v>
          </cell>
          <cell r="I527">
            <v>0</v>
          </cell>
        </row>
        <row r="528">
          <cell r="A528" t="str">
            <v>A</v>
          </cell>
          <cell r="B528" t="str">
            <v>MMB51505</v>
          </cell>
          <cell r="C528" t="str">
            <v>장암엘보아답타</v>
          </cell>
          <cell r="D528" t="str">
            <v>D15 MM</v>
          </cell>
          <cell r="E528" t="str">
            <v>개</v>
          </cell>
          <cell r="F528">
            <v>2252</v>
          </cell>
          <cell r="G528">
            <v>487</v>
          </cell>
          <cell r="H528">
            <v>0</v>
          </cell>
          <cell r="I528">
            <v>0</v>
          </cell>
        </row>
        <row r="529">
          <cell r="A529" t="str">
            <v>A</v>
          </cell>
          <cell r="B529" t="str">
            <v>MMO10505</v>
          </cell>
          <cell r="C529" t="str">
            <v>절연 행가</v>
          </cell>
          <cell r="D529" t="str">
            <v>D15 MM</v>
          </cell>
          <cell r="E529" t="str">
            <v>개</v>
          </cell>
          <cell r="F529">
            <v>133</v>
          </cell>
          <cell r="G529">
            <v>360</v>
          </cell>
          <cell r="H529">
            <v>0</v>
          </cell>
          <cell r="I529">
            <v>0</v>
          </cell>
        </row>
        <row r="530">
          <cell r="A530" t="str">
            <v>A</v>
          </cell>
          <cell r="B530" t="str">
            <v>MMO10507</v>
          </cell>
          <cell r="C530" t="str">
            <v>절연 행가</v>
          </cell>
          <cell r="D530" t="str">
            <v>D20 MM</v>
          </cell>
          <cell r="E530" t="str">
            <v>개</v>
          </cell>
          <cell r="F530">
            <v>35</v>
          </cell>
          <cell r="G530">
            <v>396</v>
          </cell>
          <cell r="H530">
            <v>0</v>
          </cell>
          <cell r="I530">
            <v>0</v>
          </cell>
        </row>
        <row r="531">
          <cell r="A531" t="str">
            <v>A</v>
          </cell>
          <cell r="B531" t="str">
            <v>MMO10508</v>
          </cell>
          <cell r="C531" t="str">
            <v>절연 행가</v>
          </cell>
          <cell r="D531" t="str">
            <v>D25 MM</v>
          </cell>
          <cell r="E531" t="str">
            <v>개</v>
          </cell>
          <cell r="F531">
            <v>6</v>
          </cell>
          <cell r="G531">
            <v>432</v>
          </cell>
          <cell r="H531">
            <v>0</v>
          </cell>
          <cell r="I531">
            <v>0</v>
          </cell>
        </row>
        <row r="532">
          <cell r="A532" t="str">
            <v>A</v>
          </cell>
          <cell r="B532" t="str">
            <v>MMO31208</v>
          </cell>
          <cell r="C532" t="str">
            <v>스리브(PVC제)</v>
          </cell>
          <cell r="D532" t="str">
            <v>D25 MM</v>
          </cell>
          <cell r="E532" t="str">
            <v>M</v>
          </cell>
          <cell r="F532">
            <v>462.84</v>
          </cell>
          <cell r="G532">
            <v>300</v>
          </cell>
          <cell r="H532">
            <v>0</v>
          </cell>
          <cell r="I532">
            <v>0</v>
          </cell>
        </row>
        <row r="533">
          <cell r="A533" t="str">
            <v>A</v>
          </cell>
          <cell r="B533" t="str">
            <v>UAC10950</v>
          </cell>
          <cell r="C533" t="str">
            <v>철제거푸집 15회(기계)</v>
          </cell>
          <cell r="E533" t="str">
            <v>M</v>
          </cell>
          <cell r="F533">
            <v>313.32</v>
          </cell>
          <cell r="G533">
            <v>100</v>
          </cell>
          <cell r="H533">
            <v>200</v>
          </cell>
          <cell r="I533">
            <v>0</v>
          </cell>
        </row>
        <row r="534">
          <cell r="A534" t="str">
            <v>A</v>
          </cell>
          <cell r="B534" t="str">
            <v>UMA52305</v>
          </cell>
          <cell r="C534" t="str">
            <v>동관 옥내 배관</v>
          </cell>
          <cell r="D534" t="str">
            <v>D15 MM,  (M TYPE)</v>
          </cell>
          <cell r="E534" t="str">
            <v>M</v>
          </cell>
          <cell r="F534">
            <v>19582.43</v>
          </cell>
          <cell r="G534">
            <v>700</v>
          </cell>
          <cell r="H534">
            <v>1600</v>
          </cell>
          <cell r="I534">
            <v>0</v>
          </cell>
        </row>
        <row r="535">
          <cell r="A535" t="str">
            <v>A</v>
          </cell>
          <cell r="B535" t="str">
            <v>UMA52307</v>
          </cell>
          <cell r="C535" t="str">
            <v>동관 옥내 배관</v>
          </cell>
          <cell r="D535" t="str">
            <v>D20 MM,  (M TYPE)</v>
          </cell>
          <cell r="E535" t="str">
            <v>M</v>
          </cell>
          <cell r="F535">
            <v>39.31</v>
          </cell>
          <cell r="G535">
            <v>1200</v>
          </cell>
          <cell r="H535">
            <v>1700</v>
          </cell>
          <cell r="I535">
            <v>0</v>
          </cell>
        </row>
        <row r="536">
          <cell r="A536" t="str">
            <v>A</v>
          </cell>
          <cell r="B536" t="str">
            <v>UMA52308</v>
          </cell>
          <cell r="C536" t="str">
            <v>동관 옥내 배관</v>
          </cell>
          <cell r="D536" t="str">
            <v>D25 MM,  (M TYPE)</v>
          </cell>
          <cell r="E536" t="str">
            <v>M</v>
          </cell>
          <cell r="F536">
            <v>9.4600000000000009</v>
          </cell>
          <cell r="G536">
            <v>1700</v>
          </cell>
          <cell r="H536">
            <v>2000</v>
          </cell>
          <cell r="I536">
            <v>0</v>
          </cell>
        </row>
        <row r="537">
          <cell r="A537" t="str">
            <v>A</v>
          </cell>
          <cell r="B537" t="str">
            <v>UMA52405</v>
          </cell>
          <cell r="C537" t="str">
            <v>동관 화장실 배관</v>
          </cell>
          <cell r="D537" t="str">
            <v>D15 MM,  (M TYPE)</v>
          </cell>
          <cell r="E537" t="str">
            <v>M</v>
          </cell>
          <cell r="F537">
            <v>2190.9499999999998</v>
          </cell>
          <cell r="G537">
            <v>800</v>
          </cell>
          <cell r="H537">
            <v>1700</v>
          </cell>
          <cell r="I537">
            <v>0</v>
          </cell>
        </row>
        <row r="538">
          <cell r="A538" t="str">
            <v>A</v>
          </cell>
          <cell r="B538" t="str">
            <v>UMA52407</v>
          </cell>
          <cell r="C538" t="str">
            <v>동관 화장실 배관</v>
          </cell>
          <cell r="D538" t="str">
            <v>D20 MM,  (M TYPE)</v>
          </cell>
          <cell r="E538" t="str">
            <v>M</v>
          </cell>
          <cell r="F538">
            <v>14.8</v>
          </cell>
          <cell r="G538">
            <v>1200</v>
          </cell>
          <cell r="H538">
            <v>2000</v>
          </cell>
          <cell r="I538">
            <v>0</v>
          </cell>
        </row>
        <row r="539">
          <cell r="A539" t="str">
            <v>A</v>
          </cell>
          <cell r="B539" t="str">
            <v>UMC24108</v>
          </cell>
          <cell r="C539" t="str">
            <v>동관용접 (BRAZING)</v>
          </cell>
          <cell r="D539" t="str">
            <v>D25 MM</v>
          </cell>
          <cell r="E539" t="str">
            <v>개소</v>
          </cell>
          <cell r="F539">
            <v>15</v>
          </cell>
          <cell r="G539">
            <v>174</v>
          </cell>
          <cell r="H539">
            <v>1455</v>
          </cell>
          <cell r="I539">
            <v>29</v>
          </cell>
        </row>
        <row r="540">
          <cell r="A540" t="str">
            <v>A</v>
          </cell>
          <cell r="B540" t="str">
            <v>UMC24305</v>
          </cell>
          <cell r="C540" t="str">
            <v>동관용접 (SOLDERING)</v>
          </cell>
          <cell r="D540" t="str">
            <v>D15 MM</v>
          </cell>
          <cell r="E540" t="str">
            <v>개소</v>
          </cell>
          <cell r="F540">
            <v>34196</v>
          </cell>
          <cell r="G540">
            <v>30</v>
          </cell>
          <cell r="H540">
            <v>960</v>
          </cell>
          <cell r="I540">
            <v>19</v>
          </cell>
        </row>
        <row r="541">
          <cell r="A541" t="str">
            <v>A</v>
          </cell>
          <cell r="B541" t="str">
            <v>UMC24307</v>
          </cell>
          <cell r="C541" t="str">
            <v>동관용접 (SOLDERING)</v>
          </cell>
          <cell r="D541" t="str">
            <v>D20 MM</v>
          </cell>
          <cell r="E541" t="str">
            <v>개소</v>
          </cell>
          <cell r="F541">
            <v>92</v>
          </cell>
          <cell r="G541">
            <v>47</v>
          </cell>
          <cell r="H541">
            <v>1108</v>
          </cell>
          <cell r="I541">
            <v>22</v>
          </cell>
        </row>
        <row r="542">
          <cell r="A542" t="str">
            <v>A</v>
          </cell>
          <cell r="B542" t="str">
            <v>UMD46401</v>
          </cell>
          <cell r="C542" t="str">
            <v>목긴볼밸브(CM유니온) 설치</v>
          </cell>
          <cell r="D542" t="str">
            <v>D15 MM, (10KG/CM2)</v>
          </cell>
          <cell r="E542" t="str">
            <v>개소</v>
          </cell>
          <cell r="F542">
            <v>928</v>
          </cell>
          <cell r="G542">
            <v>3312</v>
          </cell>
          <cell r="H542">
            <v>2119</v>
          </cell>
          <cell r="I542">
            <v>42</v>
          </cell>
        </row>
        <row r="543">
          <cell r="A543" t="str">
            <v>A</v>
          </cell>
          <cell r="B543" t="str">
            <v>UMD46402</v>
          </cell>
          <cell r="C543" t="str">
            <v>목긴볼밸브(CM유니온) 설치</v>
          </cell>
          <cell r="D543" t="str">
            <v>D20 MM, (10KG/CM2)</v>
          </cell>
          <cell r="E543" t="str">
            <v>개소</v>
          </cell>
          <cell r="F543">
            <v>3</v>
          </cell>
          <cell r="G543">
            <v>4320</v>
          </cell>
          <cell r="H543">
            <v>2119</v>
          </cell>
          <cell r="I543">
            <v>42</v>
          </cell>
        </row>
        <row r="544">
          <cell r="A544" t="str">
            <v>A</v>
          </cell>
          <cell r="B544" t="str">
            <v>UMD46408</v>
          </cell>
          <cell r="C544" t="str">
            <v>목긴볼밸브 설치</v>
          </cell>
          <cell r="D544" t="str">
            <v>D25 MM, (10KG/CM2)</v>
          </cell>
          <cell r="E544" t="str">
            <v>개소</v>
          </cell>
          <cell r="F544">
            <v>1</v>
          </cell>
          <cell r="G544">
            <v>6772</v>
          </cell>
          <cell r="H544">
            <v>2119</v>
          </cell>
          <cell r="I544">
            <v>42</v>
          </cell>
        </row>
        <row r="545">
          <cell r="A545" t="str">
            <v>A</v>
          </cell>
          <cell r="B545" t="str">
            <v>UME22205</v>
          </cell>
          <cell r="C545" t="str">
            <v>동관보온(은박)</v>
          </cell>
          <cell r="D545" t="str">
            <v>D=15MM, T=25MM</v>
          </cell>
          <cell r="E545" t="str">
            <v>M</v>
          </cell>
          <cell r="F545">
            <v>253.31</v>
          </cell>
          <cell r="G545">
            <v>600</v>
          </cell>
          <cell r="H545">
            <v>1200</v>
          </cell>
          <cell r="I545">
            <v>0</v>
          </cell>
        </row>
        <row r="546">
          <cell r="A546" t="str">
            <v>A</v>
          </cell>
          <cell r="B546" t="str">
            <v>UME22207</v>
          </cell>
          <cell r="C546" t="str">
            <v>동관보온(은박)</v>
          </cell>
          <cell r="D546" t="str">
            <v>D=20MM, T=25MM</v>
          </cell>
          <cell r="E546" t="str">
            <v>M</v>
          </cell>
          <cell r="F546">
            <v>54.11</v>
          </cell>
          <cell r="G546">
            <v>700</v>
          </cell>
          <cell r="H546">
            <v>1500</v>
          </cell>
          <cell r="I546">
            <v>0</v>
          </cell>
        </row>
        <row r="547">
          <cell r="A547" t="str">
            <v>A</v>
          </cell>
          <cell r="B547" t="str">
            <v>UME22208</v>
          </cell>
          <cell r="C547" t="str">
            <v>동관보온(은박)</v>
          </cell>
          <cell r="D547" t="str">
            <v>D=25MM, T=25MM</v>
          </cell>
          <cell r="E547" t="str">
            <v>M</v>
          </cell>
          <cell r="F547">
            <v>9.4600000000000009</v>
          </cell>
          <cell r="G547">
            <v>800</v>
          </cell>
          <cell r="H547">
            <v>1800</v>
          </cell>
          <cell r="I547">
            <v>0</v>
          </cell>
        </row>
        <row r="548">
          <cell r="A548" t="str">
            <v>A</v>
          </cell>
          <cell r="B548" t="str">
            <v>UME80205</v>
          </cell>
          <cell r="C548" t="str">
            <v>발포폴리에틸렌 보온</v>
          </cell>
          <cell r="D548" t="str">
            <v>D=15MM, T=5MM</v>
          </cell>
          <cell r="E548" t="str">
            <v>M</v>
          </cell>
          <cell r="F548">
            <v>20497.669999999998</v>
          </cell>
          <cell r="G548">
            <v>100</v>
          </cell>
          <cell r="H548">
            <v>300</v>
          </cell>
          <cell r="I548">
            <v>0</v>
          </cell>
        </row>
        <row r="549">
          <cell r="A549" t="str">
            <v>A</v>
          </cell>
          <cell r="B549" t="str">
            <v>UME80245</v>
          </cell>
          <cell r="C549" t="str">
            <v>발포폴리에틸렌 보온</v>
          </cell>
          <cell r="D549" t="str">
            <v>D=15MM, T=15MM</v>
          </cell>
          <cell r="E549" t="str">
            <v>M</v>
          </cell>
          <cell r="F549">
            <v>1020.8</v>
          </cell>
          <cell r="G549">
            <v>400</v>
          </cell>
          <cell r="H549">
            <v>600</v>
          </cell>
          <cell r="I549">
            <v>0</v>
          </cell>
        </row>
        <row r="550">
          <cell r="A550" t="str">
            <v>A</v>
          </cell>
          <cell r="B550" t="str">
            <v>UMG40202</v>
          </cell>
          <cell r="C550" t="str">
            <v>가로꼭지 설치 (일반형)</v>
          </cell>
          <cell r="D550" t="str">
            <v>D15</v>
          </cell>
          <cell r="E550" t="str">
            <v>개</v>
          </cell>
          <cell r="F550">
            <v>928</v>
          </cell>
          <cell r="G550">
            <v>2160</v>
          </cell>
          <cell r="H550">
            <v>2323</v>
          </cell>
          <cell r="I550">
            <v>46</v>
          </cell>
        </row>
        <row r="551">
          <cell r="A551" t="str">
            <v>A</v>
          </cell>
          <cell r="B551" t="str">
            <v>UMN30105</v>
          </cell>
          <cell r="C551" t="str">
            <v>워터햄머흡수기(WHA) 설치</v>
          </cell>
          <cell r="D551" t="str">
            <v>D15 (A TYPE)</v>
          </cell>
          <cell r="E551" t="str">
            <v>개</v>
          </cell>
          <cell r="F551">
            <v>438</v>
          </cell>
          <cell r="G551">
            <v>9000</v>
          </cell>
          <cell r="H551">
            <v>1052</v>
          </cell>
          <cell r="I551">
            <v>21</v>
          </cell>
        </row>
        <row r="552">
          <cell r="A552" t="str">
            <v>A</v>
          </cell>
          <cell r="B552" t="str">
            <v>UMN30106</v>
          </cell>
          <cell r="C552" t="str">
            <v>워터햄머흡수기(WHA) 설치</v>
          </cell>
          <cell r="D552" t="str">
            <v>D15(MINI TYPE)</v>
          </cell>
          <cell r="E552" t="str">
            <v>개</v>
          </cell>
          <cell r="F552">
            <v>438</v>
          </cell>
          <cell r="G552">
            <v>8640</v>
          </cell>
          <cell r="H552">
            <v>524</v>
          </cell>
          <cell r="I552">
            <v>10</v>
          </cell>
        </row>
        <row r="553">
          <cell r="A553" t="str">
            <v>A</v>
          </cell>
          <cell r="B553" t="str">
            <v>UMO28104</v>
          </cell>
          <cell r="C553" t="str">
            <v>벽체내고정새들설치</v>
          </cell>
          <cell r="D553" t="str">
            <v>D15 MM</v>
          </cell>
          <cell r="E553" t="str">
            <v>조</v>
          </cell>
          <cell r="F553">
            <v>2297</v>
          </cell>
          <cell r="G553">
            <v>27</v>
          </cell>
          <cell r="H553">
            <v>0</v>
          </cell>
          <cell r="I553">
            <v>0</v>
          </cell>
        </row>
        <row r="554">
          <cell r="A554" t="str">
            <v>A</v>
          </cell>
          <cell r="B554" t="str">
            <v>UMO31158</v>
          </cell>
          <cell r="C554" t="str">
            <v>스리브강관제작(200H)</v>
          </cell>
          <cell r="D554" t="str">
            <v>D80 M/M</v>
          </cell>
          <cell r="E554" t="str">
            <v>개소</v>
          </cell>
          <cell r="F554">
            <v>2</v>
          </cell>
          <cell r="G554">
            <v>801</v>
          </cell>
          <cell r="H554">
            <v>2202</v>
          </cell>
          <cell r="I554">
            <v>43</v>
          </cell>
        </row>
        <row r="555">
          <cell r="A555" t="str">
            <v>A</v>
          </cell>
          <cell r="B555" t="str">
            <v>UMO33291</v>
          </cell>
          <cell r="C555" t="str">
            <v>수전스리브설치(옹벽, PVC)</v>
          </cell>
          <cell r="D555" t="str">
            <v>D25 MM(L=100~200)</v>
          </cell>
          <cell r="E555" t="str">
            <v>개소</v>
          </cell>
          <cell r="F555">
            <v>1366</v>
          </cell>
          <cell r="G555">
            <v>389</v>
          </cell>
          <cell r="H555">
            <v>672</v>
          </cell>
          <cell r="I555">
            <v>13</v>
          </cell>
        </row>
        <row r="556">
          <cell r="C556" t="str">
            <v>소  계</v>
          </cell>
        </row>
        <row r="558">
          <cell r="C558" t="str">
            <v>*  오배수공사</v>
          </cell>
        </row>
        <row r="559">
          <cell r="A559" t="str">
            <v>A</v>
          </cell>
          <cell r="B559" t="str">
            <v>MGD10351</v>
          </cell>
          <cell r="C559" t="str">
            <v>동망</v>
          </cell>
          <cell r="E559" t="str">
            <v>M2</v>
          </cell>
          <cell r="F559">
            <v>6.62</v>
          </cell>
          <cell r="G559">
            <v>1800</v>
          </cell>
          <cell r="H559">
            <v>0</v>
          </cell>
          <cell r="I559">
            <v>0</v>
          </cell>
        </row>
        <row r="560">
          <cell r="A560" t="str">
            <v>A</v>
          </cell>
          <cell r="B560" t="str">
            <v>MGF11251</v>
          </cell>
          <cell r="C560" t="str">
            <v>행가지지봉</v>
          </cell>
          <cell r="D560" t="str">
            <v>9MM(3/8")</v>
          </cell>
          <cell r="E560" t="str">
            <v>M</v>
          </cell>
          <cell r="F560">
            <v>4061.6</v>
          </cell>
          <cell r="G560">
            <v>225</v>
          </cell>
          <cell r="H560">
            <v>0</v>
          </cell>
          <cell r="I560">
            <v>0</v>
          </cell>
        </row>
        <row r="561">
          <cell r="A561" t="str">
            <v>A</v>
          </cell>
          <cell r="B561" t="str">
            <v>MGF11253</v>
          </cell>
          <cell r="C561" t="str">
            <v>행가지지봉</v>
          </cell>
          <cell r="D561" t="str">
            <v>12MM(1/2")</v>
          </cell>
          <cell r="E561" t="str">
            <v>M</v>
          </cell>
          <cell r="F561">
            <v>424</v>
          </cell>
          <cell r="G561">
            <v>432</v>
          </cell>
          <cell r="H561">
            <v>0</v>
          </cell>
          <cell r="I561">
            <v>0</v>
          </cell>
        </row>
        <row r="562">
          <cell r="A562" t="str">
            <v>A</v>
          </cell>
          <cell r="B562" t="str">
            <v>MGF11506</v>
          </cell>
          <cell r="C562" t="str">
            <v>U볼 트(D9)</v>
          </cell>
          <cell r="D562" t="str">
            <v>M 50</v>
          </cell>
          <cell r="E562" t="str">
            <v>개</v>
          </cell>
          <cell r="F562">
            <v>192</v>
          </cell>
          <cell r="G562">
            <v>77</v>
          </cell>
          <cell r="H562">
            <v>0</v>
          </cell>
          <cell r="I562">
            <v>0</v>
          </cell>
        </row>
        <row r="563">
          <cell r="A563" t="str">
            <v>A</v>
          </cell>
          <cell r="B563" t="str">
            <v>MGF11508</v>
          </cell>
          <cell r="C563" t="str">
            <v>U볼 트(D9)</v>
          </cell>
          <cell r="D563" t="str">
            <v>M 80</v>
          </cell>
          <cell r="E563" t="str">
            <v>개</v>
          </cell>
          <cell r="F563">
            <v>1638</v>
          </cell>
          <cell r="G563">
            <v>96</v>
          </cell>
          <cell r="H563">
            <v>0</v>
          </cell>
          <cell r="I563">
            <v>0</v>
          </cell>
        </row>
        <row r="564">
          <cell r="A564" t="str">
            <v>A</v>
          </cell>
          <cell r="B564" t="str">
            <v>MGF11509</v>
          </cell>
          <cell r="C564" t="str">
            <v>U볼 트(D9)</v>
          </cell>
          <cell r="D564" t="str">
            <v>M100</v>
          </cell>
          <cell r="E564" t="str">
            <v>개</v>
          </cell>
          <cell r="F564">
            <v>2180</v>
          </cell>
          <cell r="G564">
            <v>122</v>
          </cell>
          <cell r="H564">
            <v>0</v>
          </cell>
          <cell r="I564">
            <v>0</v>
          </cell>
        </row>
        <row r="565">
          <cell r="A565" t="str">
            <v>A</v>
          </cell>
          <cell r="B565" t="str">
            <v>MGF12010</v>
          </cell>
          <cell r="C565" t="str">
            <v>앙카볼트</v>
          </cell>
          <cell r="D565" t="str">
            <v>10X150</v>
          </cell>
          <cell r="E565" t="str">
            <v>개</v>
          </cell>
          <cell r="F565">
            <v>8780</v>
          </cell>
          <cell r="G565">
            <v>41</v>
          </cell>
          <cell r="H565">
            <v>0</v>
          </cell>
          <cell r="I565">
            <v>0</v>
          </cell>
        </row>
        <row r="566">
          <cell r="A566" t="str">
            <v>A</v>
          </cell>
          <cell r="B566" t="str">
            <v>MGF30505</v>
          </cell>
          <cell r="C566" t="str">
            <v>인서트</v>
          </cell>
          <cell r="D566" t="str">
            <v>D9</v>
          </cell>
          <cell r="E566" t="str">
            <v>개</v>
          </cell>
          <cell r="F566">
            <v>8707</v>
          </cell>
          <cell r="G566">
            <v>26</v>
          </cell>
          <cell r="H566">
            <v>0</v>
          </cell>
          <cell r="I566">
            <v>0</v>
          </cell>
        </row>
        <row r="567">
          <cell r="A567" t="str">
            <v>A</v>
          </cell>
          <cell r="B567" t="str">
            <v>MGF30507</v>
          </cell>
          <cell r="C567" t="str">
            <v>인서트</v>
          </cell>
          <cell r="D567" t="str">
            <v>D12</v>
          </cell>
          <cell r="E567" t="str">
            <v>개</v>
          </cell>
          <cell r="F567">
            <v>424</v>
          </cell>
          <cell r="G567">
            <v>50</v>
          </cell>
          <cell r="H567">
            <v>0</v>
          </cell>
          <cell r="I567">
            <v>0</v>
          </cell>
        </row>
        <row r="568">
          <cell r="A568" t="str">
            <v>A</v>
          </cell>
          <cell r="B568" t="str">
            <v>MMB12213</v>
          </cell>
          <cell r="C568" t="str">
            <v>엘보 (백강관용, 나사식)</v>
          </cell>
          <cell r="D568" t="str">
            <v>D50 MM</v>
          </cell>
          <cell r="E568" t="str">
            <v>개</v>
          </cell>
          <cell r="F568">
            <v>70</v>
          </cell>
          <cell r="G568">
            <v>1176</v>
          </cell>
          <cell r="H568">
            <v>0</v>
          </cell>
          <cell r="I568">
            <v>0</v>
          </cell>
        </row>
        <row r="569">
          <cell r="A569" t="str">
            <v>A</v>
          </cell>
          <cell r="B569" t="str">
            <v>MMB13113</v>
          </cell>
          <cell r="C569" t="str">
            <v>소켓 (백강관용, 나사식) (KSB1531)</v>
          </cell>
          <cell r="D569" t="str">
            <v>D50 MM</v>
          </cell>
          <cell r="E569" t="str">
            <v>개</v>
          </cell>
          <cell r="F569">
            <v>5</v>
          </cell>
          <cell r="G569">
            <v>901</v>
          </cell>
          <cell r="H569">
            <v>0</v>
          </cell>
          <cell r="I569">
            <v>0</v>
          </cell>
        </row>
        <row r="570">
          <cell r="A570" t="str">
            <v>A</v>
          </cell>
          <cell r="B570" t="str">
            <v>MMC37111</v>
          </cell>
          <cell r="C570" t="str">
            <v>PVC 45도 곡관</v>
          </cell>
          <cell r="D570" t="str">
            <v>D35 MM</v>
          </cell>
          <cell r="E570" t="str">
            <v>개</v>
          </cell>
          <cell r="F570">
            <v>54</v>
          </cell>
          <cell r="G570">
            <v>354</v>
          </cell>
          <cell r="H570">
            <v>0</v>
          </cell>
          <cell r="I570">
            <v>0</v>
          </cell>
        </row>
        <row r="571">
          <cell r="A571" t="str">
            <v>A</v>
          </cell>
          <cell r="B571" t="str">
            <v>MMC37113</v>
          </cell>
          <cell r="C571" t="str">
            <v>PVC 45도 곡관</v>
          </cell>
          <cell r="D571" t="str">
            <v>D50 MM</v>
          </cell>
          <cell r="E571" t="str">
            <v>개</v>
          </cell>
          <cell r="F571">
            <v>69</v>
          </cell>
          <cell r="G571">
            <v>681</v>
          </cell>
          <cell r="H571">
            <v>0</v>
          </cell>
          <cell r="I571">
            <v>0</v>
          </cell>
        </row>
        <row r="572">
          <cell r="A572" t="str">
            <v>A</v>
          </cell>
          <cell r="B572" t="str">
            <v>MMC37116</v>
          </cell>
          <cell r="C572" t="str">
            <v>PVC 45도 곡관</v>
          </cell>
          <cell r="D572" t="str">
            <v>D75 MM</v>
          </cell>
          <cell r="E572" t="str">
            <v>개</v>
          </cell>
          <cell r="F572">
            <v>174</v>
          </cell>
          <cell r="G572">
            <v>1237</v>
          </cell>
          <cell r="H572">
            <v>0</v>
          </cell>
          <cell r="I572">
            <v>0</v>
          </cell>
        </row>
        <row r="573">
          <cell r="A573" t="str">
            <v>A</v>
          </cell>
          <cell r="B573" t="str">
            <v>MMC37119</v>
          </cell>
          <cell r="C573" t="str">
            <v>PVC 45도 곡관</v>
          </cell>
          <cell r="D573" t="str">
            <v>D100 MM</v>
          </cell>
          <cell r="E573" t="str">
            <v>개</v>
          </cell>
          <cell r="F573">
            <v>262</v>
          </cell>
          <cell r="G573">
            <v>2082</v>
          </cell>
          <cell r="H573">
            <v>0</v>
          </cell>
          <cell r="I573">
            <v>0</v>
          </cell>
        </row>
        <row r="574">
          <cell r="A574" t="str">
            <v>A</v>
          </cell>
          <cell r="B574" t="str">
            <v>MMC37211</v>
          </cell>
          <cell r="C574" t="str">
            <v>PVC 90도 곡관</v>
          </cell>
          <cell r="D574" t="str">
            <v>D35 MM</v>
          </cell>
          <cell r="E574" t="str">
            <v>개</v>
          </cell>
          <cell r="F574">
            <v>948</v>
          </cell>
          <cell r="G574">
            <v>437</v>
          </cell>
          <cell r="H574">
            <v>0</v>
          </cell>
          <cell r="I574">
            <v>0</v>
          </cell>
        </row>
        <row r="575">
          <cell r="A575" t="str">
            <v>A</v>
          </cell>
          <cell r="B575" t="str">
            <v>MMC37212</v>
          </cell>
          <cell r="C575" t="str">
            <v>PVC 90도 곡관</v>
          </cell>
          <cell r="D575" t="str">
            <v>D40 MM</v>
          </cell>
          <cell r="E575" t="str">
            <v>개</v>
          </cell>
          <cell r="F575">
            <v>408</v>
          </cell>
          <cell r="G575">
            <v>628</v>
          </cell>
          <cell r="H575">
            <v>0</v>
          </cell>
          <cell r="I575">
            <v>0</v>
          </cell>
        </row>
        <row r="576">
          <cell r="A576" t="str">
            <v>A</v>
          </cell>
          <cell r="B576" t="str">
            <v>MMC37213</v>
          </cell>
          <cell r="C576" t="str">
            <v>PVC 90도 곡관</v>
          </cell>
          <cell r="D576" t="str">
            <v>D50 MM</v>
          </cell>
          <cell r="E576" t="str">
            <v>개</v>
          </cell>
          <cell r="F576">
            <v>1812</v>
          </cell>
          <cell r="G576">
            <v>830</v>
          </cell>
          <cell r="H576">
            <v>0</v>
          </cell>
          <cell r="I576">
            <v>0</v>
          </cell>
        </row>
        <row r="577">
          <cell r="A577" t="str">
            <v>A</v>
          </cell>
          <cell r="B577" t="str">
            <v>MMC37216</v>
          </cell>
          <cell r="C577" t="str">
            <v>PVC 90도 곡관</v>
          </cell>
          <cell r="D577" t="str">
            <v>D75 MM</v>
          </cell>
          <cell r="E577" t="str">
            <v>개</v>
          </cell>
          <cell r="F577">
            <v>314</v>
          </cell>
          <cell r="G577">
            <v>1657</v>
          </cell>
          <cell r="H577">
            <v>0</v>
          </cell>
          <cell r="I577">
            <v>0</v>
          </cell>
        </row>
        <row r="578">
          <cell r="A578" t="str">
            <v>A</v>
          </cell>
          <cell r="B578" t="str">
            <v>MMC37219</v>
          </cell>
          <cell r="C578" t="str">
            <v>PVC 90도 곡관</v>
          </cell>
          <cell r="D578" t="str">
            <v>D100 MM</v>
          </cell>
          <cell r="E578" t="str">
            <v>개</v>
          </cell>
          <cell r="F578">
            <v>299</v>
          </cell>
          <cell r="G578">
            <v>3141</v>
          </cell>
          <cell r="H578">
            <v>0</v>
          </cell>
          <cell r="I578">
            <v>0</v>
          </cell>
        </row>
        <row r="579">
          <cell r="A579" t="str">
            <v>A</v>
          </cell>
          <cell r="B579" t="str">
            <v>MMC37342</v>
          </cell>
          <cell r="C579" t="str">
            <v>PVC Y 관</v>
          </cell>
          <cell r="D579" t="str">
            <v>D50 X 35</v>
          </cell>
          <cell r="E579" t="str">
            <v>개</v>
          </cell>
          <cell r="F579">
            <v>36</v>
          </cell>
          <cell r="G579">
            <v>948</v>
          </cell>
          <cell r="H579">
            <v>0</v>
          </cell>
          <cell r="I579">
            <v>0</v>
          </cell>
        </row>
        <row r="580">
          <cell r="A580" t="str">
            <v>A</v>
          </cell>
          <cell r="B580" t="str">
            <v>MMC37344</v>
          </cell>
          <cell r="C580" t="str">
            <v>PVC Y 관</v>
          </cell>
          <cell r="D580" t="str">
            <v>D50 X 50</v>
          </cell>
          <cell r="E580" t="str">
            <v>개</v>
          </cell>
          <cell r="F580">
            <v>30</v>
          </cell>
          <cell r="G580">
            <v>1220</v>
          </cell>
          <cell r="H580">
            <v>0</v>
          </cell>
          <cell r="I580">
            <v>0</v>
          </cell>
        </row>
        <row r="581">
          <cell r="A581" t="str">
            <v>A</v>
          </cell>
          <cell r="B581" t="str">
            <v>MMC37352</v>
          </cell>
          <cell r="C581" t="str">
            <v>PVC Y 관</v>
          </cell>
          <cell r="D581" t="str">
            <v>D100X 75</v>
          </cell>
          <cell r="E581" t="str">
            <v>개</v>
          </cell>
          <cell r="F581">
            <v>46</v>
          </cell>
          <cell r="G581">
            <v>2918</v>
          </cell>
          <cell r="H581">
            <v>0</v>
          </cell>
          <cell r="I581">
            <v>0</v>
          </cell>
        </row>
        <row r="582">
          <cell r="A582" t="str">
            <v>A</v>
          </cell>
          <cell r="B582" t="str">
            <v>MMC37353</v>
          </cell>
          <cell r="C582" t="str">
            <v>PVC Y 관</v>
          </cell>
          <cell r="D582" t="str">
            <v>D100X100</v>
          </cell>
          <cell r="E582" t="str">
            <v>개</v>
          </cell>
          <cell r="F582">
            <v>50</v>
          </cell>
          <cell r="G582">
            <v>3442</v>
          </cell>
          <cell r="H582">
            <v>0</v>
          </cell>
          <cell r="I582">
            <v>0</v>
          </cell>
        </row>
        <row r="583">
          <cell r="A583" t="str">
            <v>A</v>
          </cell>
          <cell r="B583" t="str">
            <v>MMC37442</v>
          </cell>
          <cell r="C583" t="str">
            <v>PVC YT 관</v>
          </cell>
          <cell r="D583" t="str">
            <v>D50 X 35</v>
          </cell>
          <cell r="E583" t="str">
            <v>개</v>
          </cell>
          <cell r="F583">
            <v>28</v>
          </cell>
          <cell r="G583">
            <v>959</v>
          </cell>
          <cell r="H583">
            <v>0</v>
          </cell>
          <cell r="I583">
            <v>0</v>
          </cell>
        </row>
        <row r="584">
          <cell r="A584" t="str">
            <v>A</v>
          </cell>
          <cell r="B584" t="str">
            <v>MMC37444</v>
          </cell>
          <cell r="C584" t="str">
            <v>PVC YT 관</v>
          </cell>
          <cell r="D584" t="str">
            <v>D50 X 50</v>
          </cell>
          <cell r="E584" t="str">
            <v>개</v>
          </cell>
          <cell r="F584">
            <v>231</v>
          </cell>
          <cell r="G584">
            <v>1459</v>
          </cell>
          <cell r="H584">
            <v>0</v>
          </cell>
          <cell r="I584">
            <v>0</v>
          </cell>
        </row>
        <row r="585">
          <cell r="A585" t="str">
            <v>A</v>
          </cell>
          <cell r="B585" t="str">
            <v>MMC37446</v>
          </cell>
          <cell r="C585" t="str">
            <v>PVC YT 관</v>
          </cell>
          <cell r="D585" t="str">
            <v>D75 X 40</v>
          </cell>
          <cell r="E585" t="str">
            <v>개</v>
          </cell>
          <cell r="F585">
            <v>408</v>
          </cell>
          <cell r="G585">
            <v>1749</v>
          </cell>
          <cell r="H585">
            <v>0</v>
          </cell>
          <cell r="I585">
            <v>0</v>
          </cell>
        </row>
        <row r="586">
          <cell r="A586" t="str">
            <v>A</v>
          </cell>
          <cell r="B586" t="str">
            <v>MMC37447</v>
          </cell>
          <cell r="C586" t="str">
            <v>PVC YT 관</v>
          </cell>
          <cell r="D586" t="str">
            <v>D75 X 50</v>
          </cell>
          <cell r="E586" t="str">
            <v>개</v>
          </cell>
          <cell r="F586">
            <v>551</v>
          </cell>
          <cell r="G586">
            <v>1795</v>
          </cell>
          <cell r="H586">
            <v>0</v>
          </cell>
          <cell r="I586">
            <v>0</v>
          </cell>
        </row>
        <row r="587">
          <cell r="A587" t="str">
            <v>A</v>
          </cell>
          <cell r="B587" t="str">
            <v>MMC37448</v>
          </cell>
          <cell r="C587" t="str">
            <v>PVC YT 관</v>
          </cell>
          <cell r="D587" t="str">
            <v>D75 X 75</v>
          </cell>
          <cell r="E587" t="str">
            <v>개</v>
          </cell>
          <cell r="F587">
            <v>2</v>
          </cell>
          <cell r="G587">
            <v>3213</v>
          </cell>
          <cell r="H587">
            <v>0</v>
          </cell>
          <cell r="I587">
            <v>0</v>
          </cell>
        </row>
        <row r="588">
          <cell r="A588" t="str">
            <v>A</v>
          </cell>
          <cell r="B588" t="str">
            <v>MMC37451</v>
          </cell>
          <cell r="C588" t="str">
            <v>PVC YT 관</v>
          </cell>
          <cell r="D588" t="str">
            <v>D100X 50</v>
          </cell>
          <cell r="E588" t="str">
            <v>개</v>
          </cell>
          <cell r="F588">
            <v>462</v>
          </cell>
          <cell r="G588">
            <v>2375</v>
          </cell>
          <cell r="H588">
            <v>0</v>
          </cell>
          <cell r="I588">
            <v>0</v>
          </cell>
        </row>
        <row r="589">
          <cell r="A589" t="str">
            <v>A</v>
          </cell>
          <cell r="B589" t="str">
            <v>MMC37453</v>
          </cell>
          <cell r="C589" t="str">
            <v>PVC YT 관</v>
          </cell>
          <cell r="D589" t="str">
            <v>D100X100</v>
          </cell>
          <cell r="E589" t="str">
            <v>개</v>
          </cell>
          <cell r="F589">
            <v>823</v>
          </cell>
          <cell r="G589">
            <v>3626</v>
          </cell>
          <cell r="H589">
            <v>0</v>
          </cell>
          <cell r="I589">
            <v>0</v>
          </cell>
        </row>
        <row r="590">
          <cell r="A590" t="str">
            <v>A</v>
          </cell>
          <cell r="B590" t="str">
            <v>MMC37644</v>
          </cell>
          <cell r="C590" t="str">
            <v>PVC C-Y 관</v>
          </cell>
          <cell r="D590" t="str">
            <v>D50  X 50</v>
          </cell>
          <cell r="E590" t="str">
            <v>개</v>
          </cell>
          <cell r="F590">
            <v>59</v>
          </cell>
          <cell r="G590">
            <v>1961</v>
          </cell>
          <cell r="H590">
            <v>0</v>
          </cell>
          <cell r="I590">
            <v>0</v>
          </cell>
        </row>
        <row r="591">
          <cell r="A591" t="str">
            <v>A</v>
          </cell>
          <cell r="B591" t="str">
            <v>MMC37651</v>
          </cell>
          <cell r="C591" t="str">
            <v>PVC C-Y 관</v>
          </cell>
          <cell r="D591" t="str">
            <v>D100 X 50</v>
          </cell>
          <cell r="E591" t="str">
            <v>개</v>
          </cell>
          <cell r="F591">
            <v>1</v>
          </cell>
          <cell r="G591">
            <v>3401</v>
          </cell>
          <cell r="H591">
            <v>0</v>
          </cell>
          <cell r="I591">
            <v>0</v>
          </cell>
        </row>
        <row r="592">
          <cell r="A592" t="str">
            <v>A</v>
          </cell>
          <cell r="B592" t="str">
            <v>MMC37653</v>
          </cell>
          <cell r="C592" t="str">
            <v>PVC C-Y 관</v>
          </cell>
          <cell r="D592" t="str">
            <v>D100 X100</v>
          </cell>
          <cell r="E592" t="str">
            <v>개</v>
          </cell>
          <cell r="F592">
            <v>49</v>
          </cell>
          <cell r="G592">
            <v>3800</v>
          </cell>
          <cell r="H592">
            <v>0</v>
          </cell>
          <cell r="I592">
            <v>0</v>
          </cell>
        </row>
        <row r="593">
          <cell r="A593" t="str">
            <v>A</v>
          </cell>
          <cell r="B593" t="str">
            <v>MMC37743</v>
          </cell>
          <cell r="C593" t="str">
            <v>PVC C-YT 관</v>
          </cell>
          <cell r="D593" t="str">
            <v>D50 X 40</v>
          </cell>
          <cell r="E593" t="str">
            <v>개</v>
          </cell>
          <cell r="F593">
            <v>30</v>
          </cell>
          <cell r="G593">
            <v>1829</v>
          </cell>
          <cell r="H593">
            <v>0</v>
          </cell>
          <cell r="I593">
            <v>0</v>
          </cell>
        </row>
        <row r="594">
          <cell r="A594" t="str">
            <v>A</v>
          </cell>
          <cell r="B594" t="str">
            <v>MMC37744</v>
          </cell>
          <cell r="C594" t="str">
            <v>PVC C-YT 관</v>
          </cell>
          <cell r="D594" t="str">
            <v>D50 X 50</v>
          </cell>
          <cell r="E594" t="str">
            <v>개</v>
          </cell>
          <cell r="F594">
            <v>186</v>
          </cell>
          <cell r="G594">
            <v>1961</v>
          </cell>
          <cell r="H594">
            <v>0</v>
          </cell>
          <cell r="I594">
            <v>0</v>
          </cell>
        </row>
        <row r="595">
          <cell r="A595" t="str">
            <v>A</v>
          </cell>
          <cell r="B595" t="str">
            <v>MMC37747</v>
          </cell>
          <cell r="C595" t="str">
            <v>PVC C-YT 관</v>
          </cell>
          <cell r="D595" t="str">
            <v>D75 X 50</v>
          </cell>
          <cell r="E595" t="str">
            <v>개</v>
          </cell>
          <cell r="F595">
            <v>1</v>
          </cell>
          <cell r="G595">
            <v>2549</v>
          </cell>
          <cell r="H595">
            <v>0</v>
          </cell>
          <cell r="I595">
            <v>0</v>
          </cell>
        </row>
        <row r="596">
          <cell r="A596" t="str">
            <v>A</v>
          </cell>
          <cell r="B596" t="str">
            <v>MMC37748</v>
          </cell>
          <cell r="C596" t="str">
            <v>PVC C-YT 관</v>
          </cell>
          <cell r="D596" t="str">
            <v>D75 X 75</v>
          </cell>
          <cell r="E596" t="str">
            <v>개</v>
          </cell>
          <cell r="F596">
            <v>94</v>
          </cell>
          <cell r="G596">
            <v>3727</v>
          </cell>
          <cell r="H596">
            <v>0</v>
          </cell>
          <cell r="I596">
            <v>0</v>
          </cell>
        </row>
        <row r="597">
          <cell r="A597" t="str">
            <v>A</v>
          </cell>
          <cell r="B597" t="str">
            <v>MMC37753</v>
          </cell>
          <cell r="C597" t="str">
            <v>PVC C-YT 관</v>
          </cell>
          <cell r="D597" t="str">
            <v>D100X100</v>
          </cell>
          <cell r="E597" t="str">
            <v>개</v>
          </cell>
          <cell r="F597">
            <v>52</v>
          </cell>
          <cell r="G597">
            <v>3626</v>
          </cell>
          <cell r="H597">
            <v>0</v>
          </cell>
          <cell r="I597">
            <v>0</v>
          </cell>
        </row>
        <row r="598">
          <cell r="A598" t="str">
            <v>A</v>
          </cell>
          <cell r="B598" t="str">
            <v>MMC37842</v>
          </cell>
          <cell r="C598" t="str">
            <v>PVC 레듀샤</v>
          </cell>
          <cell r="D598" t="str">
            <v>D50 X 35</v>
          </cell>
          <cell r="E598" t="str">
            <v>개</v>
          </cell>
          <cell r="F598">
            <v>2</v>
          </cell>
          <cell r="G598">
            <v>746</v>
          </cell>
          <cell r="H598">
            <v>0</v>
          </cell>
          <cell r="I598">
            <v>0</v>
          </cell>
        </row>
        <row r="599">
          <cell r="A599" t="str">
            <v>A</v>
          </cell>
          <cell r="B599" t="str">
            <v>MMC37847</v>
          </cell>
          <cell r="C599" t="str">
            <v>PVC 레듀샤</v>
          </cell>
          <cell r="D599" t="str">
            <v>D75 X 50</v>
          </cell>
          <cell r="E599" t="str">
            <v>개</v>
          </cell>
          <cell r="F599">
            <v>1</v>
          </cell>
          <cell r="G599">
            <v>985</v>
          </cell>
          <cell r="H599">
            <v>0</v>
          </cell>
          <cell r="I599">
            <v>0</v>
          </cell>
        </row>
        <row r="600">
          <cell r="A600" t="str">
            <v>A</v>
          </cell>
          <cell r="B600" t="str">
            <v>MMC37912</v>
          </cell>
          <cell r="C600" t="str">
            <v>PVC P-트랩</v>
          </cell>
          <cell r="D600" t="str">
            <v>D40 MM</v>
          </cell>
          <cell r="E600" t="str">
            <v>개</v>
          </cell>
          <cell r="F600">
            <v>28</v>
          </cell>
          <cell r="G600">
            <v>1130</v>
          </cell>
          <cell r="H600">
            <v>0</v>
          </cell>
          <cell r="I600">
            <v>0</v>
          </cell>
        </row>
        <row r="601">
          <cell r="A601" t="str">
            <v>A</v>
          </cell>
          <cell r="B601" t="str">
            <v>MMC38301</v>
          </cell>
          <cell r="C601" t="str">
            <v>섹스티아밴드(소제구유)</v>
          </cell>
          <cell r="D601" t="str">
            <v>D75X 75</v>
          </cell>
          <cell r="E601" t="str">
            <v>개</v>
          </cell>
          <cell r="F601">
            <v>44</v>
          </cell>
          <cell r="G601">
            <v>5990</v>
          </cell>
          <cell r="H601">
            <v>0</v>
          </cell>
          <cell r="I601">
            <v>0</v>
          </cell>
        </row>
        <row r="602">
          <cell r="A602" t="str">
            <v>A</v>
          </cell>
          <cell r="B602" t="str">
            <v>MMC38303</v>
          </cell>
          <cell r="C602" t="str">
            <v>섹스티아밴드(소제구유)</v>
          </cell>
          <cell r="D602" t="str">
            <v>D100X100</v>
          </cell>
          <cell r="E602" t="str">
            <v>개</v>
          </cell>
          <cell r="F602">
            <v>58</v>
          </cell>
          <cell r="G602">
            <v>8564</v>
          </cell>
          <cell r="H602">
            <v>0</v>
          </cell>
          <cell r="I602">
            <v>0</v>
          </cell>
        </row>
        <row r="603">
          <cell r="A603" t="str">
            <v>A</v>
          </cell>
          <cell r="B603" t="str">
            <v>MMC38311</v>
          </cell>
          <cell r="C603" t="str">
            <v>섹스티아(화장실배수)</v>
          </cell>
          <cell r="D603" t="str">
            <v>D100X50</v>
          </cell>
          <cell r="E603" t="str">
            <v>개</v>
          </cell>
          <cell r="F603">
            <v>394</v>
          </cell>
          <cell r="G603">
            <v>3802</v>
          </cell>
          <cell r="H603">
            <v>0</v>
          </cell>
          <cell r="I603">
            <v>0</v>
          </cell>
        </row>
        <row r="604">
          <cell r="A604" t="str">
            <v>A</v>
          </cell>
          <cell r="B604" t="str">
            <v>MMC38312</v>
          </cell>
          <cell r="C604" t="str">
            <v>섹스티아(화장실오수)</v>
          </cell>
          <cell r="D604" t="str">
            <v>D100X100</v>
          </cell>
          <cell r="E604" t="str">
            <v>개</v>
          </cell>
          <cell r="F604">
            <v>456</v>
          </cell>
          <cell r="G604">
            <v>4032</v>
          </cell>
          <cell r="H604">
            <v>0</v>
          </cell>
          <cell r="I604">
            <v>0</v>
          </cell>
        </row>
        <row r="605">
          <cell r="A605" t="str">
            <v>A</v>
          </cell>
          <cell r="B605" t="str">
            <v>MMC38321</v>
          </cell>
          <cell r="C605" t="str">
            <v>섹스티아(주방,화장실)</v>
          </cell>
          <cell r="D605" t="str">
            <v>D75X50</v>
          </cell>
          <cell r="E605" t="str">
            <v>개</v>
          </cell>
          <cell r="F605">
            <v>620</v>
          </cell>
          <cell r="G605">
            <v>2938</v>
          </cell>
          <cell r="H605">
            <v>0</v>
          </cell>
          <cell r="I605">
            <v>0</v>
          </cell>
        </row>
        <row r="606">
          <cell r="A606" t="str">
            <v>A</v>
          </cell>
          <cell r="B606" t="str">
            <v>MMC39211</v>
          </cell>
          <cell r="C606" t="str">
            <v>이중90도엘보</v>
          </cell>
          <cell r="D606" t="str">
            <v>D35</v>
          </cell>
          <cell r="E606" t="str">
            <v>개</v>
          </cell>
          <cell r="F606">
            <v>816</v>
          </cell>
          <cell r="G606">
            <v>572</v>
          </cell>
          <cell r="H606">
            <v>0</v>
          </cell>
          <cell r="I606">
            <v>0</v>
          </cell>
        </row>
        <row r="607">
          <cell r="A607" t="str">
            <v>A</v>
          </cell>
          <cell r="B607" t="str">
            <v>MMC39213</v>
          </cell>
          <cell r="C607" t="str">
            <v>이중90도엘보</v>
          </cell>
          <cell r="D607" t="str">
            <v>D50</v>
          </cell>
          <cell r="E607" t="str">
            <v>개</v>
          </cell>
          <cell r="F607">
            <v>816</v>
          </cell>
          <cell r="G607">
            <v>982</v>
          </cell>
          <cell r="H607">
            <v>0</v>
          </cell>
          <cell r="I607">
            <v>0</v>
          </cell>
        </row>
        <row r="608">
          <cell r="A608" t="str">
            <v>A</v>
          </cell>
          <cell r="B608" t="str">
            <v>MMC39342</v>
          </cell>
          <cell r="C608" t="str">
            <v>이중Y관</v>
          </cell>
          <cell r="D608" t="str">
            <v>D50X35</v>
          </cell>
          <cell r="E608" t="str">
            <v>개</v>
          </cell>
          <cell r="F608">
            <v>84</v>
          </cell>
          <cell r="G608">
            <v>1370</v>
          </cell>
          <cell r="H608">
            <v>0</v>
          </cell>
          <cell r="I608">
            <v>0</v>
          </cell>
        </row>
        <row r="609">
          <cell r="A609" t="str">
            <v>A</v>
          </cell>
          <cell r="B609" t="str">
            <v>MMC39343</v>
          </cell>
          <cell r="C609" t="str">
            <v>이중Y관</v>
          </cell>
          <cell r="D609" t="str">
            <v>D50X40</v>
          </cell>
          <cell r="E609" t="str">
            <v>개</v>
          </cell>
          <cell r="F609">
            <v>408</v>
          </cell>
          <cell r="G609">
            <v>1531</v>
          </cell>
          <cell r="H609">
            <v>0</v>
          </cell>
          <cell r="I609">
            <v>0</v>
          </cell>
        </row>
        <row r="610">
          <cell r="A610" t="str">
            <v>A</v>
          </cell>
          <cell r="B610" t="str">
            <v>MMC39444</v>
          </cell>
          <cell r="C610" t="str">
            <v>이중YT관</v>
          </cell>
          <cell r="D610" t="str">
            <v>D50</v>
          </cell>
          <cell r="E610" t="str">
            <v>개</v>
          </cell>
          <cell r="F610">
            <v>732</v>
          </cell>
          <cell r="G610">
            <v>1954</v>
          </cell>
          <cell r="H610">
            <v>0</v>
          </cell>
          <cell r="I610">
            <v>0</v>
          </cell>
        </row>
        <row r="611">
          <cell r="A611" t="str">
            <v>A</v>
          </cell>
          <cell r="B611" t="str">
            <v>MMC39447</v>
          </cell>
          <cell r="C611" t="str">
            <v>이중YT관</v>
          </cell>
          <cell r="D611" t="str">
            <v>D75X50</v>
          </cell>
          <cell r="E611" t="str">
            <v>개</v>
          </cell>
          <cell r="F611">
            <v>64</v>
          </cell>
          <cell r="G611">
            <v>3266</v>
          </cell>
          <cell r="H611">
            <v>0</v>
          </cell>
          <cell r="I611">
            <v>0</v>
          </cell>
        </row>
        <row r="612">
          <cell r="A612" t="str">
            <v>A</v>
          </cell>
          <cell r="B612" t="str">
            <v>MMC39519</v>
          </cell>
          <cell r="C612" t="str">
            <v>삼중엘보(양변기용)</v>
          </cell>
          <cell r="D612" t="str">
            <v>D100</v>
          </cell>
          <cell r="E612" t="str">
            <v>개</v>
          </cell>
          <cell r="F612">
            <v>816</v>
          </cell>
          <cell r="G612">
            <v>5573</v>
          </cell>
          <cell r="H612">
            <v>0</v>
          </cell>
          <cell r="I612">
            <v>0</v>
          </cell>
        </row>
        <row r="613">
          <cell r="A613" t="str">
            <v>A</v>
          </cell>
          <cell r="B613" t="str">
            <v>MMC39642</v>
          </cell>
          <cell r="C613" t="str">
            <v>이중CY관</v>
          </cell>
          <cell r="D613" t="str">
            <v>D50X35</v>
          </cell>
          <cell r="E613" t="str">
            <v>개</v>
          </cell>
          <cell r="F613">
            <v>324</v>
          </cell>
          <cell r="G613">
            <v>1812</v>
          </cell>
          <cell r="H613">
            <v>0</v>
          </cell>
          <cell r="I613">
            <v>0</v>
          </cell>
        </row>
        <row r="614">
          <cell r="A614" t="str">
            <v>A</v>
          </cell>
          <cell r="B614" t="str">
            <v>MMC39644</v>
          </cell>
          <cell r="C614" t="str">
            <v>이중CY관</v>
          </cell>
          <cell r="D614" t="str">
            <v>D50</v>
          </cell>
          <cell r="E614" t="str">
            <v>개</v>
          </cell>
          <cell r="F614">
            <v>216</v>
          </cell>
          <cell r="G614">
            <v>2486</v>
          </cell>
          <cell r="H614">
            <v>0</v>
          </cell>
          <cell r="I614">
            <v>0</v>
          </cell>
        </row>
        <row r="615">
          <cell r="A615" t="str">
            <v>A</v>
          </cell>
          <cell r="B615" t="str">
            <v>MMC39653</v>
          </cell>
          <cell r="C615" t="str">
            <v>이중CY관</v>
          </cell>
          <cell r="D615" t="str">
            <v>D100</v>
          </cell>
          <cell r="E615" t="str">
            <v>개</v>
          </cell>
          <cell r="F615">
            <v>596</v>
          </cell>
          <cell r="G615">
            <v>5637</v>
          </cell>
          <cell r="H615">
            <v>0</v>
          </cell>
          <cell r="I615">
            <v>0</v>
          </cell>
        </row>
        <row r="616">
          <cell r="A616" t="str">
            <v>A</v>
          </cell>
          <cell r="B616" t="str">
            <v>MMC39742</v>
          </cell>
          <cell r="C616" t="str">
            <v>이중CYT관</v>
          </cell>
          <cell r="D616" t="str">
            <v>D50X35</v>
          </cell>
          <cell r="E616" t="str">
            <v>개</v>
          </cell>
          <cell r="F616">
            <v>408</v>
          </cell>
          <cell r="G616">
            <v>1711</v>
          </cell>
          <cell r="H616">
            <v>0</v>
          </cell>
          <cell r="I616">
            <v>0</v>
          </cell>
        </row>
        <row r="617">
          <cell r="A617" t="str">
            <v>A</v>
          </cell>
          <cell r="B617" t="str">
            <v>MMC39744</v>
          </cell>
          <cell r="C617" t="str">
            <v>이중CYT관</v>
          </cell>
          <cell r="D617" t="str">
            <v>D50</v>
          </cell>
          <cell r="E617" t="str">
            <v>개</v>
          </cell>
          <cell r="F617">
            <v>732</v>
          </cell>
          <cell r="G617">
            <v>3033</v>
          </cell>
          <cell r="H617">
            <v>0</v>
          </cell>
          <cell r="I617">
            <v>0</v>
          </cell>
        </row>
        <row r="618">
          <cell r="A618" t="str">
            <v>A</v>
          </cell>
          <cell r="B618" t="str">
            <v>MMC39753</v>
          </cell>
          <cell r="C618" t="str">
            <v>이중CYT관</v>
          </cell>
          <cell r="D618" t="str">
            <v>D100</v>
          </cell>
          <cell r="E618" t="str">
            <v>개</v>
          </cell>
          <cell r="F618">
            <v>56</v>
          </cell>
          <cell r="G618">
            <v>5657</v>
          </cell>
          <cell r="H618">
            <v>0</v>
          </cell>
          <cell r="I618">
            <v>0</v>
          </cell>
        </row>
        <row r="619">
          <cell r="A619" t="str">
            <v>A</v>
          </cell>
          <cell r="B619" t="str">
            <v>MMC39870</v>
          </cell>
          <cell r="C619" t="str">
            <v>이중P-트랩</v>
          </cell>
          <cell r="D619" t="str">
            <v>D 40</v>
          </cell>
          <cell r="E619" t="str">
            <v>개</v>
          </cell>
          <cell r="F619">
            <v>408</v>
          </cell>
          <cell r="G619">
            <v>2624</v>
          </cell>
          <cell r="H619">
            <v>0</v>
          </cell>
          <cell r="I619">
            <v>0</v>
          </cell>
        </row>
        <row r="620">
          <cell r="A620" t="str">
            <v>A</v>
          </cell>
          <cell r="B620" t="str">
            <v>MMG10405</v>
          </cell>
          <cell r="C620" t="str">
            <v>양변기(도기몸체,원피스형 투피스,유색)</v>
          </cell>
          <cell r="D620" t="str">
            <v>KSVC-1210CR(로탱크포함)</v>
          </cell>
          <cell r="E620" t="str">
            <v>조</v>
          </cell>
          <cell r="F620">
            <v>8.76</v>
          </cell>
          <cell r="G620">
            <v>66500</v>
          </cell>
          <cell r="H620">
            <v>0</v>
          </cell>
          <cell r="I620">
            <v>0</v>
          </cell>
        </row>
        <row r="621">
          <cell r="A621" t="str">
            <v>A</v>
          </cell>
          <cell r="B621" t="str">
            <v>MMJ56319</v>
          </cell>
          <cell r="C621" t="str">
            <v>흡음알루미늄후랙시블관</v>
          </cell>
          <cell r="D621" t="str">
            <v>D100 MM</v>
          </cell>
          <cell r="E621" t="str">
            <v>M</v>
          </cell>
          <cell r="F621">
            <v>4.2</v>
          </cell>
          <cell r="G621">
            <v>1300</v>
          </cell>
          <cell r="H621">
            <v>0</v>
          </cell>
          <cell r="I621">
            <v>0</v>
          </cell>
        </row>
        <row r="622">
          <cell r="A622" t="str">
            <v>A</v>
          </cell>
          <cell r="B622" t="str">
            <v>MMJ65231</v>
          </cell>
          <cell r="C622" t="str">
            <v>스파이럴캡 (AD용)</v>
          </cell>
          <cell r="D622" t="str">
            <v>D125 (동망포함)</v>
          </cell>
          <cell r="E622" t="str">
            <v>개</v>
          </cell>
          <cell r="F622">
            <v>6</v>
          </cell>
          <cell r="G622">
            <v>3771</v>
          </cell>
          <cell r="H622">
            <v>0</v>
          </cell>
          <cell r="I622">
            <v>0</v>
          </cell>
        </row>
        <row r="623">
          <cell r="A623" t="str">
            <v>A</v>
          </cell>
          <cell r="B623" t="str">
            <v>MMJ65232</v>
          </cell>
          <cell r="C623" t="str">
            <v>스파이럴캡 (AD용)</v>
          </cell>
          <cell r="D623" t="str">
            <v>D150 (동망포함)</v>
          </cell>
          <cell r="E623" t="str">
            <v>개</v>
          </cell>
          <cell r="F623">
            <v>88</v>
          </cell>
          <cell r="G623">
            <v>3981</v>
          </cell>
          <cell r="H623">
            <v>0</v>
          </cell>
          <cell r="I623">
            <v>0</v>
          </cell>
        </row>
        <row r="624">
          <cell r="A624" t="str">
            <v>A</v>
          </cell>
          <cell r="B624" t="str">
            <v>MMJ65233</v>
          </cell>
          <cell r="C624" t="str">
            <v>스파이럴캡 (AD용)</v>
          </cell>
          <cell r="D624" t="str">
            <v>D200 (동망포함)</v>
          </cell>
          <cell r="E624" t="str">
            <v>개</v>
          </cell>
          <cell r="F624">
            <v>64</v>
          </cell>
          <cell r="G624">
            <v>5168</v>
          </cell>
          <cell r="H624">
            <v>0</v>
          </cell>
          <cell r="I624">
            <v>0</v>
          </cell>
        </row>
        <row r="625">
          <cell r="A625" t="str">
            <v>A</v>
          </cell>
          <cell r="B625" t="str">
            <v>MMJ65322</v>
          </cell>
          <cell r="C625" t="str">
            <v>스파이럴티 (AD용)</v>
          </cell>
          <cell r="D625" t="str">
            <v>D125X100 (커프링포함)</v>
          </cell>
          <cell r="E625" t="str">
            <v>개</v>
          </cell>
          <cell r="F625">
            <v>90</v>
          </cell>
          <cell r="G625">
            <v>6495</v>
          </cell>
          <cell r="H625">
            <v>0</v>
          </cell>
          <cell r="I625">
            <v>0</v>
          </cell>
        </row>
        <row r="626">
          <cell r="A626" t="str">
            <v>A</v>
          </cell>
          <cell r="B626" t="str">
            <v>MMJ65323</v>
          </cell>
          <cell r="C626" t="str">
            <v>스파이럴티 (AD용)</v>
          </cell>
          <cell r="D626" t="str">
            <v>D150X100 (커프링포함)</v>
          </cell>
          <cell r="E626" t="str">
            <v>개</v>
          </cell>
          <cell r="F626">
            <v>1276</v>
          </cell>
          <cell r="G626">
            <v>6495</v>
          </cell>
          <cell r="H626">
            <v>0</v>
          </cell>
          <cell r="I626">
            <v>0</v>
          </cell>
        </row>
        <row r="627">
          <cell r="A627" t="str">
            <v>A</v>
          </cell>
          <cell r="B627" t="str">
            <v>MMJ65324</v>
          </cell>
          <cell r="C627" t="str">
            <v>스파이럴티 (AD용)</v>
          </cell>
          <cell r="D627" t="str">
            <v>D200X100 (커프링포함)</v>
          </cell>
          <cell r="E627" t="str">
            <v>개</v>
          </cell>
          <cell r="F627">
            <v>928</v>
          </cell>
          <cell r="G627">
            <v>6495</v>
          </cell>
          <cell r="H627">
            <v>0</v>
          </cell>
          <cell r="I627">
            <v>0</v>
          </cell>
        </row>
        <row r="628">
          <cell r="A628" t="str">
            <v>A</v>
          </cell>
          <cell r="B628" t="str">
            <v>MMJ65422</v>
          </cell>
          <cell r="C628" t="str">
            <v>AD용 드레인</v>
          </cell>
          <cell r="D628" t="str">
            <v>D125 MM</v>
          </cell>
          <cell r="E628" t="str">
            <v>개</v>
          </cell>
          <cell r="F628">
            <v>6</v>
          </cell>
          <cell r="G628">
            <v>3981</v>
          </cell>
          <cell r="H628">
            <v>0</v>
          </cell>
          <cell r="I628">
            <v>0</v>
          </cell>
        </row>
        <row r="629">
          <cell r="A629" t="str">
            <v>A</v>
          </cell>
          <cell r="B629" t="str">
            <v>MMJ65423</v>
          </cell>
          <cell r="C629" t="str">
            <v>AD용 드레인</v>
          </cell>
          <cell r="D629" t="str">
            <v>D150 MM</v>
          </cell>
          <cell r="E629" t="str">
            <v>개</v>
          </cell>
          <cell r="F629">
            <v>88</v>
          </cell>
          <cell r="G629">
            <v>3981</v>
          </cell>
          <cell r="H629">
            <v>0</v>
          </cell>
          <cell r="I629">
            <v>0</v>
          </cell>
        </row>
        <row r="630">
          <cell r="A630" t="str">
            <v>A</v>
          </cell>
          <cell r="B630" t="str">
            <v>MMJ65424</v>
          </cell>
          <cell r="C630" t="str">
            <v>AD용 드레인</v>
          </cell>
          <cell r="D630" t="str">
            <v>D200 MM</v>
          </cell>
          <cell r="E630" t="str">
            <v>개</v>
          </cell>
          <cell r="F630">
            <v>64</v>
          </cell>
          <cell r="G630">
            <v>3981</v>
          </cell>
          <cell r="H630">
            <v>0</v>
          </cell>
          <cell r="I630">
            <v>0</v>
          </cell>
        </row>
        <row r="631">
          <cell r="A631" t="str">
            <v>A</v>
          </cell>
          <cell r="B631" t="str">
            <v>MMJ65520</v>
          </cell>
          <cell r="C631" t="str">
            <v>AD용 U-BAND (앵글포함)</v>
          </cell>
          <cell r="D631" t="str">
            <v>D125 MM</v>
          </cell>
          <cell r="E631" t="str">
            <v>개</v>
          </cell>
          <cell r="F631">
            <v>96</v>
          </cell>
          <cell r="G631">
            <v>2444</v>
          </cell>
          <cell r="H631">
            <v>0</v>
          </cell>
          <cell r="I631">
            <v>0</v>
          </cell>
        </row>
        <row r="632">
          <cell r="A632" t="str">
            <v>A</v>
          </cell>
          <cell r="B632" t="str">
            <v>MMJ65522</v>
          </cell>
          <cell r="C632" t="str">
            <v>AD용 U-BAND (앵글포함)</v>
          </cell>
          <cell r="D632" t="str">
            <v>D200 MM</v>
          </cell>
          <cell r="E632" t="str">
            <v>개</v>
          </cell>
          <cell r="F632">
            <v>992</v>
          </cell>
          <cell r="G632">
            <v>2444</v>
          </cell>
          <cell r="H632">
            <v>0</v>
          </cell>
          <cell r="I632">
            <v>0</v>
          </cell>
        </row>
        <row r="633">
          <cell r="A633" t="str">
            <v>A</v>
          </cell>
          <cell r="B633" t="str">
            <v>MMJ65523</v>
          </cell>
          <cell r="C633" t="str">
            <v>AD용 U-BAND (앵글포함)</v>
          </cell>
          <cell r="D633" t="str">
            <v>D150 MM</v>
          </cell>
          <cell r="E633" t="str">
            <v>개</v>
          </cell>
          <cell r="F633">
            <v>1364</v>
          </cell>
          <cell r="G633">
            <v>2444</v>
          </cell>
          <cell r="H633">
            <v>0</v>
          </cell>
          <cell r="I633">
            <v>0</v>
          </cell>
        </row>
        <row r="634">
          <cell r="A634" t="str">
            <v>A</v>
          </cell>
          <cell r="B634" t="str">
            <v>MMJ65622</v>
          </cell>
          <cell r="C634" t="str">
            <v>AD용 V-BAND (실란트포함)</v>
          </cell>
          <cell r="D634" t="str">
            <v>D125 MM</v>
          </cell>
          <cell r="E634" t="str">
            <v>개</v>
          </cell>
          <cell r="F634">
            <v>192</v>
          </cell>
          <cell r="G634">
            <v>1397</v>
          </cell>
          <cell r="H634">
            <v>0</v>
          </cell>
          <cell r="I634">
            <v>0</v>
          </cell>
        </row>
        <row r="635">
          <cell r="A635" t="str">
            <v>A</v>
          </cell>
          <cell r="B635" t="str">
            <v>MMJ65623</v>
          </cell>
          <cell r="C635" t="str">
            <v>AD용 V-BAND (실란트포함)</v>
          </cell>
          <cell r="D635" t="str">
            <v>D150 MM</v>
          </cell>
          <cell r="E635" t="str">
            <v>개</v>
          </cell>
          <cell r="F635">
            <v>2728</v>
          </cell>
          <cell r="G635">
            <v>1397</v>
          </cell>
          <cell r="H635">
            <v>0</v>
          </cell>
          <cell r="I635">
            <v>0</v>
          </cell>
        </row>
        <row r="636">
          <cell r="A636" t="str">
            <v>A</v>
          </cell>
          <cell r="B636" t="str">
            <v>MMJ65624</v>
          </cell>
          <cell r="C636" t="str">
            <v>AD용 V-BAND (실란트포함)</v>
          </cell>
          <cell r="D636" t="str">
            <v>D200 MM</v>
          </cell>
          <cell r="E636" t="str">
            <v>개</v>
          </cell>
          <cell r="F636">
            <v>1984</v>
          </cell>
          <cell r="G636">
            <v>1397</v>
          </cell>
          <cell r="H636">
            <v>0</v>
          </cell>
          <cell r="I636">
            <v>0</v>
          </cell>
        </row>
        <row r="637">
          <cell r="A637" t="str">
            <v>A</v>
          </cell>
          <cell r="B637" t="str">
            <v>MMJ65722</v>
          </cell>
          <cell r="C637" t="str">
            <v>AD용 스리브</v>
          </cell>
          <cell r="D637" t="str">
            <v>D150 MM</v>
          </cell>
          <cell r="E637" t="str">
            <v>개</v>
          </cell>
          <cell r="F637">
            <v>96</v>
          </cell>
          <cell r="G637">
            <v>1536</v>
          </cell>
          <cell r="H637">
            <v>0</v>
          </cell>
          <cell r="I637">
            <v>0</v>
          </cell>
        </row>
        <row r="638">
          <cell r="A638" t="str">
            <v>A</v>
          </cell>
          <cell r="B638" t="str">
            <v>MMJ65723</v>
          </cell>
          <cell r="C638" t="str">
            <v>AD용 스리브</v>
          </cell>
          <cell r="D638" t="str">
            <v>D175 MM</v>
          </cell>
          <cell r="E638" t="str">
            <v>개</v>
          </cell>
          <cell r="F638">
            <v>1364</v>
          </cell>
          <cell r="G638">
            <v>1606</v>
          </cell>
          <cell r="H638">
            <v>0</v>
          </cell>
          <cell r="I638">
            <v>0</v>
          </cell>
        </row>
        <row r="639">
          <cell r="A639" t="str">
            <v>A</v>
          </cell>
          <cell r="B639" t="str">
            <v>MMJ65724</v>
          </cell>
          <cell r="C639" t="str">
            <v>AD용 스리브</v>
          </cell>
          <cell r="D639" t="str">
            <v>D225 MM</v>
          </cell>
          <cell r="E639" t="str">
            <v>개</v>
          </cell>
          <cell r="F639">
            <v>992</v>
          </cell>
          <cell r="G639">
            <v>1956</v>
          </cell>
          <cell r="H639">
            <v>0</v>
          </cell>
          <cell r="I639">
            <v>0</v>
          </cell>
        </row>
        <row r="640">
          <cell r="A640" t="str">
            <v>A</v>
          </cell>
          <cell r="B640" t="str">
            <v>MMO10110</v>
          </cell>
          <cell r="C640" t="str">
            <v>파이프 행가</v>
          </cell>
          <cell r="D640" t="str">
            <v>D32 MM</v>
          </cell>
          <cell r="E640" t="str">
            <v>개</v>
          </cell>
          <cell r="F640">
            <v>882</v>
          </cell>
          <cell r="G640">
            <v>190</v>
          </cell>
          <cell r="H640">
            <v>0</v>
          </cell>
          <cell r="I640">
            <v>0</v>
          </cell>
        </row>
        <row r="641">
          <cell r="A641" t="str">
            <v>A</v>
          </cell>
          <cell r="B641" t="str">
            <v>MMO10112</v>
          </cell>
          <cell r="C641" t="str">
            <v>파이프 행가</v>
          </cell>
          <cell r="D641" t="str">
            <v>D40 MM</v>
          </cell>
          <cell r="E641" t="str">
            <v>개</v>
          </cell>
          <cell r="F641">
            <v>408</v>
          </cell>
          <cell r="G641">
            <v>213</v>
          </cell>
          <cell r="H641">
            <v>0</v>
          </cell>
          <cell r="I641">
            <v>0</v>
          </cell>
        </row>
        <row r="642">
          <cell r="A642" t="str">
            <v>A</v>
          </cell>
          <cell r="B642" t="str">
            <v>MMO10113</v>
          </cell>
          <cell r="C642" t="str">
            <v>파이프 행가</v>
          </cell>
          <cell r="D642" t="str">
            <v>D50 MM</v>
          </cell>
          <cell r="E642" t="str">
            <v>개</v>
          </cell>
          <cell r="F642">
            <v>4219</v>
          </cell>
          <cell r="G642">
            <v>288</v>
          </cell>
          <cell r="H642">
            <v>0</v>
          </cell>
          <cell r="I642">
            <v>0</v>
          </cell>
        </row>
        <row r="643">
          <cell r="A643" t="str">
            <v>A</v>
          </cell>
          <cell r="B643" t="str">
            <v>MMO10117</v>
          </cell>
          <cell r="C643" t="str">
            <v>파이프 행가</v>
          </cell>
          <cell r="D643" t="str">
            <v>D80 MM</v>
          </cell>
          <cell r="E643" t="str">
            <v>개</v>
          </cell>
          <cell r="F643">
            <v>294</v>
          </cell>
          <cell r="G643">
            <v>432</v>
          </cell>
          <cell r="H643">
            <v>0</v>
          </cell>
          <cell r="I643">
            <v>0</v>
          </cell>
        </row>
        <row r="644">
          <cell r="A644" t="str">
            <v>A</v>
          </cell>
          <cell r="B644" t="str">
            <v>MMO10119</v>
          </cell>
          <cell r="C644" t="str">
            <v>파이프 행가</v>
          </cell>
          <cell r="D644" t="str">
            <v>D100 MM</v>
          </cell>
          <cell r="E644" t="str">
            <v>개</v>
          </cell>
          <cell r="F644">
            <v>2904</v>
          </cell>
          <cell r="G644">
            <v>576</v>
          </cell>
          <cell r="H644">
            <v>0</v>
          </cell>
          <cell r="I644">
            <v>0</v>
          </cell>
        </row>
        <row r="645">
          <cell r="A645" t="str">
            <v>A</v>
          </cell>
          <cell r="B645" t="str">
            <v>MMO10120</v>
          </cell>
          <cell r="C645" t="str">
            <v>파이프 행가</v>
          </cell>
          <cell r="D645" t="str">
            <v>D125 MM</v>
          </cell>
          <cell r="E645" t="str">
            <v>개</v>
          </cell>
          <cell r="F645">
            <v>306</v>
          </cell>
          <cell r="G645">
            <v>720</v>
          </cell>
          <cell r="H645">
            <v>0</v>
          </cell>
          <cell r="I645">
            <v>0</v>
          </cell>
        </row>
        <row r="646">
          <cell r="A646" t="str">
            <v>A</v>
          </cell>
          <cell r="B646" t="str">
            <v>MMO10121</v>
          </cell>
          <cell r="C646" t="str">
            <v>파이프 행가</v>
          </cell>
          <cell r="D646" t="str">
            <v>D150 MM</v>
          </cell>
          <cell r="E646" t="str">
            <v>개</v>
          </cell>
          <cell r="F646">
            <v>108</v>
          </cell>
          <cell r="G646">
            <v>1440</v>
          </cell>
          <cell r="H646">
            <v>0</v>
          </cell>
          <cell r="I646">
            <v>0</v>
          </cell>
        </row>
        <row r="647">
          <cell r="A647" t="str">
            <v>A</v>
          </cell>
          <cell r="B647" t="str">
            <v>MMO10122</v>
          </cell>
          <cell r="C647" t="str">
            <v>파이프 행가</v>
          </cell>
          <cell r="D647" t="str">
            <v>D200 MM</v>
          </cell>
          <cell r="E647" t="str">
            <v>개</v>
          </cell>
          <cell r="F647">
            <v>10</v>
          </cell>
          <cell r="G647">
            <v>1728</v>
          </cell>
          <cell r="H647">
            <v>0</v>
          </cell>
          <cell r="I647">
            <v>0</v>
          </cell>
        </row>
        <row r="648">
          <cell r="A648" t="str">
            <v>A</v>
          </cell>
          <cell r="B648" t="str">
            <v>MMO20113</v>
          </cell>
          <cell r="C648" t="str">
            <v>P형 밴드</v>
          </cell>
          <cell r="D648" t="str">
            <v>D50 MM</v>
          </cell>
          <cell r="E648" t="str">
            <v>개</v>
          </cell>
          <cell r="F648">
            <v>566</v>
          </cell>
          <cell r="G648">
            <v>553</v>
          </cell>
          <cell r="H648">
            <v>0</v>
          </cell>
          <cell r="I648">
            <v>0</v>
          </cell>
        </row>
        <row r="649">
          <cell r="A649" t="str">
            <v>A</v>
          </cell>
          <cell r="B649" t="str">
            <v>MMO20117</v>
          </cell>
          <cell r="C649" t="str">
            <v>P형 밴드</v>
          </cell>
          <cell r="D649" t="str">
            <v>D80 MM</v>
          </cell>
          <cell r="E649" t="str">
            <v>개</v>
          </cell>
          <cell r="F649">
            <v>960</v>
          </cell>
          <cell r="G649">
            <v>818</v>
          </cell>
          <cell r="H649">
            <v>0</v>
          </cell>
          <cell r="I649">
            <v>0</v>
          </cell>
        </row>
        <row r="650">
          <cell r="A650" t="str">
            <v>A</v>
          </cell>
          <cell r="B650" t="str">
            <v>MMO31311</v>
          </cell>
          <cell r="C650" t="str">
            <v>스리브(PVC제)</v>
          </cell>
          <cell r="D650" t="str">
            <v>D35 X 120H</v>
          </cell>
          <cell r="E650" t="str">
            <v>개</v>
          </cell>
          <cell r="F650">
            <v>354</v>
          </cell>
          <cell r="G650">
            <v>432</v>
          </cell>
          <cell r="H650">
            <v>0</v>
          </cell>
          <cell r="I650">
            <v>0</v>
          </cell>
        </row>
        <row r="651">
          <cell r="A651" t="str">
            <v>A</v>
          </cell>
          <cell r="B651" t="str">
            <v>MMO31312</v>
          </cell>
          <cell r="C651" t="str">
            <v>스리브(PVC제)</v>
          </cell>
          <cell r="D651" t="str">
            <v>D40 X 120H</v>
          </cell>
          <cell r="E651" t="str">
            <v>개</v>
          </cell>
          <cell r="F651">
            <v>438</v>
          </cell>
          <cell r="G651">
            <v>432</v>
          </cell>
          <cell r="H651">
            <v>0</v>
          </cell>
          <cell r="I651">
            <v>0</v>
          </cell>
        </row>
        <row r="652">
          <cell r="A652" t="str">
            <v>A</v>
          </cell>
          <cell r="B652" t="str">
            <v>MMO31313</v>
          </cell>
          <cell r="C652" t="str">
            <v>스리브(PVC제)</v>
          </cell>
          <cell r="D652" t="str">
            <v>D50 X 120H</v>
          </cell>
          <cell r="E652" t="str">
            <v>개</v>
          </cell>
          <cell r="F652">
            <v>67</v>
          </cell>
          <cell r="G652">
            <v>504</v>
          </cell>
          <cell r="H652">
            <v>0</v>
          </cell>
          <cell r="I652">
            <v>0</v>
          </cell>
        </row>
        <row r="653">
          <cell r="A653" t="str">
            <v>A</v>
          </cell>
          <cell r="B653" t="str">
            <v>MMO31319</v>
          </cell>
          <cell r="C653" t="str">
            <v>스리브(PVC제)</v>
          </cell>
          <cell r="D653" t="str">
            <v>D100X 120H</v>
          </cell>
          <cell r="E653" t="str">
            <v>개</v>
          </cell>
          <cell r="F653">
            <v>888</v>
          </cell>
          <cell r="G653">
            <v>828</v>
          </cell>
          <cell r="H653">
            <v>0</v>
          </cell>
          <cell r="I653">
            <v>0</v>
          </cell>
        </row>
        <row r="654">
          <cell r="A654" t="str">
            <v>A</v>
          </cell>
          <cell r="B654" t="str">
            <v>MMO31321</v>
          </cell>
          <cell r="C654" t="str">
            <v>스리브(PVC제)</v>
          </cell>
          <cell r="D654" t="str">
            <v>D35 X 220H</v>
          </cell>
          <cell r="E654" t="str">
            <v>개</v>
          </cell>
          <cell r="F654">
            <v>528</v>
          </cell>
          <cell r="G654">
            <v>576</v>
          </cell>
          <cell r="H654">
            <v>0</v>
          </cell>
          <cell r="I654">
            <v>0</v>
          </cell>
        </row>
        <row r="655">
          <cell r="A655" t="str">
            <v>A</v>
          </cell>
          <cell r="B655" t="str">
            <v>MMO31716</v>
          </cell>
          <cell r="C655" t="str">
            <v>노출입상관 성형스리브</v>
          </cell>
          <cell r="D655" t="str">
            <v>D75 X 220H</v>
          </cell>
          <cell r="E655" t="str">
            <v>개</v>
          </cell>
          <cell r="F655">
            <v>30</v>
          </cell>
          <cell r="G655">
            <v>792</v>
          </cell>
          <cell r="H655">
            <v>0</v>
          </cell>
          <cell r="I655">
            <v>0</v>
          </cell>
        </row>
        <row r="656">
          <cell r="A656" t="str">
            <v>A</v>
          </cell>
          <cell r="B656" t="str">
            <v>MMO31718</v>
          </cell>
          <cell r="C656" t="str">
            <v>노출입상관 성형스리브</v>
          </cell>
          <cell r="D656" t="str">
            <v>D100 X 220H</v>
          </cell>
          <cell r="E656" t="str">
            <v>개</v>
          </cell>
          <cell r="F656">
            <v>192</v>
          </cell>
          <cell r="G656">
            <v>1044</v>
          </cell>
          <cell r="H656">
            <v>0</v>
          </cell>
          <cell r="I656">
            <v>0</v>
          </cell>
        </row>
        <row r="657">
          <cell r="A657" t="str">
            <v>A</v>
          </cell>
          <cell r="B657" t="str">
            <v>MMO31815</v>
          </cell>
          <cell r="C657" t="str">
            <v>PD입상관 성형스리브</v>
          </cell>
          <cell r="D657" t="str">
            <v>D65 X 135H</v>
          </cell>
          <cell r="E657" t="str">
            <v>개</v>
          </cell>
          <cell r="F657">
            <v>192</v>
          </cell>
          <cell r="G657">
            <v>540</v>
          </cell>
          <cell r="H657">
            <v>0</v>
          </cell>
          <cell r="I657">
            <v>0</v>
          </cell>
        </row>
        <row r="658">
          <cell r="A658" t="str">
            <v>A</v>
          </cell>
          <cell r="B658" t="str">
            <v>MMO31818</v>
          </cell>
          <cell r="C658" t="str">
            <v>PD입상관 성형스리브</v>
          </cell>
          <cell r="D658" t="str">
            <v>D100 X 135H</v>
          </cell>
          <cell r="E658" t="str">
            <v>개</v>
          </cell>
          <cell r="F658">
            <v>654</v>
          </cell>
          <cell r="G658">
            <v>720</v>
          </cell>
          <cell r="H658">
            <v>0</v>
          </cell>
          <cell r="I658">
            <v>0</v>
          </cell>
        </row>
        <row r="659">
          <cell r="A659" t="str">
            <v>A</v>
          </cell>
          <cell r="B659" t="str">
            <v>MMO31820</v>
          </cell>
          <cell r="C659" t="str">
            <v>PD입상관 성형스리브</v>
          </cell>
          <cell r="D659" t="str">
            <v>D125 X 135H</v>
          </cell>
          <cell r="E659" t="str">
            <v>개</v>
          </cell>
          <cell r="F659">
            <v>884</v>
          </cell>
          <cell r="G659">
            <v>864</v>
          </cell>
          <cell r="H659">
            <v>0</v>
          </cell>
          <cell r="I659">
            <v>0</v>
          </cell>
        </row>
        <row r="660">
          <cell r="A660" t="str">
            <v>A</v>
          </cell>
          <cell r="B660" t="str">
            <v>MMO31821</v>
          </cell>
          <cell r="C660" t="str">
            <v>PD입상관 성형스리브</v>
          </cell>
          <cell r="D660" t="str">
            <v>D150 X 135H</v>
          </cell>
          <cell r="E660" t="str">
            <v>개</v>
          </cell>
          <cell r="F660">
            <v>2280</v>
          </cell>
          <cell r="G660">
            <v>1008</v>
          </cell>
          <cell r="H660">
            <v>0</v>
          </cell>
          <cell r="I660">
            <v>0</v>
          </cell>
        </row>
        <row r="661">
          <cell r="A661" t="str">
            <v>A</v>
          </cell>
          <cell r="B661" t="str">
            <v>MMO42905</v>
          </cell>
          <cell r="C661" t="str">
            <v>욕조자바라팩킹</v>
          </cell>
          <cell r="D661" t="str">
            <v>D40</v>
          </cell>
          <cell r="E661" t="str">
            <v>개</v>
          </cell>
          <cell r="F661">
            <v>436</v>
          </cell>
          <cell r="G661">
            <v>216</v>
          </cell>
          <cell r="H661">
            <v>0</v>
          </cell>
          <cell r="I661">
            <v>0</v>
          </cell>
        </row>
        <row r="662">
          <cell r="A662" t="str">
            <v>A</v>
          </cell>
          <cell r="B662" t="str">
            <v>SMS11558</v>
          </cell>
          <cell r="C662" t="str">
            <v>주철90도 곡관(커프링)</v>
          </cell>
          <cell r="D662" t="str">
            <v>D100</v>
          </cell>
          <cell r="E662" t="str">
            <v>개</v>
          </cell>
          <cell r="F662">
            <v>57</v>
          </cell>
          <cell r="G662">
            <v>5171</v>
          </cell>
          <cell r="H662">
            <v>0</v>
          </cell>
          <cell r="I662">
            <v>0</v>
          </cell>
        </row>
        <row r="663">
          <cell r="A663" t="str">
            <v>A</v>
          </cell>
          <cell r="B663" t="str">
            <v>SMS11559</v>
          </cell>
          <cell r="C663" t="str">
            <v>주철90도 곡관(커프링)</v>
          </cell>
          <cell r="D663" t="str">
            <v>D 75</v>
          </cell>
          <cell r="E663" t="str">
            <v>개</v>
          </cell>
          <cell r="F663">
            <v>59</v>
          </cell>
          <cell r="G663">
            <v>3856</v>
          </cell>
          <cell r="H663">
            <v>0</v>
          </cell>
          <cell r="I663">
            <v>0</v>
          </cell>
        </row>
        <row r="664">
          <cell r="A664" t="str">
            <v>A</v>
          </cell>
          <cell r="B664" t="str">
            <v>SMS11561</v>
          </cell>
          <cell r="C664" t="str">
            <v>주철45도 곡관(커프링)</v>
          </cell>
          <cell r="D664" t="str">
            <v>D200</v>
          </cell>
          <cell r="E664" t="str">
            <v>개</v>
          </cell>
          <cell r="F664">
            <v>6</v>
          </cell>
          <cell r="G664">
            <v>11096</v>
          </cell>
          <cell r="H664">
            <v>0</v>
          </cell>
          <cell r="I664">
            <v>0</v>
          </cell>
        </row>
        <row r="665">
          <cell r="A665" t="str">
            <v>A</v>
          </cell>
          <cell r="B665" t="str">
            <v>SMS11562</v>
          </cell>
          <cell r="C665" t="str">
            <v>주철45도 곡관(커프링)</v>
          </cell>
          <cell r="D665" t="str">
            <v>D150</v>
          </cell>
          <cell r="E665" t="str">
            <v>개</v>
          </cell>
          <cell r="F665">
            <v>66</v>
          </cell>
          <cell r="G665">
            <v>6683</v>
          </cell>
          <cell r="H665">
            <v>0</v>
          </cell>
          <cell r="I665">
            <v>0</v>
          </cell>
        </row>
        <row r="666">
          <cell r="A666" t="str">
            <v>A</v>
          </cell>
          <cell r="B666" t="str">
            <v>SMS11563</v>
          </cell>
          <cell r="C666" t="str">
            <v>주철45도 곡관(커프링)</v>
          </cell>
          <cell r="D666" t="str">
            <v>D125</v>
          </cell>
          <cell r="E666" t="str">
            <v>개</v>
          </cell>
          <cell r="F666">
            <v>100</v>
          </cell>
          <cell r="G666">
            <v>5569</v>
          </cell>
          <cell r="H666">
            <v>0</v>
          </cell>
          <cell r="I666">
            <v>0</v>
          </cell>
        </row>
        <row r="667">
          <cell r="A667" t="str">
            <v>A</v>
          </cell>
          <cell r="B667" t="str">
            <v>SMS11564</v>
          </cell>
          <cell r="C667" t="str">
            <v>주철45도 곡관(커프링)</v>
          </cell>
          <cell r="D667" t="str">
            <v>D100</v>
          </cell>
          <cell r="E667" t="str">
            <v>개</v>
          </cell>
          <cell r="F667">
            <v>457</v>
          </cell>
          <cell r="G667">
            <v>3618</v>
          </cell>
          <cell r="H667">
            <v>0</v>
          </cell>
          <cell r="I667">
            <v>0</v>
          </cell>
        </row>
        <row r="668">
          <cell r="A668" t="str">
            <v>A</v>
          </cell>
          <cell r="B668" t="str">
            <v>SMS11565</v>
          </cell>
          <cell r="C668" t="str">
            <v>주철45도 곡관(커프링)</v>
          </cell>
          <cell r="D668" t="str">
            <v>D 75</v>
          </cell>
          <cell r="E668" t="str">
            <v>개</v>
          </cell>
          <cell r="F668">
            <v>89</v>
          </cell>
          <cell r="G668">
            <v>2466</v>
          </cell>
          <cell r="H668">
            <v>0</v>
          </cell>
          <cell r="I668">
            <v>0</v>
          </cell>
        </row>
        <row r="669">
          <cell r="A669" t="str">
            <v>A</v>
          </cell>
          <cell r="B669" t="str">
            <v>SMS11567</v>
          </cell>
          <cell r="C669" t="str">
            <v>주철소제구(커프링)</v>
          </cell>
          <cell r="D669" t="str">
            <v>D200</v>
          </cell>
          <cell r="E669" t="str">
            <v>개</v>
          </cell>
          <cell r="F669">
            <v>4</v>
          </cell>
          <cell r="G669">
            <v>20583</v>
          </cell>
          <cell r="H669">
            <v>0</v>
          </cell>
          <cell r="I669">
            <v>0</v>
          </cell>
        </row>
        <row r="670">
          <cell r="A670" t="str">
            <v>A</v>
          </cell>
          <cell r="B670" t="str">
            <v>SMS11568</v>
          </cell>
          <cell r="C670" t="str">
            <v>주철소제구(커프링)</v>
          </cell>
          <cell r="D670" t="str">
            <v>D150</v>
          </cell>
          <cell r="E670" t="str">
            <v>개</v>
          </cell>
          <cell r="F670">
            <v>40</v>
          </cell>
          <cell r="G670">
            <v>6084</v>
          </cell>
          <cell r="H670">
            <v>0</v>
          </cell>
          <cell r="I670">
            <v>0</v>
          </cell>
        </row>
        <row r="671">
          <cell r="A671" t="str">
            <v>A</v>
          </cell>
          <cell r="B671" t="str">
            <v>SMS11569</v>
          </cell>
          <cell r="C671" t="str">
            <v>주철소제구(커프링)</v>
          </cell>
          <cell r="D671" t="str">
            <v>D125</v>
          </cell>
          <cell r="E671" t="str">
            <v>개</v>
          </cell>
          <cell r="F671">
            <v>59</v>
          </cell>
          <cell r="G671">
            <v>3936</v>
          </cell>
          <cell r="H671">
            <v>0</v>
          </cell>
          <cell r="I671">
            <v>0</v>
          </cell>
        </row>
        <row r="672">
          <cell r="A672" t="str">
            <v>A</v>
          </cell>
          <cell r="B672" t="str">
            <v>SMS11570</v>
          </cell>
          <cell r="C672" t="str">
            <v>주철소제구(커프링)</v>
          </cell>
          <cell r="D672" t="str">
            <v>D100</v>
          </cell>
          <cell r="E672" t="str">
            <v>개</v>
          </cell>
          <cell r="F672">
            <v>358</v>
          </cell>
          <cell r="G672">
            <v>2424</v>
          </cell>
          <cell r="H672">
            <v>0</v>
          </cell>
          <cell r="I672">
            <v>0</v>
          </cell>
        </row>
        <row r="673">
          <cell r="A673" t="str">
            <v>A</v>
          </cell>
          <cell r="B673" t="str">
            <v>SMS11571</v>
          </cell>
          <cell r="C673" t="str">
            <v>주철소제구(커프링)</v>
          </cell>
          <cell r="D673" t="str">
            <v>D 75</v>
          </cell>
          <cell r="E673" t="str">
            <v>개</v>
          </cell>
          <cell r="F673">
            <v>47</v>
          </cell>
          <cell r="G673">
            <v>2106</v>
          </cell>
          <cell r="H673">
            <v>0</v>
          </cell>
          <cell r="I673">
            <v>0</v>
          </cell>
        </row>
        <row r="674">
          <cell r="A674" t="str">
            <v>A</v>
          </cell>
          <cell r="B674" t="str">
            <v>SMS11579</v>
          </cell>
          <cell r="C674" t="str">
            <v>주철 Y관(커프링)</v>
          </cell>
          <cell r="D674" t="str">
            <v>D200X200</v>
          </cell>
          <cell r="E674" t="str">
            <v>개</v>
          </cell>
          <cell r="F674">
            <v>2</v>
          </cell>
          <cell r="G674">
            <v>24107</v>
          </cell>
          <cell r="H674">
            <v>0</v>
          </cell>
          <cell r="I674">
            <v>0</v>
          </cell>
        </row>
        <row r="675">
          <cell r="A675" t="str">
            <v>A</v>
          </cell>
          <cell r="B675" t="str">
            <v>SMS11581</v>
          </cell>
          <cell r="C675" t="str">
            <v>주철 Y관(커프링)</v>
          </cell>
          <cell r="D675" t="str">
            <v>D200X125</v>
          </cell>
          <cell r="E675" t="str">
            <v>개</v>
          </cell>
          <cell r="F675">
            <v>2</v>
          </cell>
          <cell r="G675">
            <v>18252</v>
          </cell>
          <cell r="H675">
            <v>0</v>
          </cell>
          <cell r="I675">
            <v>0</v>
          </cell>
        </row>
        <row r="676">
          <cell r="A676" t="str">
            <v>A</v>
          </cell>
          <cell r="B676" t="str">
            <v>SMS11583</v>
          </cell>
          <cell r="C676" t="str">
            <v>주철 Y관(커프링)</v>
          </cell>
          <cell r="D676" t="str">
            <v>D150X150</v>
          </cell>
          <cell r="E676" t="str">
            <v>개</v>
          </cell>
          <cell r="F676">
            <v>26</v>
          </cell>
          <cell r="G676">
            <v>13881</v>
          </cell>
          <cell r="H676">
            <v>0</v>
          </cell>
          <cell r="I676">
            <v>0</v>
          </cell>
        </row>
        <row r="677">
          <cell r="A677" t="str">
            <v>A</v>
          </cell>
          <cell r="B677" t="str">
            <v>SMS11584</v>
          </cell>
          <cell r="C677" t="str">
            <v>주철 Y관(커프링)</v>
          </cell>
          <cell r="D677" t="str">
            <v>D150X125</v>
          </cell>
          <cell r="E677" t="str">
            <v>개</v>
          </cell>
          <cell r="F677">
            <v>2</v>
          </cell>
          <cell r="G677">
            <v>12093</v>
          </cell>
          <cell r="H677">
            <v>0</v>
          </cell>
          <cell r="I677">
            <v>0</v>
          </cell>
        </row>
        <row r="678">
          <cell r="A678" t="str">
            <v>A</v>
          </cell>
          <cell r="B678" t="str">
            <v>SMS11585</v>
          </cell>
          <cell r="C678" t="str">
            <v>주철 Y관(커프링)</v>
          </cell>
          <cell r="D678" t="str">
            <v>D150X100</v>
          </cell>
          <cell r="E678" t="str">
            <v>개</v>
          </cell>
          <cell r="F678">
            <v>24</v>
          </cell>
          <cell r="G678">
            <v>10979</v>
          </cell>
          <cell r="H678">
            <v>0</v>
          </cell>
          <cell r="I678">
            <v>0</v>
          </cell>
        </row>
        <row r="679">
          <cell r="A679" t="str">
            <v>A</v>
          </cell>
          <cell r="B679" t="str">
            <v>SMS11588</v>
          </cell>
          <cell r="C679" t="str">
            <v>주철 Y관(커프링)</v>
          </cell>
          <cell r="D679" t="str">
            <v>D125X125</v>
          </cell>
          <cell r="E679" t="str">
            <v>개</v>
          </cell>
          <cell r="F679">
            <v>37</v>
          </cell>
          <cell r="G679">
            <v>11092</v>
          </cell>
          <cell r="H679">
            <v>0</v>
          </cell>
          <cell r="I679">
            <v>0</v>
          </cell>
        </row>
        <row r="680">
          <cell r="A680" t="str">
            <v>A</v>
          </cell>
          <cell r="B680" t="str">
            <v>SMS11589</v>
          </cell>
          <cell r="C680" t="str">
            <v>주철 Y관(커프링)</v>
          </cell>
          <cell r="D680" t="str">
            <v>D125X100</v>
          </cell>
          <cell r="E680" t="str">
            <v>개</v>
          </cell>
          <cell r="F680">
            <v>64</v>
          </cell>
          <cell r="G680">
            <v>9229</v>
          </cell>
          <cell r="H680">
            <v>0</v>
          </cell>
          <cell r="I680">
            <v>0</v>
          </cell>
        </row>
        <row r="681">
          <cell r="A681" t="str">
            <v>A</v>
          </cell>
          <cell r="B681" t="str">
            <v>SMS11590</v>
          </cell>
          <cell r="C681" t="str">
            <v>주철 Y관(커프링)</v>
          </cell>
          <cell r="D681" t="str">
            <v>D125X75</v>
          </cell>
          <cell r="E681" t="str">
            <v>개</v>
          </cell>
          <cell r="F681">
            <v>2</v>
          </cell>
          <cell r="G681">
            <v>8592</v>
          </cell>
          <cell r="H681">
            <v>0</v>
          </cell>
          <cell r="I681">
            <v>0</v>
          </cell>
        </row>
        <row r="682">
          <cell r="A682" t="str">
            <v>A</v>
          </cell>
          <cell r="B682" t="str">
            <v>SMS11591</v>
          </cell>
          <cell r="C682" t="str">
            <v>주철 Y관(커프링)</v>
          </cell>
          <cell r="D682" t="str">
            <v>D125X50</v>
          </cell>
          <cell r="E682" t="str">
            <v>개</v>
          </cell>
          <cell r="F682">
            <v>16</v>
          </cell>
          <cell r="G682">
            <v>6683</v>
          </cell>
          <cell r="H682">
            <v>0</v>
          </cell>
          <cell r="I682">
            <v>0</v>
          </cell>
        </row>
        <row r="683">
          <cell r="A683" t="str">
            <v>A</v>
          </cell>
          <cell r="B683" t="str">
            <v>SMS11592</v>
          </cell>
          <cell r="C683" t="str">
            <v>주철 Y관(커프링)</v>
          </cell>
          <cell r="D683" t="str">
            <v>D100X100</v>
          </cell>
          <cell r="E683" t="str">
            <v>개</v>
          </cell>
          <cell r="F683">
            <v>103</v>
          </cell>
          <cell r="G683">
            <v>7240</v>
          </cell>
          <cell r="H683">
            <v>0</v>
          </cell>
          <cell r="I683">
            <v>0</v>
          </cell>
        </row>
        <row r="684">
          <cell r="A684" t="str">
            <v>A</v>
          </cell>
          <cell r="B684" t="str">
            <v>SMS11593</v>
          </cell>
          <cell r="C684" t="str">
            <v>주철 Y관(커프링)</v>
          </cell>
          <cell r="D684" t="str">
            <v>D100X75</v>
          </cell>
          <cell r="E684" t="str">
            <v>개</v>
          </cell>
          <cell r="F684">
            <v>65</v>
          </cell>
          <cell r="G684">
            <v>6084</v>
          </cell>
          <cell r="H684">
            <v>0</v>
          </cell>
          <cell r="I684">
            <v>0</v>
          </cell>
        </row>
        <row r="685">
          <cell r="A685" t="str">
            <v>A</v>
          </cell>
          <cell r="B685" t="str">
            <v>SMS11594</v>
          </cell>
          <cell r="C685" t="str">
            <v>주철 Y관(커프링)</v>
          </cell>
          <cell r="D685" t="str">
            <v>D100X50</v>
          </cell>
          <cell r="E685" t="str">
            <v>개</v>
          </cell>
          <cell r="F685">
            <v>56</v>
          </cell>
          <cell r="G685">
            <v>5490</v>
          </cell>
          <cell r="H685">
            <v>0</v>
          </cell>
          <cell r="I685">
            <v>0</v>
          </cell>
        </row>
        <row r="686">
          <cell r="A686" t="str">
            <v>A</v>
          </cell>
          <cell r="B686" t="str">
            <v>SMS11595</v>
          </cell>
          <cell r="C686" t="str">
            <v>주철 Y관(커프링)</v>
          </cell>
          <cell r="D686" t="str">
            <v>D75X75</v>
          </cell>
          <cell r="E686" t="str">
            <v>개</v>
          </cell>
          <cell r="F686">
            <v>38</v>
          </cell>
          <cell r="G686">
            <v>5251</v>
          </cell>
          <cell r="H686">
            <v>0</v>
          </cell>
          <cell r="I686">
            <v>0</v>
          </cell>
        </row>
        <row r="687">
          <cell r="A687" t="str">
            <v>A</v>
          </cell>
          <cell r="B687" t="str">
            <v>SMS11599</v>
          </cell>
          <cell r="C687" t="str">
            <v>주철 90도Y관(커프링)</v>
          </cell>
          <cell r="D687" t="str">
            <v>D200X150</v>
          </cell>
          <cell r="E687" t="str">
            <v>개</v>
          </cell>
          <cell r="F687">
            <v>2</v>
          </cell>
          <cell r="G687">
            <v>21322</v>
          </cell>
          <cell r="H687">
            <v>0</v>
          </cell>
          <cell r="I687">
            <v>0</v>
          </cell>
        </row>
        <row r="688">
          <cell r="A688" t="str">
            <v>A</v>
          </cell>
          <cell r="B688" t="str">
            <v>SMS11601</v>
          </cell>
          <cell r="C688" t="str">
            <v>주철 90도Y관(커프링)</v>
          </cell>
          <cell r="D688" t="str">
            <v>D200X100</v>
          </cell>
          <cell r="E688" t="str">
            <v>개</v>
          </cell>
          <cell r="F688">
            <v>4</v>
          </cell>
          <cell r="G688">
            <v>17026</v>
          </cell>
          <cell r="H688">
            <v>0</v>
          </cell>
          <cell r="I688">
            <v>0</v>
          </cell>
        </row>
        <row r="689">
          <cell r="A689" t="str">
            <v>A</v>
          </cell>
          <cell r="B689" t="str">
            <v>SMS11603</v>
          </cell>
          <cell r="C689" t="str">
            <v>주철 90도Y관(커프링)</v>
          </cell>
          <cell r="D689" t="str">
            <v>D150X125</v>
          </cell>
          <cell r="E689" t="str">
            <v>개</v>
          </cell>
          <cell r="F689">
            <v>14</v>
          </cell>
          <cell r="G689">
            <v>13525</v>
          </cell>
          <cell r="H689">
            <v>0</v>
          </cell>
          <cell r="I689">
            <v>0</v>
          </cell>
        </row>
        <row r="690">
          <cell r="A690" t="str">
            <v>A</v>
          </cell>
          <cell r="B690" t="str">
            <v>SMS11604</v>
          </cell>
          <cell r="C690" t="str">
            <v>주철 90도Y관(커프링)</v>
          </cell>
          <cell r="D690" t="str">
            <v>D150X100</v>
          </cell>
          <cell r="E690" t="str">
            <v>개</v>
          </cell>
          <cell r="F690">
            <v>14</v>
          </cell>
          <cell r="G690">
            <v>12168</v>
          </cell>
          <cell r="H690">
            <v>0</v>
          </cell>
          <cell r="I690">
            <v>0</v>
          </cell>
        </row>
        <row r="691">
          <cell r="A691" t="str">
            <v>A</v>
          </cell>
          <cell r="B691" t="str">
            <v>SMS11605</v>
          </cell>
          <cell r="C691" t="str">
            <v>주철 90도Y관(커프링)</v>
          </cell>
          <cell r="D691" t="str">
            <v>D150X75</v>
          </cell>
          <cell r="E691" t="str">
            <v>개</v>
          </cell>
          <cell r="F691">
            <v>32</v>
          </cell>
          <cell r="G691">
            <v>9781</v>
          </cell>
          <cell r="H691">
            <v>0</v>
          </cell>
          <cell r="I691">
            <v>0</v>
          </cell>
        </row>
        <row r="692">
          <cell r="A692" t="str">
            <v>A</v>
          </cell>
          <cell r="B692" t="str">
            <v>SMS11607</v>
          </cell>
          <cell r="C692" t="str">
            <v>주철 90도Y관(커프링)</v>
          </cell>
          <cell r="D692" t="str">
            <v>D125X125</v>
          </cell>
          <cell r="E692" t="str">
            <v>개</v>
          </cell>
          <cell r="F692">
            <v>8</v>
          </cell>
          <cell r="G692">
            <v>11372</v>
          </cell>
          <cell r="H692">
            <v>0</v>
          </cell>
          <cell r="I692">
            <v>0</v>
          </cell>
        </row>
        <row r="693">
          <cell r="A693" t="str">
            <v>A</v>
          </cell>
          <cell r="B693" t="str">
            <v>SMS11608</v>
          </cell>
          <cell r="C693" t="str">
            <v>주철 90도Y관(커프링)</v>
          </cell>
          <cell r="D693" t="str">
            <v>D125X100</v>
          </cell>
          <cell r="E693" t="str">
            <v>개</v>
          </cell>
          <cell r="F693">
            <v>91</v>
          </cell>
          <cell r="G693">
            <v>9706</v>
          </cell>
          <cell r="H693">
            <v>0</v>
          </cell>
          <cell r="I693">
            <v>0</v>
          </cell>
        </row>
        <row r="694">
          <cell r="A694" t="str">
            <v>A</v>
          </cell>
          <cell r="B694" t="str">
            <v>SMS11609</v>
          </cell>
          <cell r="C694" t="str">
            <v>주철 90도Y관(커프링)</v>
          </cell>
          <cell r="D694" t="str">
            <v>D125X75</v>
          </cell>
          <cell r="E694" t="str">
            <v>개</v>
          </cell>
          <cell r="F694">
            <v>29</v>
          </cell>
          <cell r="G694">
            <v>9028</v>
          </cell>
          <cell r="H694">
            <v>0</v>
          </cell>
          <cell r="I694">
            <v>0</v>
          </cell>
        </row>
        <row r="695">
          <cell r="A695" t="str">
            <v>A</v>
          </cell>
          <cell r="B695" t="str">
            <v>SMS11610</v>
          </cell>
          <cell r="C695" t="str">
            <v>주철 90도Y관(커프링)</v>
          </cell>
          <cell r="D695" t="str">
            <v>D125X50</v>
          </cell>
          <cell r="E695" t="str">
            <v>개</v>
          </cell>
          <cell r="F695">
            <v>61</v>
          </cell>
          <cell r="G695">
            <v>8115</v>
          </cell>
          <cell r="H695">
            <v>0</v>
          </cell>
          <cell r="I695">
            <v>0</v>
          </cell>
        </row>
        <row r="696">
          <cell r="A696" t="str">
            <v>A</v>
          </cell>
          <cell r="B696" t="str">
            <v>SMS11611</v>
          </cell>
          <cell r="C696" t="str">
            <v>주철 90도Y관(커프링)</v>
          </cell>
          <cell r="D696" t="str">
            <v>D100X100</v>
          </cell>
          <cell r="E696" t="str">
            <v>개</v>
          </cell>
          <cell r="F696">
            <v>256</v>
          </cell>
          <cell r="G696">
            <v>6595</v>
          </cell>
          <cell r="H696">
            <v>0</v>
          </cell>
          <cell r="I696">
            <v>0</v>
          </cell>
        </row>
        <row r="697">
          <cell r="A697" t="str">
            <v>A</v>
          </cell>
          <cell r="B697" t="str">
            <v>SMS11612</v>
          </cell>
          <cell r="C697" t="str">
            <v>주철 90도Y관(커프링)</v>
          </cell>
          <cell r="D697" t="str">
            <v>D100X75</v>
          </cell>
          <cell r="E697" t="str">
            <v>개</v>
          </cell>
          <cell r="F697">
            <v>56</v>
          </cell>
          <cell r="G697">
            <v>7320</v>
          </cell>
          <cell r="H697">
            <v>0</v>
          </cell>
          <cell r="I697">
            <v>0</v>
          </cell>
        </row>
        <row r="698">
          <cell r="A698" t="str">
            <v>A</v>
          </cell>
          <cell r="B698" t="str">
            <v>SMS11613</v>
          </cell>
          <cell r="C698" t="str">
            <v>주철 90도Y관(커프링)</v>
          </cell>
          <cell r="D698" t="str">
            <v>D100X50</v>
          </cell>
          <cell r="E698" t="str">
            <v>개</v>
          </cell>
          <cell r="F698">
            <v>101</v>
          </cell>
          <cell r="G698">
            <v>5803</v>
          </cell>
          <cell r="H698">
            <v>0</v>
          </cell>
          <cell r="I698">
            <v>0</v>
          </cell>
        </row>
        <row r="699">
          <cell r="A699" t="str">
            <v>A</v>
          </cell>
          <cell r="B699" t="str">
            <v>SMS11614</v>
          </cell>
          <cell r="C699" t="str">
            <v>주철 90도Y관(커프링)</v>
          </cell>
          <cell r="D699" t="str">
            <v>D75X75</v>
          </cell>
          <cell r="E699" t="str">
            <v>개</v>
          </cell>
          <cell r="F699">
            <v>9</v>
          </cell>
          <cell r="G699">
            <v>5803</v>
          </cell>
          <cell r="H699">
            <v>0</v>
          </cell>
          <cell r="I699">
            <v>0</v>
          </cell>
        </row>
        <row r="700">
          <cell r="A700" t="str">
            <v>A</v>
          </cell>
          <cell r="B700" t="str">
            <v>SMS11620</v>
          </cell>
          <cell r="C700" t="str">
            <v>주철 확대관(커프링)</v>
          </cell>
          <cell r="D700" t="str">
            <v>D150X125</v>
          </cell>
          <cell r="E700" t="str">
            <v>개</v>
          </cell>
          <cell r="F700">
            <v>8</v>
          </cell>
          <cell r="G700">
            <v>4652</v>
          </cell>
          <cell r="H700">
            <v>0</v>
          </cell>
          <cell r="I700">
            <v>0</v>
          </cell>
        </row>
        <row r="701">
          <cell r="A701" t="str">
            <v>A</v>
          </cell>
          <cell r="B701" t="str">
            <v>SMS11624</v>
          </cell>
          <cell r="C701" t="str">
            <v>주철 확대관(커프링)</v>
          </cell>
          <cell r="D701" t="str">
            <v>D125X100</v>
          </cell>
          <cell r="E701" t="str">
            <v>개</v>
          </cell>
          <cell r="F701">
            <v>43</v>
          </cell>
          <cell r="G701">
            <v>4175</v>
          </cell>
          <cell r="H701">
            <v>0</v>
          </cell>
          <cell r="I701">
            <v>0</v>
          </cell>
        </row>
        <row r="702">
          <cell r="A702" t="str">
            <v>A</v>
          </cell>
          <cell r="B702" t="str">
            <v>SMS11627</v>
          </cell>
          <cell r="C702" t="str">
            <v>주철 확대관(커프링)</v>
          </cell>
          <cell r="D702" t="str">
            <v>D100X75</v>
          </cell>
          <cell r="E702" t="str">
            <v>개</v>
          </cell>
          <cell r="F702">
            <v>2</v>
          </cell>
          <cell r="G702">
            <v>2902</v>
          </cell>
          <cell r="H702">
            <v>0</v>
          </cell>
          <cell r="I702">
            <v>0</v>
          </cell>
        </row>
        <row r="703">
          <cell r="A703" t="str">
            <v>A</v>
          </cell>
          <cell r="B703" t="str">
            <v>SMS11629</v>
          </cell>
          <cell r="C703" t="str">
            <v>주철 확대관(커프링)</v>
          </cell>
          <cell r="D703" t="str">
            <v>D75X50</v>
          </cell>
          <cell r="E703" t="str">
            <v>개</v>
          </cell>
          <cell r="F703">
            <v>18</v>
          </cell>
          <cell r="G703">
            <v>2873</v>
          </cell>
          <cell r="H703">
            <v>0</v>
          </cell>
          <cell r="I703">
            <v>0</v>
          </cell>
        </row>
        <row r="704">
          <cell r="A704" t="str">
            <v>A</v>
          </cell>
          <cell r="B704" t="str">
            <v>SMS11637</v>
          </cell>
          <cell r="C704" t="str">
            <v>카프링(오배수용)</v>
          </cell>
          <cell r="D704" t="str">
            <v>D50</v>
          </cell>
          <cell r="E704" t="str">
            <v>개</v>
          </cell>
          <cell r="F704">
            <v>36</v>
          </cell>
          <cell r="G704">
            <v>3240</v>
          </cell>
          <cell r="H704">
            <v>0</v>
          </cell>
          <cell r="I704">
            <v>0</v>
          </cell>
        </row>
        <row r="705">
          <cell r="A705" t="str">
            <v>A</v>
          </cell>
          <cell r="B705" t="str">
            <v>SMS11638</v>
          </cell>
          <cell r="C705" t="str">
            <v>카프링(오배수용)</v>
          </cell>
          <cell r="D705" t="str">
            <v>D75</v>
          </cell>
          <cell r="E705" t="str">
            <v>개</v>
          </cell>
          <cell r="F705">
            <v>118</v>
          </cell>
          <cell r="G705">
            <v>3730</v>
          </cell>
          <cell r="H705">
            <v>0</v>
          </cell>
          <cell r="I705">
            <v>0</v>
          </cell>
        </row>
        <row r="706">
          <cell r="A706" t="str">
            <v>A</v>
          </cell>
          <cell r="B706" t="str">
            <v>SMS11639</v>
          </cell>
          <cell r="C706" t="str">
            <v>카프링(오배수용)</v>
          </cell>
          <cell r="D706" t="str">
            <v>D100</v>
          </cell>
          <cell r="E706" t="str">
            <v>개</v>
          </cell>
          <cell r="F706">
            <v>56</v>
          </cell>
          <cell r="G706">
            <v>4406</v>
          </cell>
          <cell r="H706">
            <v>0</v>
          </cell>
          <cell r="I706">
            <v>0</v>
          </cell>
        </row>
        <row r="707">
          <cell r="A707" t="str">
            <v>A</v>
          </cell>
          <cell r="B707" t="str">
            <v>SMS11640</v>
          </cell>
          <cell r="C707" t="str">
            <v>카프링(오배수용)</v>
          </cell>
          <cell r="D707" t="str">
            <v>D125</v>
          </cell>
          <cell r="E707" t="str">
            <v>개</v>
          </cell>
          <cell r="F707">
            <v>16</v>
          </cell>
          <cell r="G707">
            <v>10339</v>
          </cell>
          <cell r="H707">
            <v>0</v>
          </cell>
          <cell r="I707">
            <v>0</v>
          </cell>
        </row>
        <row r="708">
          <cell r="A708" t="str">
            <v>A</v>
          </cell>
          <cell r="B708" t="str">
            <v>SMS13612</v>
          </cell>
          <cell r="C708" t="str">
            <v>아크릴카운터세면기설치(중앙볼형)</v>
          </cell>
          <cell r="D708" t="str">
            <v>770L x 440W(대리석무늬,수전제외)</v>
          </cell>
          <cell r="E708" t="str">
            <v>조</v>
          </cell>
          <cell r="F708">
            <v>348</v>
          </cell>
          <cell r="G708">
            <v>107054</v>
          </cell>
          <cell r="H708">
            <v>10181</v>
          </cell>
          <cell r="I708">
            <v>203</v>
          </cell>
        </row>
        <row r="709">
          <cell r="A709" t="str">
            <v>A</v>
          </cell>
          <cell r="B709" t="str">
            <v>SMS13614</v>
          </cell>
          <cell r="C709" t="str">
            <v>아크릴카운터세면기설치(중앙볼형)</v>
          </cell>
          <cell r="D709" t="str">
            <v>800L x 470W(대리석무늬,수전제외)</v>
          </cell>
          <cell r="E709" t="str">
            <v>조</v>
          </cell>
          <cell r="F709">
            <v>90</v>
          </cell>
          <cell r="G709">
            <v>108155</v>
          </cell>
          <cell r="H709">
            <v>10181</v>
          </cell>
          <cell r="I709">
            <v>203</v>
          </cell>
        </row>
        <row r="710">
          <cell r="A710" t="str">
            <v>A</v>
          </cell>
          <cell r="B710" t="str">
            <v>UAJ14855</v>
          </cell>
          <cell r="C710" t="str">
            <v>시멘트 몰탈 덮기 (1:7)(기계)</v>
          </cell>
          <cell r="E710" t="str">
            <v>M3</v>
          </cell>
          <cell r="F710">
            <v>27.3</v>
          </cell>
          <cell r="G710">
            <v>13900</v>
          </cell>
          <cell r="H710">
            <v>24300</v>
          </cell>
          <cell r="I710">
            <v>500</v>
          </cell>
        </row>
        <row r="711">
          <cell r="A711" t="str">
            <v>A</v>
          </cell>
          <cell r="B711" t="str">
            <v>UCA62815</v>
          </cell>
          <cell r="C711" t="str">
            <v>배수관 보호몰탈덮기(150X70)(기계공사)</v>
          </cell>
          <cell r="D711" t="str">
            <v>(SINK 배수관)</v>
          </cell>
          <cell r="E711" t="str">
            <v>M</v>
          </cell>
          <cell r="F711">
            <v>1580.1</v>
          </cell>
          <cell r="G711">
            <v>400</v>
          </cell>
          <cell r="H711">
            <v>1200</v>
          </cell>
          <cell r="I711">
            <v>0</v>
          </cell>
        </row>
        <row r="712">
          <cell r="A712" t="str">
            <v>A</v>
          </cell>
          <cell r="B712" t="str">
            <v>UMA13213</v>
          </cell>
          <cell r="C712" t="str">
            <v>백강관 옥내 배관(은분2회)</v>
          </cell>
          <cell r="D712" t="str">
            <v>D50 MM</v>
          </cell>
          <cell r="E712" t="str">
            <v>M</v>
          </cell>
          <cell r="F712">
            <v>208</v>
          </cell>
          <cell r="G712">
            <v>2396</v>
          </cell>
          <cell r="H712">
            <v>8540</v>
          </cell>
          <cell r="I712">
            <v>171</v>
          </cell>
        </row>
        <row r="713">
          <cell r="A713" t="str">
            <v>A</v>
          </cell>
          <cell r="B713" t="str">
            <v>UMB28013</v>
          </cell>
          <cell r="C713" t="str">
            <v>주철관배관(NO HUB,도장포함)</v>
          </cell>
          <cell r="D713" t="str">
            <v>D50 MM(84m2미만)</v>
          </cell>
          <cell r="E713" t="str">
            <v>M</v>
          </cell>
          <cell r="F713">
            <v>21</v>
          </cell>
          <cell r="G713">
            <v>3807</v>
          </cell>
          <cell r="H713">
            <v>8383</v>
          </cell>
          <cell r="I713">
            <v>167</v>
          </cell>
        </row>
        <row r="714">
          <cell r="A714" t="str">
            <v>A</v>
          </cell>
          <cell r="B714" t="str">
            <v>UMB28016</v>
          </cell>
          <cell r="C714" t="str">
            <v>주철관배관(NO HUB,도장포함)</v>
          </cell>
          <cell r="D714" t="str">
            <v>D75 MM(84m2미만)</v>
          </cell>
          <cell r="E714" t="str">
            <v>M</v>
          </cell>
          <cell r="F714">
            <v>224.6</v>
          </cell>
          <cell r="G714">
            <v>5500</v>
          </cell>
          <cell r="H714">
            <v>23700</v>
          </cell>
          <cell r="I714">
            <v>500</v>
          </cell>
        </row>
        <row r="715">
          <cell r="A715" t="str">
            <v>A</v>
          </cell>
          <cell r="B715" t="str">
            <v>UMB28019</v>
          </cell>
          <cell r="C715" t="str">
            <v>주철관배관(NO HUB,도장포함)</v>
          </cell>
          <cell r="D715" t="str">
            <v>D100 MM(84m2미만)</v>
          </cell>
          <cell r="E715" t="str">
            <v>M</v>
          </cell>
          <cell r="F715">
            <v>523.9</v>
          </cell>
          <cell r="G715">
            <v>7600</v>
          </cell>
          <cell r="H715">
            <v>25200</v>
          </cell>
          <cell r="I715">
            <v>500</v>
          </cell>
        </row>
        <row r="716">
          <cell r="A716" t="str">
            <v>A</v>
          </cell>
          <cell r="B716" t="str">
            <v>UMB28020</v>
          </cell>
          <cell r="C716" t="str">
            <v>주철관배관(NO HUB,도장포함)</v>
          </cell>
          <cell r="D716" t="str">
            <v>D125 MM(84m2미만)</v>
          </cell>
          <cell r="E716" t="str">
            <v>M</v>
          </cell>
          <cell r="F716">
            <v>262</v>
          </cell>
          <cell r="G716">
            <v>9512</v>
          </cell>
          <cell r="H716">
            <v>30885</v>
          </cell>
          <cell r="I716">
            <v>565</v>
          </cell>
        </row>
        <row r="717">
          <cell r="A717" t="str">
            <v>A</v>
          </cell>
          <cell r="B717" t="str">
            <v>UMB28021</v>
          </cell>
          <cell r="C717" t="str">
            <v>주철관배관(NO HUB,도장포함)</v>
          </cell>
          <cell r="D717" t="str">
            <v>D150 MM(84m2미만)</v>
          </cell>
          <cell r="E717" t="str">
            <v>M</v>
          </cell>
          <cell r="F717">
            <v>141.19999999999999</v>
          </cell>
          <cell r="G717">
            <v>11210</v>
          </cell>
          <cell r="H717">
            <v>32710</v>
          </cell>
          <cell r="I717">
            <v>652</v>
          </cell>
        </row>
        <row r="718">
          <cell r="A718" t="str">
            <v>A</v>
          </cell>
          <cell r="B718" t="str">
            <v>UMB28022</v>
          </cell>
          <cell r="C718" t="str">
            <v>주철관배관(NO HUB,도장포함))</v>
          </cell>
          <cell r="D718" t="str">
            <v>D200 MM(84m2미만)</v>
          </cell>
          <cell r="E718" t="str">
            <v>M</v>
          </cell>
          <cell r="F718">
            <v>19.2</v>
          </cell>
          <cell r="G718">
            <v>17500</v>
          </cell>
          <cell r="H718">
            <v>45000</v>
          </cell>
          <cell r="I718">
            <v>900</v>
          </cell>
        </row>
        <row r="719">
          <cell r="A719" t="str">
            <v>A</v>
          </cell>
          <cell r="B719" t="str">
            <v>UMB28113</v>
          </cell>
          <cell r="C719" t="str">
            <v>주철관배관(NO HUB,도장포함)</v>
          </cell>
          <cell r="D719" t="str">
            <v>D50 MM(84m2이상)</v>
          </cell>
          <cell r="E719" t="str">
            <v>M</v>
          </cell>
          <cell r="F719">
            <v>81.599999999999994</v>
          </cell>
          <cell r="G719">
            <v>3800</v>
          </cell>
          <cell r="H719">
            <v>5500</v>
          </cell>
          <cell r="I719">
            <v>100</v>
          </cell>
        </row>
        <row r="720">
          <cell r="A720" t="str">
            <v>A</v>
          </cell>
          <cell r="B720" t="str">
            <v>UMB28116</v>
          </cell>
          <cell r="C720" t="str">
            <v>주철관배관(NO HUB,도장포함)</v>
          </cell>
          <cell r="D720" t="str">
            <v>D75 MM(84m2이상)</v>
          </cell>
          <cell r="E720" t="str">
            <v>M</v>
          </cell>
          <cell r="F720">
            <v>143.19999999999999</v>
          </cell>
          <cell r="G720">
            <v>5500</v>
          </cell>
          <cell r="H720">
            <v>23300</v>
          </cell>
          <cell r="I720">
            <v>500</v>
          </cell>
        </row>
        <row r="721">
          <cell r="A721" t="str">
            <v>A</v>
          </cell>
          <cell r="B721" t="str">
            <v>UMB28119</v>
          </cell>
          <cell r="C721" t="str">
            <v>주철관배관(NO HUB,도장포함)</v>
          </cell>
          <cell r="D721" t="str">
            <v>D100 MM(84m2이상)</v>
          </cell>
          <cell r="E721" t="str">
            <v>M</v>
          </cell>
          <cell r="F721">
            <v>642.4</v>
          </cell>
          <cell r="G721">
            <v>7610</v>
          </cell>
          <cell r="H721">
            <v>25182</v>
          </cell>
          <cell r="I721">
            <v>502</v>
          </cell>
        </row>
        <row r="722">
          <cell r="A722" t="str">
            <v>A</v>
          </cell>
          <cell r="B722" t="str">
            <v>UMB28120</v>
          </cell>
          <cell r="C722" t="str">
            <v>주철관배관(NO HUB,도장포함)</v>
          </cell>
          <cell r="D722" t="str">
            <v>D125 MM(84m2이상)</v>
          </cell>
          <cell r="E722" t="str">
            <v>M</v>
          </cell>
          <cell r="F722">
            <v>268</v>
          </cell>
          <cell r="G722">
            <v>9500</v>
          </cell>
          <cell r="H722">
            <v>26800</v>
          </cell>
          <cell r="I722">
            <v>500</v>
          </cell>
        </row>
        <row r="723">
          <cell r="A723" t="str">
            <v>A</v>
          </cell>
          <cell r="B723" t="str">
            <v>UMB28121</v>
          </cell>
          <cell r="C723" t="str">
            <v>주철관배관(NO HUB,도장포함)</v>
          </cell>
          <cell r="D723" t="str">
            <v>D150 MM(84m2이상)</v>
          </cell>
          <cell r="E723" t="str">
            <v>M</v>
          </cell>
          <cell r="F723">
            <v>60.8</v>
          </cell>
          <cell r="G723">
            <v>11200</v>
          </cell>
          <cell r="H723">
            <v>34000</v>
          </cell>
          <cell r="I723">
            <v>700</v>
          </cell>
        </row>
        <row r="724">
          <cell r="A724" t="str">
            <v>A</v>
          </cell>
          <cell r="B724" t="str">
            <v>UMB30311</v>
          </cell>
          <cell r="C724" t="str">
            <v>오배수PVC 배관</v>
          </cell>
          <cell r="D724" t="str">
            <v>D35 MM(VG2)</v>
          </cell>
          <cell r="E724" t="str">
            <v>M</v>
          </cell>
          <cell r="F724">
            <v>760.56</v>
          </cell>
          <cell r="G724">
            <v>400</v>
          </cell>
          <cell r="H724">
            <v>1700</v>
          </cell>
          <cell r="I724">
            <v>0</v>
          </cell>
        </row>
        <row r="725">
          <cell r="A725" t="str">
            <v>A</v>
          </cell>
          <cell r="B725" t="str">
            <v>UMB30312</v>
          </cell>
          <cell r="C725" t="str">
            <v>오배수PVC 배관</v>
          </cell>
          <cell r="D725" t="str">
            <v>D40 MM(VG2)</v>
          </cell>
          <cell r="E725" t="str">
            <v>M</v>
          </cell>
          <cell r="F725">
            <v>875.12</v>
          </cell>
          <cell r="G725">
            <v>500</v>
          </cell>
          <cell r="H725">
            <v>1800</v>
          </cell>
          <cell r="I725">
            <v>0</v>
          </cell>
        </row>
        <row r="726">
          <cell r="A726" t="str">
            <v>A</v>
          </cell>
          <cell r="B726" t="str">
            <v>UMB30313</v>
          </cell>
          <cell r="C726" t="str">
            <v>오배수PVC 배관</v>
          </cell>
          <cell r="D726" t="str">
            <v>D50 MM(VG2)</v>
          </cell>
          <cell r="E726" t="str">
            <v>M</v>
          </cell>
          <cell r="F726">
            <v>2894.92</v>
          </cell>
          <cell r="G726">
            <v>600</v>
          </cell>
          <cell r="H726">
            <v>2400</v>
          </cell>
          <cell r="I726">
            <v>0</v>
          </cell>
        </row>
        <row r="727">
          <cell r="A727" t="str">
            <v>A</v>
          </cell>
          <cell r="B727" t="str">
            <v>UMB30314</v>
          </cell>
          <cell r="C727" t="str">
            <v>오배수PVC 배관(도장+비닐)</v>
          </cell>
          <cell r="D727" t="str">
            <v>D50 MM(VG2)</v>
          </cell>
          <cell r="E727" t="str">
            <v>M</v>
          </cell>
          <cell r="F727">
            <v>1266.8</v>
          </cell>
          <cell r="G727">
            <v>694</v>
          </cell>
          <cell r="H727">
            <v>3132</v>
          </cell>
          <cell r="I727">
            <v>62</v>
          </cell>
        </row>
        <row r="728">
          <cell r="A728" t="str">
            <v>A</v>
          </cell>
          <cell r="B728" t="str">
            <v>UMB30316</v>
          </cell>
          <cell r="C728" t="str">
            <v>오배수PVC 배관</v>
          </cell>
          <cell r="D728" t="str">
            <v>D75 MM(VG2)</v>
          </cell>
          <cell r="E728" t="str">
            <v>M</v>
          </cell>
          <cell r="F728">
            <v>4386.3500000000004</v>
          </cell>
          <cell r="G728">
            <v>1271</v>
          </cell>
          <cell r="H728">
            <v>2920</v>
          </cell>
          <cell r="I728">
            <v>58</v>
          </cell>
        </row>
        <row r="729">
          <cell r="A729" t="str">
            <v>A</v>
          </cell>
          <cell r="B729" t="str">
            <v>UMB30317</v>
          </cell>
          <cell r="C729" t="str">
            <v>오배수PVC 배관(도장+비닐)</v>
          </cell>
          <cell r="D729" t="str">
            <v>D75 MM(VG2)</v>
          </cell>
          <cell r="E729" t="str">
            <v>M</v>
          </cell>
          <cell r="F729">
            <v>166.4</v>
          </cell>
          <cell r="G729">
            <v>1400</v>
          </cell>
          <cell r="H729">
            <v>4000</v>
          </cell>
          <cell r="I729">
            <v>100</v>
          </cell>
        </row>
        <row r="730">
          <cell r="A730" t="str">
            <v>A</v>
          </cell>
          <cell r="B730" t="str">
            <v>UMB30318</v>
          </cell>
          <cell r="C730" t="str">
            <v>오배수PVC 배관</v>
          </cell>
          <cell r="D730" t="str">
            <v>D100 MM(VG2)</v>
          </cell>
          <cell r="E730" t="str">
            <v>M</v>
          </cell>
          <cell r="F730">
            <v>5900.38</v>
          </cell>
          <cell r="G730">
            <v>1900</v>
          </cell>
          <cell r="H730">
            <v>3600</v>
          </cell>
          <cell r="I730">
            <v>100</v>
          </cell>
        </row>
        <row r="731">
          <cell r="A731" t="str">
            <v>A</v>
          </cell>
          <cell r="B731" t="str">
            <v>UMB30411</v>
          </cell>
          <cell r="C731" t="str">
            <v>이중PVC 배관</v>
          </cell>
          <cell r="D731" t="str">
            <v>D35 MM</v>
          </cell>
          <cell r="E731" t="str">
            <v>M</v>
          </cell>
          <cell r="F731">
            <v>787.32</v>
          </cell>
          <cell r="G731">
            <v>824</v>
          </cell>
          <cell r="H731">
            <v>1655</v>
          </cell>
          <cell r="I731">
            <v>32</v>
          </cell>
        </row>
        <row r="732">
          <cell r="A732" t="str">
            <v>A</v>
          </cell>
          <cell r="B732" t="str">
            <v>UMB30412</v>
          </cell>
          <cell r="C732" t="str">
            <v>이중PVC 배관</v>
          </cell>
          <cell r="D732" t="str">
            <v>D40 MM</v>
          </cell>
          <cell r="E732" t="str">
            <v>M</v>
          </cell>
          <cell r="F732">
            <v>340.92</v>
          </cell>
          <cell r="G732">
            <v>1038</v>
          </cell>
          <cell r="H732">
            <v>1750</v>
          </cell>
          <cell r="I732">
            <v>35</v>
          </cell>
        </row>
        <row r="733">
          <cell r="A733" t="str">
            <v>A</v>
          </cell>
          <cell r="B733" t="str">
            <v>UMB30413</v>
          </cell>
          <cell r="C733" t="str">
            <v>이중PVC 배관</v>
          </cell>
          <cell r="D733" t="str">
            <v>D50 MM</v>
          </cell>
          <cell r="E733" t="str">
            <v>M</v>
          </cell>
          <cell r="F733">
            <v>2761.36</v>
          </cell>
          <cell r="G733">
            <v>1210</v>
          </cell>
          <cell r="H733">
            <v>2434</v>
          </cell>
          <cell r="I733">
            <v>48</v>
          </cell>
        </row>
        <row r="734">
          <cell r="A734" t="str">
            <v>A</v>
          </cell>
          <cell r="B734" t="str">
            <v>UMB30414</v>
          </cell>
          <cell r="C734" t="str">
            <v>이중PVC 배관(도장+비닐감기)</v>
          </cell>
          <cell r="D734" t="str">
            <v>D50 MM</v>
          </cell>
          <cell r="E734" t="str">
            <v>M</v>
          </cell>
          <cell r="F734">
            <v>166.4</v>
          </cell>
          <cell r="G734">
            <v>1300</v>
          </cell>
          <cell r="H734">
            <v>3100</v>
          </cell>
          <cell r="I734">
            <v>100</v>
          </cell>
        </row>
        <row r="735">
          <cell r="A735" t="str">
            <v>A</v>
          </cell>
          <cell r="B735" t="str">
            <v>UMB30416</v>
          </cell>
          <cell r="C735" t="str">
            <v>이중PVC 배관</v>
          </cell>
          <cell r="D735" t="str">
            <v>D75 MM</v>
          </cell>
          <cell r="E735" t="str">
            <v>M</v>
          </cell>
          <cell r="F735">
            <v>64</v>
          </cell>
          <cell r="G735">
            <v>2015</v>
          </cell>
          <cell r="H735">
            <v>2920</v>
          </cell>
          <cell r="I735">
            <v>58</v>
          </cell>
        </row>
        <row r="736">
          <cell r="A736" t="str">
            <v>A</v>
          </cell>
          <cell r="B736" t="str">
            <v>UMB30417</v>
          </cell>
          <cell r="C736" t="str">
            <v>이중PVC 배관(도장+비닐감기)</v>
          </cell>
          <cell r="D736" t="str">
            <v>D75 MM</v>
          </cell>
          <cell r="E736" t="str">
            <v>M</v>
          </cell>
          <cell r="F736">
            <v>2246.4</v>
          </cell>
          <cell r="G736">
            <v>2200</v>
          </cell>
          <cell r="H736">
            <v>4000</v>
          </cell>
          <cell r="I736">
            <v>100</v>
          </cell>
        </row>
        <row r="737">
          <cell r="A737" t="str">
            <v>A</v>
          </cell>
          <cell r="B737" t="str">
            <v>UMB30419</v>
          </cell>
          <cell r="C737" t="str">
            <v>이중PVC 배관</v>
          </cell>
          <cell r="D737" t="str">
            <v>D100 MM</v>
          </cell>
          <cell r="E737" t="str">
            <v>M</v>
          </cell>
          <cell r="F737">
            <v>1939.92</v>
          </cell>
          <cell r="G737">
            <v>2930</v>
          </cell>
          <cell r="H737">
            <v>3604</v>
          </cell>
          <cell r="I737">
            <v>72</v>
          </cell>
        </row>
        <row r="738">
          <cell r="A738" t="str">
            <v>A</v>
          </cell>
          <cell r="B738" t="str">
            <v>UMC15106</v>
          </cell>
          <cell r="C738" t="str">
            <v>강판 절단 (가스)(수동식)</v>
          </cell>
          <cell r="D738" t="str">
            <v>T= 6MM</v>
          </cell>
          <cell r="E738" t="str">
            <v>M</v>
          </cell>
          <cell r="F738">
            <v>535.79999999999995</v>
          </cell>
          <cell r="G738">
            <v>200</v>
          </cell>
          <cell r="H738">
            <v>300</v>
          </cell>
          <cell r="I738">
            <v>0</v>
          </cell>
        </row>
        <row r="739">
          <cell r="A739" t="str">
            <v>A</v>
          </cell>
          <cell r="B739" t="str">
            <v>UMC28206</v>
          </cell>
          <cell r="C739" t="str">
            <v>강판 전기아크용접(V형)(횡향)(수동)</v>
          </cell>
          <cell r="D739" t="str">
            <v>T= 6 MM</v>
          </cell>
          <cell r="E739" t="str">
            <v>M</v>
          </cell>
          <cell r="F739">
            <v>290.39999999999998</v>
          </cell>
          <cell r="G739">
            <v>400</v>
          </cell>
          <cell r="H739">
            <v>9300</v>
          </cell>
          <cell r="I739">
            <v>200</v>
          </cell>
        </row>
        <row r="740">
          <cell r="A740" t="str">
            <v>A</v>
          </cell>
          <cell r="B740" t="str">
            <v>UME38316</v>
          </cell>
          <cell r="C740" t="str">
            <v>오배수 방음보온(은박)</v>
          </cell>
          <cell r="D740" t="str">
            <v>D=75MM, T=25MM</v>
          </cell>
          <cell r="E740" t="str">
            <v>M</v>
          </cell>
          <cell r="F740">
            <v>2469.6</v>
          </cell>
          <cell r="G740">
            <v>1400</v>
          </cell>
          <cell r="H740">
            <v>2700</v>
          </cell>
          <cell r="I740">
            <v>100</v>
          </cell>
        </row>
        <row r="741">
          <cell r="A741" t="str">
            <v>A</v>
          </cell>
          <cell r="B741" t="str">
            <v>UME38319</v>
          </cell>
          <cell r="C741" t="str">
            <v>오배수 방음보온(은박)</v>
          </cell>
          <cell r="D741" t="str">
            <v>D=100MM, T=25MM</v>
          </cell>
          <cell r="E741" t="str">
            <v>M</v>
          </cell>
          <cell r="F741">
            <v>3206.4</v>
          </cell>
          <cell r="G741">
            <v>1676</v>
          </cell>
          <cell r="H741">
            <v>3504</v>
          </cell>
          <cell r="I741">
            <v>70</v>
          </cell>
        </row>
        <row r="742">
          <cell r="A742" t="str">
            <v>A</v>
          </cell>
          <cell r="B742" t="str">
            <v>UME38413</v>
          </cell>
          <cell r="C742" t="str">
            <v>오배수 방동보온(아스팔트휄트)</v>
          </cell>
          <cell r="D742" t="str">
            <v>D=50MM, T=50MM</v>
          </cell>
          <cell r="E742" t="str">
            <v>M</v>
          </cell>
          <cell r="F742">
            <v>118.2</v>
          </cell>
          <cell r="G742">
            <v>2700</v>
          </cell>
          <cell r="H742">
            <v>3800</v>
          </cell>
          <cell r="I742">
            <v>100</v>
          </cell>
        </row>
        <row r="743">
          <cell r="A743" t="str">
            <v>A</v>
          </cell>
          <cell r="B743" t="str">
            <v>UME38416</v>
          </cell>
          <cell r="C743" t="str">
            <v>오배수 방동보온(아스팔트휄트)</v>
          </cell>
          <cell r="D743" t="str">
            <v>D=75MM, T=50MM</v>
          </cell>
          <cell r="E743" t="str">
            <v>M</v>
          </cell>
          <cell r="F743">
            <v>101.4</v>
          </cell>
          <cell r="G743">
            <v>3400</v>
          </cell>
          <cell r="H743">
            <v>4400</v>
          </cell>
          <cell r="I743">
            <v>100</v>
          </cell>
        </row>
        <row r="744">
          <cell r="A744" t="str">
            <v>A</v>
          </cell>
          <cell r="B744" t="str">
            <v>UMF22010</v>
          </cell>
          <cell r="C744" t="str">
            <v>배수용수중펌프설치(배관,충격완화C.V포함)</v>
          </cell>
          <cell r="D744" t="str">
            <v>1HP-1대,D50,탈착無,덮개有</v>
          </cell>
          <cell r="E744" t="str">
            <v>조</v>
          </cell>
          <cell r="F744">
            <v>14</v>
          </cell>
          <cell r="G744">
            <v>574946</v>
          </cell>
          <cell r="H744">
            <v>81380</v>
          </cell>
          <cell r="I744">
            <v>3887</v>
          </cell>
        </row>
        <row r="745">
          <cell r="A745" t="str">
            <v>A</v>
          </cell>
          <cell r="B745" t="str">
            <v>UMG10105</v>
          </cell>
          <cell r="C745" t="str">
            <v>양변기설치(유색,대형)</v>
          </cell>
          <cell r="D745" t="str">
            <v>KSVC-1210CR(휴지걸이제외)</v>
          </cell>
          <cell r="E745" t="str">
            <v>조</v>
          </cell>
          <cell r="F745">
            <v>10</v>
          </cell>
          <cell r="G745">
            <v>54989</v>
          </cell>
          <cell r="H745">
            <v>25649</v>
          </cell>
          <cell r="I745">
            <v>513</v>
          </cell>
        </row>
        <row r="746">
          <cell r="A746" t="str">
            <v>A</v>
          </cell>
          <cell r="B746" t="str">
            <v>UMG10113</v>
          </cell>
          <cell r="C746" t="str">
            <v>원피스형투피스 양변기설치(유색)</v>
          </cell>
          <cell r="D746" t="str">
            <v>KSVC-1210CR(대형,휴지걸이제외)</v>
          </cell>
          <cell r="E746" t="str">
            <v>조</v>
          </cell>
          <cell r="F746">
            <v>876</v>
          </cell>
          <cell r="G746">
            <v>78303</v>
          </cell>
          <cell r="H746">
            <v>25649</v>
          </cell>
          <cell r="I746">
            <v>513</v>
          </cell>
        </row>
        <row r="747">
          <cell r="A747" t="str">
            <v>A</v>
          </cell>
          <cell r="B747" t="str">
            <v>UMG13104</v>
          </cell>
          <cell r="C747" t="str">
            <v>일반세면기설치(백색)</v>
          </cell>
          <cell r="D747" t="str">
            <v>KSVL-610(수전제외)</v>
          </cell>
          <cell r="E747" t="str">
            <v>조</v>
          </cell>
          <cell r="F747">
            <v>4</v>
          </cell>
          <cell r="G747">
            <v>20160</v>
          </cell>
          <cell r="H747">
            <v>9161</v>
          </cell>
          <cell r="I747">
            <v>183</v>
          </cell>
        </row>
        <row r="748">
          <cell r="A748" t="str">
            <v>A</v>
          </cell>
          <cell r="B748" t="str">
            <v>UMG13211</v>
          </cell>
          <cell r="C748" t="str">
            <v>SMC카운터세면기설치</v>
          </cell>
          <cell r="D748" t="str">
            <v>L=1040(유색,수전제외)</v>
          </cell>
          <cell r="E748" t="str">
            <v>조</v>
          </cell>
          <cell r="F748">
            <v>2</v>
          </cell>
          <cell r="G748">
            <v>100027</v>
          </cell>
          <cell r="H748">
            <v>12216</v>
          </cell>
          <cell r="I748">
            <v>244</v>
          </cell>
        </row>
        <row r="749">
          <cell r="A749" t="str">
            <v>A</v>
          </cell>
          <cell r="B749" t="str">
            <v>UMG13231</v>
          </cell>
          <cell r="C749" t="str">
            <v>아크릴카운터세면기설치</v>
          </cell>
          <cell r="D749" t="str">
            <v>L=1300(대리석무늬,수전제외)</v>
          </cell>
          <cell r="E749" t="str">
            <v>조</v>
          </cell>
          <cell r="F749">
            <v>90</v>
          </cell>
          <cell r="G749">
            <v>91430</v>
          </cell>
          <cell r="H749">
            <v>10182</v>
          </cell>
          <cell r="I749">
            <v>203</v>
          </cell>
        </row>
        <row r="750">
          <cell r="A750" t="str">
            <v>A</v>
          </cell>
          <cell r="B750" t="str">
            <v>UMG13234</v>
          </cell>
          <cell r="C750" t="str">
            <v>아크릴카운터세면기설치</v>
          </cell>
          <cell r="D750" t="str">
            <v>L=1400(대리석무늬,수전제외)</v>
          </cell>
          <cell r="E750" t="str">
            <v>조</v>
          </cell>
          <cell r="F750">
            <v>348</v>
          </cell>
          <cell r="G750">
            <v>93014</v>
          </cell>
          <cell r="H750">
            <v>10182</v>
          </cell>
          <cell r="I750">
            <v>203</v>
          </cell>
        </row>
        <row r="751">
          <cell r="A751" t="str">
            <v>A</v>
          </cell>
          <cell r="B751" t="str">
            <v>UMG13600</v>
          </cell>
          <cell r="C751" t="str">
            <v>청소용수채설치</v>
          </cell>
          <cell r="D751" t="str">
            <v>460X560X660</v>
          </cell>
          <cell r="E751" t="str">
            <v>조</v>
          </cell>
          <cell r="F751">
            <v>2</v>
          </cell>
          <cell r="G751">
            <v>102672</v>
          </cell>
          <cell r="H751">
            <v>12128</v>
          </cell>
          <cell r="I751">
            <v>242</v>
          </cell>
        </row>
        <row r="752">
          <cell r="A752" t="str">
            <v>A</v>
          </cell>
          <cell r="B752" t="str">
            <v>UMG16715</v>
          </cell>
          <cell r="C752" t="str">
            <v>아크릴욕조설치 및 보양</v>
          </cell>
          <cell r="D752" t="str">
            <v>L=1,600 MM(대리석무늬)</v>
          </cell>
          <cell r="E752" t="str">
            <v>조</v>
          </cell>
          <cell r="F752">
            <v>436</v>
          </cell>
          <cell r="G752">
            <v>131028</v>
          </cell>
          <cell r="H752">
            <v>30862</v>
          </cell>
          <cell r="I752">
            <v>611</v>
          </cell>
        </row>
        <row r="753">
          <cell r="A753" t="str">
            <v>A</v>
          </cell>
          <cell r="B753" t="str">
            <v>UMG19202</v>
          </cell>
          <cell r="C753" t="str">
            <v>소변기설치</v>
          </cell>
          <cell r="D753" t="str">
            <v>KSEU-320(전자감응)</v>
          </cell>
          <cell r="E753" t="str">
            <v>조</v>
          </cell>
          <cell r="F753">
            <v>4</v>
          </cell>
          <cell r="G753">
            <v>68400</v>
          </cell>
          <cell r="H753">
            <v>34625</v>
          </cell>
          <cell r="I753">
            <v>692</v>
          </cell>
        </row>
        <row r="754">
          <cell r="A754" t="str">
            <v>A</v>
          </cell>
          <cell r="B754" t="str">
            <v>UMG43201</v>
          </cell>
          <cell r="C754" t="str">
            <v>화장경설치(무늬형)</v>
          </cell>
          <cell r="D754" t="str">
            <v>850X700X5T</v>
          </cell>
          <cell r="E754" t="str">
            <v>개</v>
          </cell>
          <cell r="F754">
            <v>6</v>
          </cell>
          <cell r="G754">
            <v>13178</v>
          </cell>
          <cell r="H754">
            <v>7471</v>
          </cell>
          <cell r="I754">
            <v>149</v>
          </cell>
        </row>
        <row r="755">
          <cell r="A755" t="str">
            <v>A</v>
          </cell>
          <cell r="B755" t="str">
            <v>UMG43217</v>
          </cell>
          <cell r="C755" t="str">
            <v>화장경설치(테두리형)</v>
          </cell>
          <cell r="D755" t="str">
            <v>1000X850X5T</v>
          </cell>
          <cell r="E755" t="str">
            <v>개</v>
          </cell>
          <cell r="F755">
            <v>876</v>
          </cell>
          <cell r="G755">
            <v>25382</v>
          </cell>
          <cell r="H755">
            <v>7471</v>
          </cell>
          <cell r="I755">
            <v>149</v>
          </cell>
        </row>
        <row r="756">
          <cell r="A756" t="str">
            <v>A</v>
          </cell>
          <cell r="B756" t="str">
            <v>UMG43221</v>
          </cell>
          <cell r="C756" t="str">
            <v>화장경설치(테두리형)</v>
          </cell>
          <cell r="D756" t="str">
            <v>770-800x950X5T</v>
          </cell>
          <cell r="E756" t="str">
            <v>조</v>
          </cell>
          <cell r="F756">
            <v>438</v>
          </cell>
          <cell r="G756">
            <v>25382</v>
          </cell>
          <cell r="H756">
            <v>7471</v>
          </cell>
          <cell r="I756">
            <v>149</v>
          </cell>
        </row>
        <row r="757">
          <cell r="A757" t="str">
            <v>A</v>
          </cell>
          <cell r="B757" t="str">
            <v>UMG43301</v>
          </cell>
          <cell r="C757" t="str">
            <v>휴지걸이설치</v>
          </cell>
          <cell r="D757" t="str">
            <v>고급형</v>
          </cell>
          <cell r="E757" t="str">
            <v>개</v>
          </cell>
          <cell r="F757">
            <v>886</v>
          </cell>
          <cell r="G757">
            <v>5890</v>
          </cell>
          <cell r="H757">
            <v>4535</v>
          </cell>
          <cell r="I757">
            <v>90</v>
          </cell>
        </row>
        <row r="758">
          <cell r="A758" t="str">
            <v>A</v>
          </cell>
          <cell r="B758" t="str">
            <v>UMG43400</v>
          </cell>
          <cell r="C758" t="str">
            <v>수건걸이설치(고급형)</v>
          </cell>
          <cell r="D758" t="str">
            <v>1BAR</v>
          </cell>
          <cell r="E758" t="str">
            <v>개</v>
          </cell>
          <cell r="F758">
            <v>876</v>
          </cell>
          <cell r="G758">
            <v>6545</v>
          </cell>
          <cell r="H758">
            <v>4535</v>
          </cell>
          <cell r="I758">
            <v>90</v>
          </cell>
        </row>
        <row r="759">
          <cell r="A759" t="str">
            <v>A</v>
          </cell>
          <cell r="B759" t="str">
            <v>UMG43403</v>
          </cell>
          <cell r="C759" t="str">
            <v>다용도 수건걸이설치(STS제)</v>
          </cell>
          <cell r="D759" t="str">
            <v>선반형</v>
          </cell>
          <cell r="E759" t="str">
            <v>개</v>
          </cell>
          <cell r="F759">
            <v>438</v>
          </cell>
          <cell r="G759">
            <v>12240</v>
          </cell>
          <cell r="H759">
            <v>4535</v>
          </cell>
          <cell r="I759">
            <v>90</v>
          </cell>
        </row>
        <row r="760">
          <cell r="A760" t="str">
            <v>A</v>
          </cell>
          <cell r="B760" t="str">
            <v>UMG43435</v>
          </cell>
          <cell r="C760" t="str">
            <v>옷걸이 설치</v>
          </cell>
          <cell r="D760" t="str">
            <v>고급형</v>
          </cell>
          <cell r="E760" t="str">
            <v>개</v>
          </cell>
          <cell r="F760">
            <v>438</v>
          </cell>
          <cell r="G760">
            <v>1296</v>
          </cell>
          <cell r="H760">
            <v>4535</v>
          </cell>
          <cell r="I760">
            <v>90</v>
          </cell>
        </row>
        <row r="761">
          <cell r="A761" t="str">
            <v>A</v>
          </cell>
          <cell r="B761" t="str">
            <v>UMG43503</v>
          </cell>
          <cell r="C761" t="str">
            <v>욕조용 손잡이 설치(STS제)</v>
          </cell>
          <cell r="D761" t="str">
            <v>D25MMx400MM</v>
          </cell>
          <cell r="E761" t="str">
            <v>개</v>
          </cell>
          <cell r="F761">
            <v>436</v>
          </cell>
          <cell r="G761">
            <v>5832</v>
          </cell>
          <cell r="H761">
            <v>4535</v>
          </cell>
          <cell r="I761">
            <v>90</v>
          </cell>
        </row>
        <row r="762">
          <cell r="A762" t="str">
            <v>A</v>
          </cell>
          <cell r="B762" t="str">
            <v>UMG43505</v>
          </cell>
          <cell r="C762" t="str">
            <v>욕실용 장애자 손잡이 설치(STS)</v>
          </cell>
          <cell r="D762" t="str">
            <v>D32x350x900(L자형)</v>
          </cell>
          <cell r="E762" t="str">
            <v>개</v>
          </cell>
          <cell r="F762">
            <v>2</v>
          </cell>
          <cell r="G762">
            <v>37440</v>
          </cell>
          <cell r="H762">
            <v>7434</v>
          </cell>
          <cell r="I762">
            <v>148</v>
          </cell>
        </row>
        <row r="763">
          <cell r="A763" t="str">
            <v>A</v>
          </cell>
          <cell r="B763" t="str">
            <v>UMG43506</v>
          </cell>
          <cell r="C763" t="str">
            <v>욕실용 장애자 손잡이 설치(STS)</v>
          </cell>
          <cell r="D763" t="str">
            <v>D32x700x900(L자형)</v>
          </cell>
          <cell r="E763" t="str">
            <v>개</v>
          </cell>
          <cell r="F763">
            <v>2</v>
          </cell>
          <cell r="G763">
            <v>43200</v>
          </cell>
          <cell r="H763">
            <v>7434</v>
          </cell>
          <cell r="I763">
            <v>148</v>
          </cell>
        </row>
        <row r="764">
          <cell r="A764" t="str">
            <v>A</v>
          </cell>
          <cell r="B764" t="str">
            <v>UMG43507</v>
          </cell>
          <cell r="C764" t="str">
            <v>욕실용 장애자 손잡이 설치(STS)</v>
          </cell>
          <cell r="D764" t="str">
            <v>D32x500(I자형)</v>
          </cell>
          <cell r="E764" t="str">
            <v>개</v>
          </cell>
          <cell r="F764">
            <v>2</v>
          </cell>
          <cell r="G764">
            <v>7560</v>
          </cell>
          <cell r="H764">
            <v>4535</v>
          </cell>
          <cell r="I764">
            <v>90</v>
          </cell>
        </row>
        <row r="765">
          <cell r="A765" t="str">
            <v>A</v>
          </cell>
          <cell r="B765" t="str">
            <v>UMG43701</v>
          </cell>
          <cell r="C765" t="str">
            <v>에어타올설치</v>
          </cell>
          <cell r="D765" t="str">
            <v>센서식</v>
          </cell>
          <cell r="E765" t="str">
            <v>개</v>
          </cell>
          <cell r="F765">
            <v>6</v>
          </cell>
          <cell r="G765">
            <v>79200</v>
          </cell>
          <cell r="H765">
            <v>4535</v>
          </cell>
          <cell r="I765">
            <v>90</v>
          </cell>
        </row>
        <row r="766">
          <cell r="A766" t="str">
            <v>A</v>
          </cell>
          <cell r="B766" t="str">
            <v>UMJ30302</v>
          </cell>
          <cell r="C766" t="str">
            <v>배기휀설치(벽식)</v>
          </cell>
          <cell r="D766" t="str">
            <v>1/8HP,93W이하</v>
          </cell>
          <cell r="E766" t="str">
            <v>대</v>
          </cell>
          <cell r="F766">
            <v>1</v>
          </cell>
          <cell r="G766">
            <v>102334</v>
          </cell>
          <cell r="H766">
            <v>23376</v>
          </cell>
          <cell r="I766">
            <v>467</v>
          </cell>
        </row>
        <row r="767">
          <cell r="A767" t="str">
            <v>A</v>
          </cell>
          <cell r="B767" t="str">
            <v>UMJ30303</v>
          </cell>
          <cell r="C767" t="str">
            <v>배기휀설치(벽식)</v>
          </cell>
          <cell r="D767" t="str">
            <v>1/12HP,62W이하</v>
          </cell>
          <cell r="E767" t="str">
            <v>대</v>
          </cell>
          <cell r="F767">
            <v>1</v>
          </cell>
          <cell r="G767">
            <v>84679</v>
          </cell>
          <cell r="H767">
            <v>19480</v>
          </cell>
          <cell r="I767">
            <v>390</v>
          </cell>
        </row>
        <row r="768">
          <cell r="A768" t="str">
            <v>A</v>
          </cell>
          <cell r="B768" t="str">
            <v>UMJ30305</v>
          </cell>
          <cell r="C768" t="str">
            <v>배기휀설치(벽식)</v>
          </cell>
          <cell r="D768" t="str">
            <v>33W이하</v>
          </cell>
          <cell r="E768" t="str">
            <v>대</v>
          </cell>
          <cell r="F768">
            <v>11</v>
          </cell>
          <cell r="G768">
            <v>11709</v>
          </cell>
          <cell r="H768">
            <v>15584</v>
          </cell>
          <cell r="I768">
            <v>311</v>
          </cell>
        </row>
        <row r="769">
          <cell r="A769" t="str">
            <v>A</v>
          </cell>
          <cell r="B769" t="str">
            <v>UMJ30313</v>
          </cell>
          <cell r="C769" t="str">
            <v>승강기실 배기휀설치(벽식)</v>
          </cell>
          <cell r="D769" t="str">
            <v>1/12HP,62W이하</v>
          </cell>
          <cell r="E769" t="str">
            <v>대</v>
          </cell>
          <cell r="F769">
            <v>15</v>
          </cell>
          <cell r="G769">
            <v>84266</v>
          </cell>
          <cell r="H769">
            <v>19480</v>
          </cell>
          <cell r="I769">
            <v>390</v>
          </cell>
        </row>
        <row r="770">
          <cell r="A770" t="str">
            <v>A</v>
          </cell>
          <cell r="B770" t="str">
            <v>UMJ30315</v>
          </cell>
          <cell r="C770" t="str">
            <v>승강기실 배기휀설치(벽식)</v>
          </cell>
          <cell r="D770" t="str">
            <v>1/8HP,93W이하(530W x 530H)</v>
          </cell>
          <cell r="E770" t="str">
            <v>대</v>
          </cell>
          <cell r="F770">
            <v>4</v>
          </cell>
          <cell r="G770">
            <v>101771</v>
          </cell>
          <cell r="H770">
            <v>23376</v>
          </cell>
          <cell r="I770">
            <v>467</v>
          </cell>
        </row>
        <row r="771">
          <cell r="A771" t="str">
            <v>A</v>
          </cell>
          <cell r="B771" t="str">
            <v>UMJ34100</v>
          </cell>
          <cell r="C771" t="str">
            <v>배기휀설치(욕실용)(방화담파포함)</v>
          </cell>
          <cell r="D771" t="str">
            <v>15W이하, (담파 옹벽 설치)</v>
          </cell>
          <cell r="E771" t="str">
            <v>대</v>
          </cell>
          <cell r="F771">
            <v>438</v>
          </cell>
          <cell r="G771">
            <v>7963</v>
          </cell>
          <cell r="H771">
            <v>9705</v>
          </cell>
          <cell r="I771">
            <v>193</v>
          </cell>
        </row>
        <row r="772">
          <cell r="A772" t="str">
            <v>A</v>
          </cell>
          <cell r="B772" t="str">
            <v>UMJ34101</v>
          </cell>
          <cell r="C772" t="str">
            <v>배기휀설치(욕실용)(방화담파포함)</v>
          </cell>
          <cell r="D772" t="str">
            <v>15W이하, (담파 조적 설치)</v>
          </cell>
          <cell r="E772" t="str">
            <v>대</v>
          </cell>
          <cell r="F772">
            <v>442</v>
          </cell>
          <cell r="G772">
            <v>8018</v>
          </cell>
          <cell r="H772">
            <v>9807</v>
          </cell>
          <cell r="I772">
            <v>195</v>
          </cell>
        </row>
        <row r="773">
          <cell r="A773" t="str">
            <v>A</v>
          </cell>
          <cell r="B773" t="str">
            <v>UMJ34501</v>
          </cell>
          <cell r="C773" t="str">
            <v>레인지후드설치</v>
          </cell>
          <cell r="D773" t="str">
            <v>고급형</v>
          </cell>
          <cell r="E773" t="str">
            <v>대</v>
          </cell>
          <cell r="F773">
            <v>2</v>
          </cell>
          <cell r="G773">
            <v>39600</v>
          </cell>
          <cell r="H773">
            <v>5084</v>
          </cell>
          <cell r="I773">
            <v>102</v>
          </cell>
        </row>
        <row r="774">
          <cell r="A774" t="str">
            <v>A</v>
          </cell>
          <cell r="B774" t="str">
            <v>UMJ34503</v>
          </cell>
          <cell r="C774" t="str">
            <v>레인지후드설치(방화담파포함)</v>
          </cell>
          <cell r="D774" t="str">
            <v>슬림형, 담파옹벽설치</v>
          </cell>
          <cell r="E774" t="str">
            <v>대</v>
          </cell>
          <cell r="F774">
            <v>438</v>
          </cell>
          <cell r="G774">
            <v>41544</v>
          </cell>
          <cell r="H774">
            <v>9860</v>
          </cell>
          <cell r="I774">
            <v>197</v>
          </cell>
        </row>
        <row r="775">
          <cell r="A775" t="str">
            <v>A</v>
          </cell>
          <cell r="B775" t="str">
            <v>UMJ34505</v>
          </cell>
          <cell r="C775" t="str">
            <v>레인지후드설치(방화담파포함)</v>
          </cell>
          <cell r="D775" t="str">
            <v>슬림형, 담파조적벽설치</v>
          </cell>
          <cell r="E775" t="str">
            <v>대</v>
          </cell>
          <cell r="F775">
            <v>490</v>
          </cell>
          <cell r="G775">
            <v>41599</v>
          </cell>
          <cell r="H775">
            <v>9963</v>
          </cell>
          <cell r="I775">
            <v>199</v>
          </cell>
        </row>
        <row r="776">
          <cell r="A776" t="str">
            <v>A</v>
          </cell>
          <cell r="B776" t="str">
            <v>UMJ50322</v>
          </cell>
          <cell r="C776" t="str">
            <v>스파이럴덕트설치(AIR DUCT용)</v>
          </cell>
          <cell r="D776" t="str">
            <v>D125 MM</v>
          </cell>
          <cell r="E776" t="str">
            <v>M</v>
          </cell>
          <cell r="F776">
            <v>239.4</v>
          </cell>
          <cell r="G776">
            <v>7300</v>
          </cell>
          <cell r="H776">
            <v>6500</v>
          </cell>
          <cell r="I776">
            <v>100</v>
          </cell>
        </row>
        <row r="777">
          <cell r="A777" t="str">
            <v>A</v>
          </cell>
          <cell r="B777" t="str">
            <v>UMJ50323</v>
          </cell>
          <cell r="C777" t="str">
            <v>스파이럴덕트설치(AIR DUCT용)</v>
          </cell>
          <cell r="D777" t="str">
            <v>D150 MM</v>
          </cell>
          <cell r="E777" t="str">
            <v>M</v>
          </cell>
          <cell r="F777">
            <v>3396.8</v>
          </cell>
          <cell r="G777">
            <v>7700</v>
          </cell>
          <cell r="H777">
            <v>6500</v>
          </cell>
          <cell r="I777">
            <v>100</v>
          </cell>
        </row>
        <row r="778">
          <cell r="A778" t="str">
            <v>A</v>
          </cell>
          <cell r="B778" t="str">
            <v>UMJ50324</v>
          </cell>
          <cell r="C778" t="str">
            <v>스파이럴덕트설치(AIR DUCT용)</v>
          </cell>
          <cell r="D778" t="str">
            <v>D200 MM</v>
          </cell>
          <cell r="E778" t="str">
            <v>M</v>
          </cell>
          <cell r="F778">
            <v>2470.4</v>
          </cell>
          <cell r="G778">
            <v>8400</v>
          </cell>
          <cell r="H778">
            <v>8600</v>
          </cell>
          <cell r="I778">
            <v>200</v>
          </cell>
        </row>
        <row r="779">
          <cell r="A779" t="str">
            <v>A</v>
          </cell>
          <cell r="B779" t="str">
            <v>UMJ61620</v>
          </cell>
          <cell r="C779" t="str">
            <v>방화담파설치(조적벽)</v>
          </cell>
          <cell r="D779" t="str">
            <v>D100 MM</v>
          </cell>
          <cell r="E779" t="str">
            <v>개</v>
          </cell>
          <cell r="F779">
            <v>490</v>
          </cell>
          <cell r="G779">
            <v>1279</v>
          </cell>
          <cell r="H779">
            <v>4879</v>
          </cell>
          <cell r="I779">
            <v>97</v>
          </cell>
        </row>
        <row r="780">
          <cell r="A780" t="str">
            <v>A</v>
          </cell>
          <cell r="B780" t="str">
            <v>UMO21010</v>
          </cell>
          <cell r="C780" t="str">
            <v>앵글가대제작(광명단2회)</v>
          </cell>
          <cell r="D780" t="str">
            <v>50X50X6T</v>
          </cell>
          <cell r="E780" t="str">
            <v>M</v>
          </cell>
          <cell r="F780">
            <v>2322.9499999999998</v>
          </cell>
          <cell r="G780">
            <v>1200</v>
          </cell>
          <cell r="H780">
            <v>5100</v>
          </cell>
          <cell r="I780">
            <v>100</v>
          </cell>
        </row>
        <row r="781">
          <cell r="A781" t="str">
            <v>A</v>
          </cell>
          <cell r="B781" t="str">
            <v>UMO21012</v>
          </cell>
          <cell r="C781" t="str">
            <v>앵글가대제작(광명단1,유성2회)</v>
          </cell>
          <cell r="D781" t="str">
            <v>50X50X6T</v>
          </cell>
          <cell r="E781" t="str">
            <v>M</v>
          </cell>
          <cell r="F781">
            <v>359.04</v>
          </cell>
          <cell r="G781">
            <v>1300</v>
          </cell>
          <cell r="H781">
            <v>5500</v>
          </cell>
          <cell r="I781">
            <v>100</v>
          </cell>
        </row>
        <row r="782">
          <cell r="A782" t="str">
            <v>A</v>
          </cell>
          <cell r="B782" t="str">
            <v>UMO21020</v>
          </cell>
          <cell r="C782" t="str">
            <v>찬넬가대제작(광명단1,유성2회)</v>
          </cell>
          <cell r="D782" t="str">
            <v>100X50X5T</v>
          </cell>
          <cell r="E782" t="str">
            <v>M</v>
          </cell>
          <cell r="F782">
            <v>165.2</v>
          </cell>
          <cell r="G782">
            <v>3100</v>
          </cell>
          <cell r="H782">
            <v>11400</v>
          </cell>
          <cell r="I782">
            <v>200</v>
          </cell>
        </row>
        <row r="783">
          <cell r="A783" t="str">
            <v>A</v>
          </cell>
          <cell r="B783" t="str">
            <v>UMO28501</v>
          </cell>
          <cell r="C783" t="str">
            <v>인서트플레이트(ST)</v>
          </cell>
          <cell r="D783" t="str">
            <v>150X150X6T</v>
          </cell>
          <cell r="E783" t="str">
            <v>개</v>
          </cell>
          <cell r="F783">
            <v>484</v>
          </cell>
          <cell r="G783">
            <v>1419</v>
          </cell>
          <cell r="H783">
            <v>636</v>
          </cell>
          <cell r="I783">
            <v>12</v>
          </cell>
        </row>
        <row r="784">
          <cell r="A784" t="str">
            <v>A</v>
          </cell>
          <cell r="B784" t="str">
            <v>UMO31155</v>
          </cell>
          <cell r="C784" t="str">
            <v>스리브강관제작(200H)</v>
          </cell>
          <cell r="D784" t="str">
            <v>D50 M/M</v>
          </cell>
          <cell r="E784" t="str">
            <v>개소</v>
          </cell>
          <cell r="F784">
            <v>408</v>
          </cell>
          <cell r="G784">
            <v>492</v>
          </cell>
          <cell r="H784">
            <v>1321</v>
          </cell>
          <cell r="I784">
            <v>26</v>
          </cell>
        </row>
        <row r="785">
          <cell r="A785" t="str">
            <v>A</v>
          </cell>
          <cell r="B785" t="str">
            <v>UMO31157</v>
          </cell>
          <cell r="C785" t="str">
            <v>스리브강관제작(200H)</v>
          </cell>
          <cell r="D785" t="str">
            <v>D65 M/M</v>
          </cell>
          <cell r="E785" t="str">
            <v>개소</v>
          </cell>
          <cell r="F785">
            <v>565</v>
          </cell>
          <cell r="G785">
            <v>637</v>
          </cell>
          <cell r="H785">
            <v>1841</v>
          </cell>
          <cell r="I785">
            <v>36</v>
          </cell>
        </row>
        <row r="786">
          <cell r="A786" t="str">
            <v>A</v>
          </cell>
          <cell r="B786" t="str">
            <v>UMO31160</v>
          </cell>
          <cell r="C786" t="str">
            <v>스리브강관제작(200H)</v>
          </cell>
          <cell r="D786" t="str">
            <v>D100 M/M</v>
          </cell>
          <cell r="E786" t="str">
            <v>개소</v>
          </cell>
          <cell r="F786">
            <v>94</v>
          </cell>
          <cell r="G786">
            <v>1159</v>
          </cell>
          <cell r="H786">
            <v>3154</v>
          </cell>
          <cell r="I786">
            <v>62</v>
          </cell>
        </row>
        <row r="787">
          <cell r="A787" t="str">
            <v>A</v>
          </cell>
          <cell r="B787" t="str">
            <v>UMO31161</v>
          </cell>
          <cell r="C787" t="str">
            <v>스리브강관제작(200H)</v>
          </cell>
          <cell r="D787" t="str">
            <v>D125 M/M</v>
          </cell>
          <cell r="E787" t="str">
            <v>개소</v>
          </cell>
          <cell r="F787">
            <v>422</v>
          </cell>
          <cell r="G787">
            <v>1585</v>
          </cell>
          <cell r="H787">
            <v>3941</v>
          </cell>
          <cell r="I787">
            <v>78</v>
          </cell>
        </row>
        <row r="788">
          <cell r="A788" t="str">
            <v>A</v>
          </cell>
          <cell r="B788" t="str">
            <v>UMO31163</v>
          </cell>
          <cell r="C788" t="str">
            <v>스리브강관제작(200H)</v>
          </cell>
          <cell r="D788" t="str">
            <v>D150 M/M</v>
          </cell>
          <cell r="E788" t="str">
            <v>개소</v>
          </cell>
          <cell r="F788">
            <v>16</v>
          </cell>
          <cell r="G788">
            <v>1901</v>
          </cell>
          <cell r="H788">
            <v>4832</v>
          </cell>
          <cell r="I788">
            <v>96</v>
          </cell>
        </row>
        <row r="789">
          <cell r="A789" t="str">
            <v>A</v>
          </cell>
          <cell r="B789" t="str">
            <v>UMO31164</v>
          </cell>
          <cell r="C789" t="str">
            <v>스리브강관제작(300H)</v>
          </cell>
          <cell r="D789" t="str">
            <v>D200 M/M</v>
          </cell>
          <cell r="E789" t="str">
            <v>개소</v>
          </cell>
          <cell r="F789">
            <v>6</v>
          </cell>
          <cell r="G789">
            <v>4544</v>
          </cell>
          <cell r="H789">
            <v>17146</v>
          </cell>
          <cell r="I789">
            <v>341</v>
          </cell>
        </row>
        <row r="790">
          <cell r="A790" t="str">
            <v>A</v>
          </cell>
          <cell r="B790" t="str">
            <v>UMO31705</v>
          </cell>
          <cell r="C790" t="str">
            <v>지수판스리브강관제작</v>
          </cell>
          <cell r="D790" t="str">
            <v>D65 M/M</v>
          </cell>
          <cell r="E790" t="str">
            <v>개소</v>
          </cell>
          <cell r="F790">
            <v>17</v>
          </cell>
          <cell r="G790">
            <v>1351</v>
          </cell>
          <cell r="H790">
            <v>7499</v>
          </cell>
          <cell r="I790">
            <v>148</v>
          </cell>
        </row>
        <row r="791">
          <cell r="A791" t="str">
            <v>A</v>
          </cell>
          <cell r="B791" t="str">
            <v>UMO31707</v>
          </cell>
          <cell r="C791" t="str">
            <v>지수판스리브강관제작</v>
          </cell>
          <cell r="D791" t="str">
            <v>D100 M/M</v>
          </cell>
          <cell r="E791" t="str">
            <v>개소</v>
          </cell>
          <cell r="F791">
            <v>2</v>
          </cell>
          <cell r="G791">
            <v>2201</v>
          </cell>
          <cell r="H791">
            <v>9294</v>
          </cell>
          <cell r="I791">
            <v>184</v>
          </cell>
        </row>
        <row r="792">
          <cell r="A792" t="str">
            <v>A</v>
          </cell>
          <cell r="B792" t="str">
            <v>UMO31708</v>
          </cell>
          <cell r="C792" t="str">
            <v>지수판스리브강관제작</v>
          </cell>
          <cell r="D792" t="str">
            <v>D125 M/M</v>
          </cell>
          <cell r="E792" t="str">
            <v>개소</v>
          </cell>
          <cell r="F792">
            <v>7</v>
          </cell>
          <cell r="G792">
            <v>2802</v>
          </cell>
          <cell r="H792">
            <v>11083</v>
          </cell>
          <cell r="I792">
            <v>220</v>
          </cell>
        </row>
        <row r="793">
          <cell r="A793" t="str">
            <v>A</v>
          </cell>
          <cell r="B793" t="str">
            <v>UMO31709</v>
          </cell>
          <cell r="C793" t="str">
            <v>지수판스리브강관제작</v>
          </cell>
          <cell r="D793" t="str">
            <v>D150 M/M</v>
          </cell>
          <cell r="E793" t="str">
            <v>개소</v>
          </cell>
          <cell r="F793">
            <v>31</v>
          </cell>
          <cell r="G793">
            <v>3688</v>
          </cell>
          <cell r="H793">
            <v>13960</v>
          </cell>
          <cell r="I793">
            <v>277</v>
          </cell>
        </row>
        <row r="794">
          <cell r="A794" t="str">
            <v>A</v>
          </cell>
          <cell r="B794" t="str">
            <v>UMO31710</v>
          </cell>
          <cell r="C794" t="str">
            <v>지수판스리브강관제작</v>
          </cell>
          <cell r="D794" t="str">
            <v>D200 M/M</v>
          </cell>
          <cell r="E794" t="str">
            <v>개소</v>
          </cell>
          <cell r="F794">
            <v>20</v>
          </cell>
          <cell r="G794">
            <v>5507</v>
          </cell>
          <cell r="H794">
            <v>19238</v>
          </cell>
          <cell r="I794">
            <v>383</v>
          </cell>
        </row>
        <row r="795">
          <cell r="A795" t="str">
            <v>A</v>
          </cell>
          <cell r="B795" t="str">
            <v>UMO31711</v>
          </cell>
          <cell r="C795" t="str">
            <v>지수판스리브강관제작</v>
          </cell>
          <cell r="D795" t="str">
            <v>D250 M/M</v>
          </cell>
          <cell r="E795" t="str">
            <v>개소</v>
          </cell>
          <cell r="F795">
            <v>2</v>
          </cell>
          <cell r="G795">
            <v>6985</v>
          </cell>
          <cell r="H795">
            <v>23666</v>
          </cell>
          <cell r="I795">
            <v>471</v>
          </cell>
        </row>
        <row r="796">
          <cell r="A796" t="str">
            <v>A</v>
          </cell>
          <cell r="B796" t="str">
            <v>UMO33300</v>
          </cell>
          <cell r="C796" t="str">
            <v>가스스리브설치(옹벽, PVC)</v>
          </cell>
          <cell r="D796" t="str">
            <v>D35 X 300L</v>
          </cell>
          <cell r="E796" t="str">
            <v>개소</v>
          </cell>
          <cell r="F796">
            <v>786</v>
          </cell>
          <cell r="G796">
            <v>133</v>
          </cell>
          <cell r="H796">
            <v>672</v>
          </cell>
          <cell r="I796">
            <v>13</v>
          </cell>
        </row>
        <row r="797">
          <cell r="A797" t="str">
            <v>A</v>
          </cell>
          <cell r="B797" t="str">
            <v>UMO33310</v>
          </cell>
          <cell r="C797" t="str">
            <v>가스스리브설치 및 석고판 천공</v>
          </cell>
          <cell r="D797" t="str">
            <v>(세대인입용)</v>
          </cell>
          <cell r="E797" t="str">
            <v>개소</v>
          </cell>
          <cell r="F797">
            <v>1418</v>
          </cell>
          <cell r="G797">
            <v>133</v>
          </cell>
          <cell r="H797">
            <v>1513</v>
          </cell>
          <cell r="I797">
            <v>30</v>
          </cell>
        </row>
        <row r="798">
          <cell r="A798" t="str">
            <v>A</v>
          </cell>
          <cell r="B798" t="str">
            <v>UMO33903</v>
          </cell>
          <cell r="C798" t="str">
            <v>세면기용 거푸집설치(옹벽)</v>
          </cell>
          <cell r="D798" t="str">
            <v>15회</v>
          </cell>
          <cell r="E798" t="str">
            <v>개소</v>
          </cell>
          <cell r="F798">
            <v>348</v>
          </cell>
          <cell r="G798">
            <v>139</v>
          </cell>
          <cell r="H798">
            <v>249</v>
          </cell>
          <cell r="I798">
            <v>4</v>
          </cell>
        </row>
        <row r="799">
          <cell r="A799" t="str">
            <v>A</v>
          </cell>
          <cell r="B799" t="str">
            <v>UMO42111</v>
          </cell>
          <cell r="C799" t="str">
            <v>발코니바닥배수트랩설치(통합형)(세탁)</v>
          </cell>
          <cell r="D799" t="str">
            <v>D50 x 200 x 300</v>
          </cell>
          <cell r="E799" t="str">
            <v>개소</v>
          </cell>
          <cell r="F799">
            <v>128</v>
          </cell>
          <cell r="G799">
            <v>9360</v>
          </cell>
          <cell r="H799">
            <v>7394</v>
          </cell>
          <cell r="I799">
            <v>148</v>
          </cell>
        </row>
        <row r="800">
          <cell r="A800" t="str">
            <v>A</v>
          </cell>
          <cell r="B800" t="str">
            <v>UMO42113</v>
          </cell>
          <cell r="C800" t="str">
            <v>발코니바닥배수트랩설치(통합형)(세탁)</v>
          </cell>
          <cell r="D800" t="str">
            <v>D75 x 200 x 300</v>
          </cell>
          <cell r="E800" t="str">
            <v>개소</v>
          </cell>
          <cell r="F800">
            <v>800</v>
          </cell>
          <cell r="G800">
            <v>9720</v>
          </cell>
          <cell r="H800">
            <v>7394</v>
          </cell>
          <cell r="I800">
            <v>148</v>
          </cell>
        </row>
        <row r="801">
          <cell r="A801" t="str">
            <v>A</v>
          </cell>
          <cell r="B801" t="str">
            <v>UMO42151</v>
          </cell>
          <cell r="C801" t="str">
            <v>발코니바닥배수트랩설치(통합형)(일반)</v>
          </cell>
          <cell r="D801" t="str">
            <v>D50 x 200 x 300</v>
          </cell>
          <cell r="E801" t="str">
            <v>개소</v>
          </cell>
          <cell r="F801">
            <v>438</v>
          </cell>
          <cell r="G801">
            <v>8640</v>
          </cell>
          <cell r="H801">
            <v>7394</v>
          </cell>
          <cell r="I801">
            <v>148</v>
          </cell>
        </row>
        <row r="802">
          <cell r="A802" t="str">
            <v>A</v>
          </cell>
          <cell r="B802" t="str">
            <v>UMO42193</v>
          </cell>
          <cell r="C802" t="str">
            <v>욕실배수 트렌치트랩 설치(스텐)</v>
          </cell>
          <cell r="D802" t="str">
            <v>D50 x70W x 1200L</v>
          </cell>
          <cell r="E802" t="str">
            <v>개소</v>
          </cell>
          <cell r="F802">
            <v>2</v>
          </cell>
          <cell r="G802">
            <v>24300</v>
          </cell>
          <cell r="H802">
            <v>7394</v>
          </cell>
          <cell r="I802">
            <v>148</v>
          </cell>
        </row>
        <row r="803">
          <cell r="A803" t="str">
            <v>A</v>
          </cell>
          <cell r="B803" t="str">
            <v>UMO42303</v>
          </cell>
          <cell r="C803" t="str">
            <v>욕실 배수트랩 설치(스텐)</v>
          </cell>
          <cell r="D803" t="str">
            <v>D50 x 200 x 200</v>
          </cell>
          <cell r="E803" t="str">
            <v>개소</v>
          </cell>
          <cell r="F803">
            <v>881</v>
          </cell>
          <cell r="G803">
            <v>8640</v>
          </cell>
          <cell r="H803">
            <v>7394</v>
          </cell>
          <cell r="I803">
            <v>148</v>
          </cell>
        </row>
        <row r="804">
          <cell r="C804" t="str">
            <v>소  계</v>
          </cell>
        </row>
        <row r="806">
          <cell r="C806" t="str">
            <v>*  난방공사</v>
          </cell>
        </row>
        <row r="807">
          <cell r="A807" t="str">
            <v>A</v>
          </cell>
          <cell r="B807" t="str">
            <v>MGF11251</v>
          </cell>
          <cell r="C807" t="str">
            <v>행가지지봉</v>
          </cell>
          <cell r="D807" t="str">
            <v>9MM(3/8")</v>
          </cell>
          <cell r="E807" t="str">
            <v>M</v>
          </cell>
          <cell r="F807">
            <v>208</v>
          </cell>
          <cell r="G807">
            <v>225</v>
          </cell>
          <cell r="H807">
            <v>0</v>
          </cell>
          <cell r="I807">
            <v>0</v>
          </cell>
        </row>
        <row r="808">
          <cell r="A808" t="str">
            <v>A</v>
          </cell>
          <cell r="B808" t="str">
            <v>MGF30505</v>
          </cell>
          <cell r="C808" t="str">
            <v>인서트</v>
          </cell>
          <cell r="D808" t="str">
            <v>D9</v>
          </cell>
          <cell r="E808" t="str">
            <v>개</v>
          </cell>
          <cell r="F808">
            <v>416</v>
          </cell>
          <cell r="G808">
            <v>26</v>
          </cell>
          <cell r="H808">
            <v>0</v>
          </cell>
          <cell r="I808">
            <v>0</v>
          </cell>
        </row>
        <row r="809">
          <cell r="A809" t="str">
            <v>A</v>
          </cell>
          <cell r="B809" t="str">
            <v>MMB40105</v>
          </cell>
          <cell r="C809" t="str">
            <v>동 엘보</v>
          </cell>
          <cell r="D809" t="str">
            <v>D15 MM</v>
          </cell>
          <cell r="E809" t="str">
            <v>개</v>
          </cell>
          <cell r="F809">
            <v>392</v>
          </cell>
          <cell r="G809">
            <v>112</v>
          </cell>
          <cell r="H809">
            <v>0</v>
          </cell>
          <cell r="I809">
            <v>0</v>
          </cell>
        </row>
        <row r="810">
          <cell r="A810" t="str">
            <v>A</v>
          </cell>
          <cell r="B810" t="str">
            <v>MMB40107</v>
          </cell>
          <cell r="C810" t="str">
            <v>동 엘보</v>
          </cell>
          <cell r="D810" t="str">
            <v>D20 MM</v>
          </cell>
          <cell r="E810" t="str">
            <v>개</v>
          </cell>
          <cell r="F810">
            <v>2125</v>
          </cell>
          <cell r="G810">
            <v>228</v>
          </cell>
          <cell r="H810">
            <v>0</v>
          </cell>
          <cell r="I810">
            <v>0</v>
          </cell>
        </row>
        <row r="811">
          <cell r="A811" t="str">
            <v>A</v>
          </cell>
          <cell r="B811" t="str">
            <v>MMB40108</v>
          </cell>
          <cell r="C811" t="str">
            <v>동 엘보</v>
          </cell>
          <cell r="D811" t="str">
            <v>D25 MM</v>
          </cell>
          <cell r="E811" t="str">
            <v>개</v>
          </cell>
          <cell r="F811">
            <v>57</v>
          </cell>
          <cell r="G811">
            <v>395</v>
          </cell>
          <cell r="H811">
            <v>0</v>
          </cell>
          <cell r="I811">
            <v>0</v>
          </cell>
        </row>
        <row r="812">
          <cell r="A812" t="str">
            <v>A</v>
          </cell>
          <cell r="B812" t="str">
            <v>MMB40207</v>
          </cell>
          <cell r="C812" t="str">
            <v>동 티</v>
          </cell>
          <cell r="D812" t="str">
            <v>D20 MM</v>
          </cell>
          <cell r="E812" t="str">
            <v>개</v>
          </cell>
          <cell r="F812">
            <v>68</v>
          </cell>
          <cell r="G812">
            <v>359</v>
          </cell>
          <cell r="H812">
            <v>0</v>
          </cell>
          <cell r="I812">
            <v>0</v>
          </cell>
        </row>
        <row r="813">
          <cell r="A813" t="str">
            <v>A</v>
          </cell>
          <cell r="B813" t="str">
            <v>MMB40208</v>
          </cell>
          <cell r="C813" t="str">
            <v>동 티</v>
          </cell>
          <cell r="D813" t="str">
            <v>D25 MM</v>
          </cell>
          <cell r="E813" t="str">
            <v>개</v>
          </cell>
          <cell r="F813">
            <v>58</v>
          </cell>
          <cell r="G813">
            <v>553</v>
          </cell>
          <cell r="H813">
            <v>0</v>
          </cell>
          <cell r="I813">
            <v>0</v>
          </cell>
        </row>
        <row r="814">
          <cell r="A814" t="str">
            <v>A</v>
          </cell>
          <cell r="B814" t="str">
            <v>MMB40308</v>
          </cell>
          <cell r="C814" t="str">
            <v>동 레듀샤</v>
          </cell>
          <cell r="D814" t="str">
            <v>D25 MM</v>
          </cell>
          <cell r="E814" t="str">
            <v>개</v>
          </cell>
          <cell r="F814">
            <v>24</v>
          </cell>
          <cell r="G814">
            <v>212</v>
          </cell>
          <cell r="H814">
            <v>0</v>
          </cell>
          <cell r="I814">
            <v>0</v>
          </cell>
        </row>
        <row r="815">
          <cell r="A815" t="str">
            <v>A</v>
          </cell>
          <cell r="B815" t="str">
            <v>MMB40405</v>
          </cell>
          <cell r="C815" t="str">
            <v>동 소켓</v>
          </cell>
          <cell r="D815" t="str">
            <v>D15 MM</v>
          </cell>
          <cell r="E815" t="str">
            <v>개</v>
          </cell>
          <cell r="F815">
            <v>48</v>
          </cell>
          <cell r="G815">
            <v>73</v>
          </cell>
          <cell r="H815">
            <v>0</v>
          </cell>
          <cell r="I815">
            <v>0</v>
          </cell>
        </row>
        <row r="816">
          <cell r="A816" t="str">
            <v>A</v>
          </cell>
          <cell r="B816" t="str">
            <v>MMB40407</v>
          </cell>
          <cell r="C816" t="str">
            <v>동 소켓</v>
          </cell>
          <cell r="D816" t="str">
            <v>D20 MM</v>
          </cell>
          <cell r="E816" t="str">
            <v>개</v>
          </cell>
          <cell r="F816">
            <v>1677</v>
          </cell>
          <cell r="G816">
            <v>110</v>
          </cell>
          <cell r="H816">
            <v>0</v>
          </cell>
          <cell r="I816">
            <v>0</v>
          </cell>
        </row>
        <row r="817">
          <cell r="A817" t="str">
            <v>A</v>
          </cell>
          <cell r="B817" t="str">
            <v>MMB40408</v>
          </cell>
          <cell r="C817" t="str">
            <v>동 소켓</v>
          </cell>
          <cell r="D817" t="str">
            <v>D25 MM</v>
          </cell>
          <cell r="E817" t="str">
            <v>개</v>
          </cell>
          <cell r="F817">
            <v>1</v>
          </cell>
          <cell r="G817">
            <v>166</v>
          </cell>
          <cell r="H817">
            <v>0</v>
          </cell>
          <cell r="I817">
            <v>0</v>
          </cell>
        </row>
        <row r="818">
          <cell r="A818" t="str">
            <v>A</v>
          </cell>
          <cell r="B818" t="str">
            <v>MMB40507</v>
          </cell>
          <cell r="C818" t="str">
            <v>동 캡</v>
          </cell>
          <cell r="D818" t="str">
            <v>D20 MM</v>
          </cell>
          <cell r="E818" t="str">
            <v>개</v>
          </cell>
          <cell r="F818">
            <v>12</v>
          </cell>
          <cell r="G818">
            <v>133</v>
          </cell>
          <cell r="H818">
            <v>0</v>
          </cell>
          <cell r="I818">
            <v>0</v>
          </cell>
        </row>
        <row r="819">
          <cell r="A819" t="str">
            <v>A</v>
          </cell>
          <cell r="B819" t="str">
            <v>MMB50105</v>
          </cell>
          <cell r="C819" t="str">
            <v>CM아답타</v>
          </cell>
          <cell r="D819" t="str">
            <v>D15 MM</v>
          </cell>
          <cell r="E819" t="str">
            <v>개</v>
          </cell>
          <cell r="F819">
            <v>176</v>
          </cell>
          <cell r="G819">
            <v>176</v>
          </cell>
          <cell r="H819">
            <v>0</v>
          </cell>
          <cell r="I819">
            <v>0</v>
          </cell>
        </row>
        <row r="820">
          <cell r="A820" t="str">
            <v>A</v>
          </cell>
          <cell r="B820" t="str">
            <v>MMB50107</v>
          </cell>
          <cell r="C820" t="str">
            <v>CM아답타</v>
          </cell>
          <cell r="D820" t="str">
            <v>D20 MM</v>
          </cell>
          <cell r="E820" t="str">
            <v>개</v>
          </cell>
          <cell r="F820">
            <v>8</v>
          </cell>
          <cell r="G820">
            <v>351</v>
          </cell>
          <cell r="H820">
            <v>0</v>
          </cell>
          <cell r="I820">
            <v>0</v>
          </cell>
        </row>
        <row r="821">
          <cell r="A821" t="str">
            <v>A</v>
          </cell>
          <cell r="B821" t="str">
            <v>MMB50507</v>
          </cell>
          <cell r="C821" t="str">
            <v>CM유니온</v>
          </cell>
          <cell r="D821" t="str">
            <v>D20 MM</v>
          </cell>
          <cell r="E821" t="str">
            <v>개</v>
          </cell>
          <cell r="F821">
            <v>1872</v>
          </cell>
          <cell r="G821">
            <v>1248</v>
          </cell>
          <cell r="H821">
            <v>0</v>
          </cell>
          <cell r="I821">
            <v>0</v>
          </cell>
        </row>
        <row r="822">
          <cell r="A822" t="str">
            <v>A</v>
          </cell>
          <cell r="B822" t="str">
            <v>MMB50508</v>
          </cell>
          <cell r="C822" t="str">
            <v>CM유니온</v>
          </cell>
          <cell r="D822" t="str">
            <v>D25 MM</v>
          </cell>
          <cell r="E822" t="str">
            <v>개</v>
          </cell>
          <cell r="F822">
            <v>12</v>
          </cell>
          <cell r="G822">
            <v>2229</v>
          </cell>
          <cell r="H822">
            <v>0</v>
          </cell>
          <cell r="I822">
            <v>0</v>
          </cell>
        </row>
        <row r="823">
          <cell r="A823" t="str">
            <v>A</v>
          </cell>
          <cell r="B823" t="str">
            <v>MMC71505</v>
          </cell>
          <cell r="C823" t="str">
            <v>XL용 땜엘보</v>
          </cell>
          <cell r="D823" t="str">
            <v>D15 MM</v>
          </cell>
          <cell r="E823" t="str">
            <v>개</v>
          </cell>
          <cell r="F823">
            <v>1190</v>
          </cell>
          <cell r="G823">
            <v>685</v>
          </cell>
          <cell r="H823">
            <v>0</v>
          </cell>
          <cell r="I823">
            <v>0</v>
          </cell>
        </row>
        <row r="824">
          <cell r="A824" t="str">
            <v>A</v>
          </cell>
          <cell r="B824" t="str">
            <v>MMC71602</v>
          </cell>
          <cell r="C824" t="str">
            <v>U핀</v>
          </cell>
          <cell r="D824" t="str">
            <v>D15 MM</v>
          </cell>
          <cell r="E824" t="str">
            <v>개</v>
          </cell>
          <cell r="F824">
            <v>483503</v>
          </cell>
          <cell r="G824">
            <v>6</v>
          </cell>
          <cell r="H824">
            <v>0</v>
          </cell>
          <cell r="I824">
            <v>0</v>
          </cell>
        </row>
        <row r="825">
          <cell r="A825" t="str">
            <v>A</v>
          </cell>
          <cell r="B825" t="str">
            <v>MMO10505</v>
          </cell>
          <cell r="C825" t="str">
            <v>절연 행가</v>
          </cell>
          <cell r="D825" t="str">
            <v>D15 MM</v>
          </cell>
          <cell r="E825" t="str">
            <v>개</v>
          </cell>
          <cell r="F825">
            <v>88</v>
          </cell>
          <cell r="G825">
            <v>360</v>
          </cell>
          <cell r="H825">
            <v>0</v>
          </cell>
          <cell r="I825">
            <v>0</v>
          </cell>
        </row>
        <row r="826">
          <cell r="A826" t="str">
            <v>A</v>
          </cell>
          <cell r="B826" t="str">
            <v>MMO10507</v>
          </cell>
          <cell r="C826" t="str">
            <v>절연 행가</v>
          </cell>
          <cell r="D826" t="str">
            <v>D20 MM</v>
          </cell>
          <cell r="E826" t="str">
            <v>개</v>
          </cell>
          <cell r="F826">
            <v>191</v>
          </cell>
          <cell r="G826">
            <v>396</v>
          </cell>
          <cell r="H826">
            <v>0</v>
          </cell>
          <cell r="I826">
            <v>0</v>
          </cell>
        </row>
        <row r="827">
          <cell r="A827" t="str">
            <v>A</v>
          </cell>
          <cell r="B827" t="str">
            <v>MMO10508</v>
          </cell>
          <cell r="C827" t="str">
            <v>절연 행가</v>
          </cell>
          <cell r="D827" t="str">
            <v>D25 MM</v>
          </cell>
          <cell r="E827" t="str">
            <v>개</v>
          </cell>
          <cell r="F827">
            <v>137</v>
          </cell>
          <cell r="G827">
            <v>432</v>
          </cell>
          <cell r="H827">
            <v>0</v>
          </cell>
          <cell r="I827">
            <v>0</v>
          </cell>
        </row>
        <row r="828">
          <cell r="A828" t="str">
            <v>A</v>
          </cell>
          <cell r="B828" t="str">
            <v>MMO22505</v>
          </cell>
          <cell r="C828" t="str">
            <v>유니온 엘보</v>
          </cell>
          <cell r="D828" t="str">
            <v>D15 MM</v>
          </cell>
          <cell r="E828" t="str">
            <v>개</v>
          </cell>
          <cell r="F828">
            <v>1296</v>
          </cell>
          <cell r="G828">
            <v>792</v>
          </cell>
          <cell r="H828">
            <v>0</v>
          </cell>
          <cell r="I828">
            <v>0</v>
          </cell>
        </row>
        <row r="829">
          <cell r="A829" t="str">
            <v>A</v>
          </cell>
          <cell r="B829" t="str">
            <v>MMO31207</v>
          </cell>
          <cell r="C829" t="str">
            <v>스리브(PVC제)</v>
          </cell>
          <cell r="D829" t="str">
            <v>D20 MM</v>
          </cell>
          <cell r="E829" t="str">
            <v>M</v>
          </cell>
          <cell r="F829">
            <v>1709.61</v>
          </cell>
          <cell r="G829">
            <v>200</v>
          </cell>
          <cell r="H829">
            <v>0</v>
          </cell>
          <cell r="I829">
            <v>0</v>
          </cell>
        </row>
        <row r="830">
          <cell r="A830" t="str">
            <v>A</v>
          </cell>
          <cell r="B830" t="str">
            <v>MMO31208</v>
          </cell>
          <cell r="C830" t="str">
            <v>스리브(PVC제)</v>
          </cell>
          <cell r="D830" t="str">
            <v>D25 MM</v>
          </cell>
          <cell r="E830" t="str">
            <v>M</v>
          </cell>
          <cell r="F830">
            <v>35.28</v>
          </cell>
          <cell r="G830">
            <v>300</v>
          </cell>
          <cell r="H830">
            <v>0</v>
          </cell>
          <cell r="I830">
            <v>0</v>
          </cell>
        </row>
        <row r="831">
          <cell r="A831" t="str">
            <v>A</v>
          </cell>
          <cell r="B831" t="str">
            <v>MMO31211</v>
          </cell>
          <cell r="C831" t="str">
            <v>스리브(PVC제)</v>
          </cell>
          <cell r="D831" t="str">
            <v>D35 MM</v>
          </cell>
          <cell r="E831" t="str">
            <v>M</v>
          </cell>
          <cell r="F831">
            <v>449.4</v>
          </cell>
          <cell r="G831">
            <v>400</v>
          </cell>
          <cell r="H831">
            <v>0</v>
          </cell>
          <cell r="I831">
            <v>0</v>
          </cell>
        </row>
        <row r="832">
          <cell r="A832" t="str">
            <v>A</v>
          </cell>
          <cell r="B832" t="str">
            <v>MMO31220</v>
          </cell>
          <cell r="C832" t="str">
            <v>스리브(PVC제)</v>
          </cell>
          <cell r="D832" t="str">
            <v>D125 MM</v>
          </cell>
          <cell r="E832" t="str">
            <v>M</v>
          </cell>
          <cell r="F832">
            <v>115.52</v>
          </cell>
          <cell r="G832">
            <v>3700</v>
          </cell>
          <cell r="H832">
            <v>0</v>
          </cell>
          <cell r="I832">
            <v>0</v>
          </cell>
        </row>
        <row r="833">
          <cell r="A833" t="str">
            <v>A</v>
          </cell>
          <cell r="B833" t="str">
            <v>MMO31611</v>
          </cell>
          <cell r="C833" t="str">
            <v>방열기용 스리브(S형)</v>
          </cell>
          <cell r="D833" t="str">
            <v>D25(28) x 150 - 200MM</v>
          </cell>
          <cell r="E833" t="str">
            <v>개</v>
          </cell>
          <cell r="F833">
            <v>1190</v>
          </cell>
          <cell r="G833">
            <v>490</v>
          </cell>
          <cell r="H833">
            <v>0</v>
          </cell>
          <cell r="I833">
            <v>0</v>
          </cell>
        </row>
        <row r="834">
          <cell r="A834" t="str">
            <v>A</v>
          </cell>
          <cell r="B834" t="str">
            <v>MMZ52115</v>
          </cell>
          <cell r="C834" t="str">
            <v>난방구획도</v>
          </cell>
          <cell r="D834" t="str">
            <v>210x150mm</v>
          </cell>
          <cell r="E834" t="str">
            <v>개</v>
          </cell>
          <cell r="F834">
            <v>932</v>
          </cell>
          <cell r="G834">
            <v>166</v>
          </cell>
          <cell r="H834">
            <v>0</v>
          </cell>
          <cell r="I834">
            <v>0</v>
          </cell>
        </row>
        <row r="835">
          <cell r="A835" t="str">
            <v>A</v>
          </cell>
          <cell r="B835" t="str">
            <v>MMZ80100</v>
          </cell>
          <cell r="C835" t="str">
            <v>세척용 수도료(하수요금포함)</v>
          </cell>
          <cell r="D835" t="str">
            <v>가정용</v>
          </cell>
          <cell r="E835" t="str">
            <v>M3</v>
          </cell>
          <cell r="F835">
            <v>1392</v>
          </cell>
          <cell r="G835">
            <v>855</v>
          </cell>
          <cell r="H835">
            <v>0</v>
          </cell>
          <cell r="I835">
            <v>0</v>
          </cell>
        </row>
        <row r="836">
          <cell r="A836" t="str">
            <v>A</v>
          </cell>
          <cell r="B836" t="str">
            <v>UAS80050</v>
          </cell>
          <cell r="C836" t="str">
            <v>와이어메쉬 깔기</v>
          </cell>
          <cell r="E836" t="str">
            <v>M2</v>
          </cell>
          <cell r="F836">
            <v>42</v>
          </cell>
          <cell r="G836">
            <v>600</v>
          </cell>
          <cell r="H836">
            <v>300</v>
          </cell>
          <cell r="I836">
            <v>0</v>
          </cell>
        </row>
        <row r="837">
          <cell r="A837" t="str">
            <v>A</v>
          </cell>
          <cell r="B837" t="str">
            <v>UEA04160</v>
          </cell>
          <cell r="C837" t="str">
            <v>합성수지제가요전선관</v>
          </cell>
          <cell r="D837" t="str">
            <v>CD 16MM</v>
          </cell>
          <cell r="E837" t="str">
            <v>M</v>
          </cell>
          <cell r="F837">
            <v>6518.32</v>
          </cell>
          <cell r="G837">
            <v>100</v>
          </cell>
          <cell r="H837">
            <v>1000</v>
          </cell>
          <cell r="I837">
            <v>0</v>
          </cell>
        </row>
        <row r="838">
          <cell r="A838" t="str">
            <v>A</v>
          </cell>
          <cell r="B838" t="str">
            <v>UEH01080</v>
          </cell>
          <cell r="C838" t="str">
            <v>조인트박스설치(카바부)</v>
          </cell>
          <cell r="D838" t="str">
            <v>100X60X40</v>
          </cell>
          <cell r="E838" t="str">
            <v>식</v>
          </cell>
          <cell r="F838">
            <v>934</v>
          </cell>
          <cell r="G838">
            <v>353</v>
          </cell>
          <cell r="H838">
            <v>4259</v>
          </cell>
          <cell r="I838">
            <v>85</v>
          </cell>
        </row>
        <row r="839">
          <cell r="A839" t="str">
            <v>A</v>
          </cell>
          <cell r="B839" t="str">
            <v>UMA52305</v>
          </cell>
          <cell r="C839" t="str">
            <v>동관 옥내 배관</v>
          </cell>
          <cell r="D839" t="str">
            <v>D15 MM,  (M TYPE)</v>
          </cell>
          <cell r="E839" t="str">
            <v>M</v>
          </cell>
          <cell r="F839">
            <v>881.6</v>
          </cell>
          <cell r="G839">
            <v>700</v>
          </cell>
          <cell r="H839">
            <v>1600</v>
          </cell>
          <cell r="I839">
            <v>0</v>
          </cell>
        </row>
        <row r="840">
          <cell r="A840" t="str">
            <v>A</v>
          </cell>
          <cell r="B840" t="str">
            <v>UMA52307</v>
          </cell>
          <cell r="C840" t="str">
            <v>동관 옥내 배관</v>
          </cell>
          <cell r="D840" t="str">
            <v>D20 MM,  (M TYPE)</v>
          </cell>
          <cell r="E840" t="str">
            <v>M</v>
          </cell>
          <cell r="F840">
            <v>9390.74</v>
          </cell>
          <cell r="G840">
            <v>1200</v>
          </cell>
          <cell r="H840">
            <v>1700</v>
          </cell>
          <cell r="I840">
            <v>0</v>
          </cell>
        </row>
        <row r="841">
          <cell r="A841" t="str">
            <v>A</v>
          </cell>
          <cell r="B841" t="str">
            <v>UMA52308</v>
          </cell>
          <cell r="C841" t="str">
            <v>동관 옥내 배관</v>
          </cell>
          <cell r="D841" t="str">
            <v>D25 MM,  (M TYPE)</v>
          </cell>
          <cell r="E841" t="str">
            <v>M</v>
          </cell>
          <cell r="F841">
            <v>206.05</v>
          </cell>
          <cell r="G841">
            <v>1700</v>
          </cell>
          <cell r="H841">
            <v>2000</v>
          </cell>
          <cell r="I841">
            <v>0</v>
          </cell>
        </row>
        <row r="842">
          <cell r="A842" t="str">
            <v>A</v>
          </cell>
          <cell r="B842" t="str">
            <v>UMB52105</v>
          </cell>
          <cell r="C842" t="str">
            <v>XL관 난방코일배관</v>
          </cell>
          <cell r="D842" t="str">
            <v>D15 MM</v>
          </cell>
          <cell r="E842" t="str">
            <v>M</v>
          </cell>
          <cell r="F842">
            <v>201635.31</v>
          </cell>
          <cell r="G842">
            <v>174</v>
          </cell>
          <cell r="H842">
            <v>1380</v>
          </cell>
          <cell r="I842">
            <v>27</v>
          </cell>
        </row>
        <row r="843">
          <cell r="A843" t="str">
            <v>A</v>
          </cell>
          <cell r="B843" t="str">
            <v>UMC24108</v>
          </cell>
          <cell r="C843" t="str">
            <v>동관용접 (BRAZING)</v>
          </cell>
          <cell r="D843" t="str">
            <v>D25 MM</v>
          </cell>
          <cell r="E843" t="str">
            <v>개소</v>
          </cell>
          <cell r="F843">
            <v>292</v>
          </cell>
          <cell r="G843">
            <v>174</v>
          </cell>
          <cell r="H843">
            <v>1455</v>
          </cell>
          <cell r="I843">
            <v>29</v>
          </cell>
        </row>
        <row r="844">
          <cell r="A844" t="str">
            <v>A</v>
          </cell>
          <cell r="B844" t="str">
            <v>UMC24305</v>
          </cell>
          <cell r="C844" t="str">
            <v>동관용접 (SOLDERING)</v>
          </cell>
          <cell r="D844" t="str">
            <v>D15 MM</v>
          </cell>
          <cell r="E844" t="str">
            <v>개소</v>
          </cell>
          <cell r="F844">
            <v>1160</v>
          </cell>
          <cell r="G844">
            <v>30</v>
          </cell>
          <cell r="H844">
            <v>960</v>
          </cell>
          <cell r="I844">
            <v>19</v>
          </cell>
        </row>
        <row r="845">
          <cell r="A845" t="str">
            <v>A</v>
          </cell>
          <cell r="B845" t="str">
            <v>UMC24307</v>
          </cell>
          <cell r="C845" t="str">
            <v>동관용접 (SOLDERING)</v>
          </cell>
          <cell r="D845" t="str">
            <v>D20 MM</v>
          </cell>
          <cell r="E845" t="str">
            <v>개소</v>
          </cell>
          <cell r="F845">
            <v>11510</v>
          </cell>
          <cell r="G845">
            <v>47</v>
          </cell>
          <cell r="H845">
            <v>1108</v>
          </cell>
          <cell r="I845">
            <v>22</v>
          </cell>
        </row>
        <row r="846">
          <cell r="A846" t="str">
            <v>A</v>
          </cell>
          <cell r="B846" t="str">
            <v>UMD46402</v>
          </cell>
          <cell r="C846" t="str">
            <v>목긴볼밸브(CM유니온) 설치</v>
          </cell>
          <cell r="D846" t="str">
            <v>D20 MM, (10KG/CM2)</v>
          </cell>
          <cell r="E846" t="str">
            <v>개소</v>
          </cell>
          <cell r="F846">
            <v>1856</v>
          </cell>
          <cell r="G846">
            <v>4320</v>
          </cell>
          <cell r="H846">
            <v>2119</v>
          </cell>
          <cell r="I846">
            <v>42</v>
          </cell>
        </row>
        <row r="847">
          <cell r="A847" t="str">
            <v>A</v>
          </cell>
          <cell r="B847" t="str">
            <v>UMD46405</v>
          </cell>
          <cell r="C847" t="str">
            <v>목긴볼밸브 설치</v>
          </cell>
          <cell r="D847" t="str">
            <v>D15 MM, (10KG/CM2)</v>
          </cell>
          <cell r="E847" t="str">
            <v>개소</v>
          </cell>
          <cell r="F847">
            <v>12</v>
          </cell>
          <cell r="G847">
            <v>2664</v>
          </cell>
          <cell r="H847">
            <v>2119</v>
          </cell>
          <cell r="I847">
            <v>42</v>
          </cell>
        </row>
        <row r="848">
          <cell r="A848" t="str">
            <v>A</v>
          </cell>
          <cell r="B848" t="str">
            <v>UMD46407</v>
          </cell>
          <cell r="C848" t="str">
            <v>목긴볼밸브 설치</v>
          </cell>
          <cell r="D848" t="str">
            <v>D20 MM, (10KG/CM2)</v>
          </cell>
          <cell r="E848" t="str">
            <v>개소</v>
          </cell>
          <cell r="F848">
            <v>8</v>
          </cell>
          <cell r="G848">
            <v>3564</v>
          </cell>
          <cell r="H848">
            <v>2119</v>
          </cell>
          <cell r="I848">
            <v>42</v>
          </cell>
        </row>
        <row r="849">
          <cell r="A849" t="str">
            <v>A</v>
          </cell>
          <cell r="B849" t="str">
            <v>UMD46408</v>
          </cell>
          <cell r="C849" t="str">
            <v>목긴볼밸브 설치</v>
          </cell>
          <cell r="D849" t="str">
            <v>D25 MM, (10KG/CM2)</v>
          </cell>
          <cell r="E849" t="str">
            <v>개소</v>
          </cell>
          <cell r="F849">
            <v>12</v>
          </cell>
          <cell r="G849">
            <v>6772</v>
          </cell>
          <cell r="H849">
            <v>2119</v>
          </cell>
          <cell r="I849">
            <v>42</v>
          </cell>
        </row>
        <row r="850">
          <cell r="A850" t="str">
            <v>A</v>
          </cell>
          <cell r="B850" t="str">
            <v>UMD49105</v>
          </cell>
          <cell r="C850" t="str">
            <v>앵글밸브 설치</v>
          </cell>
          <cell r="D850" t="str">
            <v>D15 MM</v>
          </cell>
          <cell r="E850" t="str">
            <v>개소</v>
          </cell>
          <cell r="F850">
            <v>46</v>
          </cell>
          <cell r="G850">
            <v>2585</v>
          </cell>
          <cell r="H850">
            <v>2119</v>
          </cell>
          <cell r="I850">
            <v>42</v>
          </cell>
        </row>
        <row r="851">
          <cell r="A851" t="str">
            <v>A</v>
          </cell>
          <cell r="B851" t="str">
            <v>UMD52107</v>
          </cell>
          <cell r="C851" t="str">
            <v>자동공기변장치(난방용)</v>
          </cell>
          <cell r="D851" t="str">
            <v>D15MM</v>
          </cell>
          <cell r="E851" t="str">
            <v>조</v>
          </cell>
          <cell r="F851">
            <v>12</v>
          </cell>
          <cell r="G851">
            <v>37189</v>
          </cell>
          <cell r="H851">
            <v>15651</v>
          </cell>
          <cell r="I851">
            <v>309</v>
          </cell>
        </row>
        <row r="852">
          <cell r="A852" t="str">
            <v>A</v>
          </cell>
          <cell r="B852" t="str">
            <v>UME22205</v>
          </cell>
          <cell r="C852" t="str">
            <v>동관보온(은박)</v>
          </cell>
          <cell r="D852" t="str">
            <v>D=15MM, T=25MM</v>
          </cell>
          <cell r="E852" t="str">
            <v>M</v>
          </cell>
          <cell r="F852">
            <v>499.44</v>
          </cell>
          <cell r="G852">
            <v>600</v>
          </cell>
          <cell r="H852">
            <v>1200</v>
          </cell>
          <cell r="I852">
            <v>0</v>
          </cell>
        </row>
        <row r="853">
          <cell r="A853" t="str">
            <v>A</v>
          </cell>
          <cell r="B853" t="str">
            <v>UME22207</v>
          </cell>
          <cell r="C853" t="str">
            <v>동관보온(은박)</v>
          </cell>
          <cell r="D853" t="str">
            <v>D=20MM, T=25MM</v>
          </cell>
          <cell r="E853" t="str">
            <v>M</v>
          </cell>
          <cell r="F853">
            <v>309.10000000000002</v>
          </cell>
          <cell r="G853">
            <v>700</v>
          </cell>
          <cell r="H853">
            <v>1500</v>
          </cell>
          <cell r="I853">
            <v>0</v>
          </cell>
        </row>
        <row r="854">
          <cell r="A854" t="str">
            <v>A</v>
          </cell>
          <cell r="B854" t="str">
            <v>UME22208</v>
          </cell>
          <cell r="C854" t="str">
            <v>동관보온(은박)</v>
          </cell>
          <cell r="D854" t="str">
            <v>D=25MM, T=25MM</v>
          </cell>
          <cell r="E854" t="str">
            <v>M</v>
          </cell>
          <cell r="F854">
            <v>206.05</v>
          </cell>
          <cell r="G854">
            <v>800</v>
          </cell>
          <cell r="H854">
            <v>1800</v>
          </cell>
          <cell r="I854">
            <v>0</v>
          </cell>
        </row>
        <row r="855">
          <cell r="A855" t="str">
            <v>A</v>
          </cell>
          <cell r="B855" t="str">
            <v>UME80205</v>
          </cell>
          <cell r="C855" t="str">
            <v>발포폴리에틸렌 보온</v>
          </cell>
          <cell r="D855" t="str">
            <v>D=15MM, T=5MM</v>
          </cell>
          <cell r="E855" t="str">
            <v>M</v>
          </cell>
          <cell r="F855">
            <v>378.96</v>
          </cell>
          <cell r="G855">
            <v>100</v>
          </cell>
          <cell r="H855">
            <v>300</v>
          </cell>
          <cell r="I855">
            <v>0</v>
          </cell>
        </row>
        <row r="856">
          <cell r="A856" t="str">
            <v>A</v>
          </cell>
          <cell r="B856" t="str">
            <v>UME80206</v>
          </cell>
          <cell r="C856" t="str">
            <v>발포폴리에틸렌 보온</v>
          </cell>
          <cell r="D856" t="str">
            <v>D=18MM, T=5MM</v>
          </cell>
          <cell r="E856" t="str">
            <v>M</v>
          </cell>
          <cell r="F856">
            <v>4955.62</v>
          </cell>
          <cell r="G856">
            <v>200</v>
          </cell>
          <cell r="H856">
            <v>400</v>
          </cell>
          <cell r="I856">
            <v>0</v>
          </cell>
        </row>
        <row r="857">
          <cell r="A857" t="str">
            <v>A</v>
          </cell>
          <cell r="B857" t="str">
            <v>UME80207</v>
          </cell>
          <cell r="C857" t="str">
            <v>발포폴리에틸렌 보온</v>
          </cell>
          <cell r="D857" t="str">
            <v>D=20MM, T=5MM</v>
          </cell>
          <cell r="E857" t="str">
            <v>M</v>
          </cell>
          <cell r="F857">
            <v>7039.79</v>
          </cell>
          <cell r="G857">
            <v>200</v>
          </cell>
          <cell r="H857">
            <v>500</v>
          </cell>
          <cell r="I857">
            <v>0</v>
          </cell>
        </row>
        <row r="858">
          <cell r="A858" t="str">
            <v>A</v>
          </cell>
          <cell r="B858" t="str">
            <v>UME80247</v>
          </cell>
          <cell r="C858" t="str">
            <v>발포폴리에틸렌 보온</v>
          </cell>
          <cell r="D858" t="str">
            <v>D=20MM, T=15MM</v>
          </cell>
          <cell r="E858" t="str">
            <v>M</v>
          </cell>
          <cell r="F858">
            <v>2041.6</v>
          </cell>
          <cell r="G858">
            <v>400</v>
          </cell>
          <cell r="H858">
            <v>800</v>
          </cell>
          <cell r="I858">
            <v>0</v>
          </cell>
        </row>
        <row r="859">
          <cell r="A859" t="str">
            <v>A</v>
          </cell>
          <cell r="B859" t="str">
            <v>UMH23315</v>
          </cell>
          <cell r="C859" t="str">
            <v>가스보일러설치(배관카바(점검구))</v>
          </cell>
          <cell r="D859" t="str">
            <v>16,000(KCAL/HR)(FF)</v>
          </cell>
          <cell r="E859" t="str">
            <v>개소</v>
          </cell>
          <cell r="F859">
            <v>490</v>
          </cell>
          <cell r="G859">
            <v>275760</v>
          </cell>
          <cell r="H859">
            <v>48676</v>
          </cell>
          <cell r="I859">
            <v>958</v>
          </cell>
        </row>
        <row r="860">
          <cell r="A860" t="str">
            <v>A</v>
          </cell>
          <cell r="B860" t="str">
            <v>UMH23316</v>
          </cell>
          <cell r="C860" t="str">
            <v>가스보일러설치</v>
          </cell>
          <cell r="D860" t="str">
            <v>16,000(KCAL/HR)(FF)</v>
          </cell>
          <cell r="E860" t="str">
            <v>개소</v>
          </cell>
          <cell r="F860">
            <v>6</v>
          </cell>
          <cell r="G860">
            <v>259200</v>
          </cell>
          <cell r="H860">
            <v>44173</v>
          </cell>
          <cell r="I860">
            <v>868</v>
          </cell>
        </row>
        <row r="861">
          <cell r="A861" t="str">
            <v>A</v>
          </cell>
          <cell r="B861" t="str">
            <v>UMH23321</v>
          </cell>
          <cell r="C861" t="str">
            <v>가스보일러설치(배관카바(점검구))</v>
          </cell>
          <cell r="D861" t="str">
            <v>20,000(KCAL/HR)(FF)</v>
          </cell>
          <cell r="E861" t="str">
            <v>개소</v>
          </cell>
          <cell r="F861">
            <v>438</v>
          </cell>
          <cell r="G861">
            <v>282960</v>
          </cell>
          <cell r="H861">
            <v>52749</v>
          </cell>
          <cell r="I861">
            <v>1039</v>
          </cell>
        </row>
        <row r="862">
          <cell r="A862" t="str">
            <v>A</v>
          </cell>
          <cell r="B862" t="str">
            <v>UMI18100</v>
          </cell>
          <cell r="C862" t="str">
            <v>방열기설치</v>
          </cell>
          <cell r="D862" t="str">
            <v>1RX500X0.36</v>
          </cell>
          <cell r="E862" t="str">
            <v>조</v>
          </cell>
          <cell r="F862">
            <v>595</v>
          </cell>
          <cell r="G862">
            <v>15096</v>
          </cell>
          <cell r="H862">
            <v>26682</v>
          </cell>
          <cell r="I862">
            <v>534</v>
          </cell>
        </row>
        <row r="863">
          <cell r="A863" t="str">
            <v>A</v>
          </cell>
          <cell r="B863" t="str">
            <v>UMI18200</v>
          </cell>
          <cell r="C863" t="str">
            <v>방열기설치</v>
          </cell>
          <cell r="D863" t="str">
            <v>1RX600X0.36</v>
          </cell>
          <cell r="E863" t="str">
            <v>조</v>
          </cell>
          <cell r="F863">
            <v>4</v>
          </cell>
          <cell r="G863">
            <v>15821</v>
          </cell>
          <cell r="H863">
            <v>26682</v>
          </cell>
          <cell r="I863">
            <v>534</v>
          </cell>
        </row>
        <row r="864">
          <cell r="A864" t="str">
            <v>A</v>
          </cell>
          <cell r="B864" t="str">
            <v>UMI18602</v>
          </cell>
          <cell r="C864" t="str">
            <v>방열기설치</v>
          </cell>
          <cell r="D864" t="str">
            <v>3RX600X0.48</v>
          </cell>
          <cell r="E864" t="str">
            <v>조</v>
          </cell>
          <cell r="F864">
            <v>16</v>
          </cell>
          <cell r="G864">
            <v>62857</v>
          </cell>
          <cell r="H864">
            <v>26682</v>
          </cell>
          <cell r="I864">
            <v>534</v>
          </cell>
        </row>
        <row r="865">
          <cell r="A865" t="str">
            <v>A</v>
          </cell>
          <cell r="B865" t="str">
            <v>UMI18603</v>
          </cell>
          <cell r="C865" t="str">
            <v>방열기설치</v>
          </cell>
          <cell r="D865" t="str">
            <v>3RX600X0.60</v>
          </cell>
          <cell r="E865" t="str">
            <v>조</v>
          </cell>
          <cell r="F865">
            <v>8</v>
          </cell>
          <cell r="G865">
            <v>78530</v>
          </cell>
          <cell r="H865">
            <v>26682</v>
          </cell>
          <cell r="I865">
            <v>534</v>
          </cell>
        </row>
        <row r="866">
          <cell r="A866" t="str">
            <v>A</v>
          </cell>
          <cell r="B866" t="str">
            <v>UMI18607</v>
          </cell>
          <cell r="C866" t="str">
            <v>방열기설치</v>
          </cell>
          <cell r="D866" t="str">
            <v>3RX600X0.84</v>
          </cell>
          <cell r="E866" t="str">
            <v>조</v>
          </cell>
          <cell r="F866">
            <v>6</v>
          </cell>
          <cell r="G866">
            <v>109876</v>
          </cell>
          <cell r="H866">
            <v>26682</v>
          </cell>
          <cell r="I866">
            <v>534</v>
          </cell>
        </row>
        <row r="867">
          <cell r="A867" t="str">
            <v>A</v>
          </cell>
          <cell r="B867" t="str">
            <v>UMI18608</v>
          </cell>
          <cell r="C867" t="str">
            <v>방열기설치</v>
          </cell>
          <cell r="D867" t="str">
            <v>3RX600X0.96</v>
          </cell>
          <cell r="E867" t="str">
            <v>조</v>
          </cell>
          <cell r="F867">
            <v>41</v>
          </cell>
          <cell r="G867">
            <v>125549</v>
          </cell>
          <cell r="H867">
            <v>26682</v>
          </cell>
          <cell r="I867">
            <v>534</v>
          </cell>
        </row>
        <row r="868">
          <cell r="A868" t="str">
            <v>A</v>
          </cell>
          <cell r="B868" t="str">
            <v>UMI18609</v>
          </cell>
          <cell r="C868" t="str">
            <v>방열기설치</v>
          </cell>
          <cell r="D868" t="str">
            <v>3RX600X1.08</v>
          </cell>
          <cell r="E868" t="str">
            <v>조</v>
          </cell>
          <cell r="F868">
            <v>1</v>
          </cell>
          <cell r="G868">
            <v>141222</v>
          </cell>
          <cell r="H868">
            <v>36649</v>
          </cell>
          <cell r="I868">
            <v>733</v>
          </cell>
        </row>
        <row r="869">
          <cell r="A869" t="str">
            <v>A</v>
          </cell>
          <cell r="B869" t="str">
            <v>UMI20330</v>
          </cell>
          <cell r="C869" t="str">
            <v>PB온수분배기설치(X-L,수평)</v>
          </cell>
          <cell r="D869" t="str">
            <v>3구+드레인밸브</v>
          </cell>
          <cell r="E869" t="str">
            <v>SET</v>
          </cell>
          <cell r="F869">
            <v>366</v>
          </cell>
          <cell r="G869">
            <v>18720</v>
          </cell>
          <cell r="H869">
            <v>14766</v>
          </cell>
          <cell r="I869">
            <v>295</v>
          </cell>
        </row>
        <row r="870">
          <cell r="A870" t="str">
            <v>A</v>
          </cell>
          <cell r="B870" t="str">
            <v>UMI20340</v>
          </cell>
          <cell r="C870" t="str">
            <v>PB온수분배기설치(X-L,수평)</v>
          </cell>
          <cell r="D870" t="str">
            <v>4구+드레인밸브</v>
          </cell>
          <cell r="E870" t="str">
            <v>SET</v>
          </cell>
          <cell r="F870">
            <v>123</v>
          </cell>
          <cell r="G870">
            <v>24012</v>
          </cell>
          <cell r="H870">
            <v>17161</v>
          </cell>
          <cell r="I870">
            <v>343</v>
          </cell>
        </row>
        <row r="871">
          <cell r="A871" t="str">
            <v>A</v>
          </cell>
          <cell r="B871" t="str">
            <v>UMI20420</v>
          </cell>
          <cell r="C871" t="str">
            <v>온수분배기설치(X-L,수직)</v>
          </cell>
          <cell r="D871" t="str">
            <v>2구+드레인밸브</v>
          </cell>
          <cell r="E871" t="str">
            <v>SET</v>
          </cell>
          <cell r="F871">
            <v>2</v>
          </cell>
          <cell r="G871">
            <v>19728</v>
          </cell>
          <cell r="H871">
            <v>12339</v>
          </cell>
          <cell r="I871">
            <v>246</v>
          </cell>
        </row>
        <row r="872">
          <cell r="A872" t="str">
            <v>A</v>
          </cell>
          <cell r="B872" t="str">
            <v>UMI20430</v>
          </cell>
          <cell r="C872" t="str">
            <v>온수분배기설치(X-L,수직)</v>
          </cell>
          <cell r="D872" t="str">
            <v>3구+드레인밸브</v>
          </cell>
          <cell r="E872" t="str">
            <v>SET</v>
          </cell>
          <cell r="F872">
            <v>1</v>
          </cell>
          <cell r="G872">
            <v>26280</v>
          </cell>
          <cell r="H872">
            <v>14766</v>
          </cell>
          <cell r="I872">
            <v>295</v>
          </cell>
        </row>
        <row r="873">
          <cell r="A873" t="str">
            <v>A</v>
          </cell>
          <cell r="B873" t="str">
            <v>UMI20450</v>
          </cell>
          <cell r="C873" t="str">
            <v>온수분배기설치(X-L,수직)</v>
          </cell>
          <cell r="D873" t="str">
            <v>5구+드레인밸브</v>
          </cell>
          <cell r="E873" t="str">
            <v>SET</v>
          </cell>
          <cell r="F873">
            <v>2</v>
          </cell>
          <cell r="G873">
            <v>39384</v>
          </cell>
          <cell r="H873">
            <v>19558</v>
          </cell>
          <cell r="I873">
            <v>391</v>
          </cell>
        </row>
        <row r="874">
          <cell r="A874" t="str">
            <v>A</v>
          </cell>
          <cell r="B874" t="str">
            <v>UMI20470</v>
          </cell>
          <cell r="C874" t="str">
            <v>온수분배기설치(X-L,수직)</v>
          </cell>
          <cell r="D874" t="str">
            <v>7구+드레인밸브</v>
          </cell>
          <cell r="E874" t="str">
            <v>SET</v>
          </cell>
          <cell r="F874">
            <v>1</v>
          </cell>
          <cell r="G874">
            <v>52560</v>
          </cell>
          <cell r="H874">
            <v>24342</v>
          </cell>
          <cell r="I874">
            <v>487</v>
          </cell>
        </row>
        <row r="875">
          <cell r="A875" t="str">
            <v>A</v>
          </cell>
          <cell r="B875" t="str">
            <v>UMI20480</v>
          </cell>
          <cell r="C875" t="str">
            <v>온수분배기설치(X-L,수직)</v>
          </cell>
          <cell r="D875" t="str">
            <v>8구+드레인밸브</v>
          </cell>
          <cell r="E875" t="str">
            <v>SET</v>
          </cell>
          <cell r="F875">
            <v>1</v>
          </cell>
          <cell r="G875">
            <v>59112</v>
          </cell>
          <cell r="H875">
            <v>26740</v>
          </cell>
          <cell r="I875">
            <v>534</v>
          </cell>
        </row>
        <row r="876">
          <cell r="A876" t="str">
            <v>A</v>
          </cell>
          <cell r="B876" t="str">
            <v>UMI20560</v>
          </cell>
          <cell r="C876" t="str">
            <v>온수분배기설치(X-L,수평)</v>
          </cell>
          <cell r="D876" t="str">
            <v>6구+드레인밸브</v>
          </cell>
          <cell r="E876" t="str">
            <v>SET</v>
          </cell>
          <cell r="F876">
            <v>300</v>
          </cell>
          <cell r="G876">
            <v>47808</v>
          </cell>
          <cell r="H876">
            <v>21952</v>
          </cell>
          <cell r="I876">
            <v>438</v>
          </cell>
        </row>
        <row r="877">
          <cell r="A877" t="str">
            <v>A</v>
          </cell>
          <cell r="B877" t="str">
            <v>UMI20570</v>
          </cell>
          <cell r="C877" t="str">
            <v>온수분배기설치(X-L,수평)</v>
          </cell>
          <cell r="D877" t="str">
            <v>7구+드레인밸브</v>
          </cell>
          <cell r="E877" t="str">
            <v>SET</v>
          </cell>
          <cell r="F877">
            <v>125</v>
          </cell>
          <cell r="G877">
            <v>54576</v>
          </cell>
          <cell r="H877">
            <v>24342</v>
          </cell>
          <cell r="I877">
            <v>487</v>
          </cell>
        </row>
        <row r="878">
          <cell r="A878" t="str">
            <v>A</v>
          </cell>
          <cell r="B878" t="str">
            <v>UMI20580</v>
          </cell>
          <cell r="C878" t="str">
            <v>온수분배기설치(X-L,수평)</v>
          </cell>
          <cell r="D878" t="str">
            <v>8구+드레인밸브</v>
          </cell>
          <cell r="E878" t="str">
            <v>SET</v>
          </cell>
          <cell r="F878">
            <v>11</v>
          </cell>
          <cell r="G878">
            <v>61416</v>
          </cell>
          <cell r="H878">
            <v>26740</v>
          </cell>
          <cell r="I878">
            <v>534</v>
          </cell>
        </row>
        <row r="879">
          <cell r="A879" t="str">
            <v>A</v>
          </cell>
          <cell r="B879" t="str">
            <v>UMO28200</v>
          </cell>
          <cell r="C879" t="str">
            <v>크립바설치</v>
          </cell>
          <cell r="D879" t="str">
            <v>D15-D20 MM</v>
          </cell>
          <cell r="E879" t="str">
            <v>M</v>
          </cell>
          <cell r="F879">
            <v>46375.71</v>
          </cell>
          <cell r="G879">
            <v>200</v>
          </cell>
          <cell r="H879">
            <v>0</v>
          </cell>
          <cell r="I879">
            <v>0</v>
          </cell>
        </row>
        <row r="880">
          <cell r="C880" t="str">
            <v>소  계</v>
          </cell>
        </row>
        <row r="882">
          <cell r="C882" t="str">
            <v>판매시설</v>
          </cell>
        </row>
        <row r="883">
          <cell r="C883" t="str">
            <v>*  금수공사</v>
          </cell>
        </row>
        <row r="884">
          <cell r="A884" t="str">
            <v>B</v>
          </cell>
          <cell r="B884" t="str">
            <v>MGF11251</v>
          </cell>
          <cell r="C884" t="str">
            <v>행가지지봉</v>
          </cell>
          <cell r="D884" t="str">
            <v>9MM(3/8")</v>
          </cell>
          <cell r="E884" t="str">
            <v>M</v>
          </cell>
          <cell r="F884">
            <v>8.5</v>
          </cell>
          <cell r="G884">
            <v>225</v>
          </cell>
          <cell r="H884">
            <v>0</v>
          </cell>
          <cell r="I884">
            <v>0</v>
          </cell>
        </row>
        <row r="885">
          <cell r="A885" t="str">
            <v>B</v>
          </cell>
          <cell r="B885" t="str">
            <v>MGF11547</v>
          </cell>
          <cell r="C885" t="str">
            <v>절연U볼트</v>
          </cell>
          <cell r="D885" t="str">
            <v>D 40</v>
          </cell>
          <cell r="E885" t="str">
            <v>개</v>
          </cell>
          <cell r="F885">
            <v>1</v>
          </cell>
          <cell r="G885">
            <v>324</v>
          </cell>
          <cell r="H885">
            <v>0</v>
          </cell>
          <cell r="I885">
            <v>0</v>
          </cell>
        </row>
        <row r="886">
          <cell r="A886" t="str">
            <v>B</v>
          </cell>
          <cell r="B886" t="str">
            <v>MGF30505</v>
          </cell>
          <cell r="C886" t="str">
            <v>인서트</v>
          </cell>
          <cell r="D886" t="str">
            <v>D9</v>
          </cell>
          <cell r="E886" t="str">
            <v>개</v>
          </cell>
          <cell r="F886">
            <v>28</v>
          </cell>
          <cell r="G886">
            <v>26</v>
          </cell>
          <cell r="H886">
            <v>0</v>
          </cell>
          <cell r="I886">
            <v>0</v>
          </cell>
        </row>
        <row r="887">
          <cell r="A887" t="str">
            <v>B</v>
          </cell>
          <cell r="B887" t="str">
            <v>MMB40105</v>
          </cell>
          <cell r="C887" t="str">
            <v>동 엘보</v>
          </cell>
          <cell r="D887" t="str">
            <v>D15 MM</v>
          </cell>
          <cell r="E887" t="str">
            <v>개</v>
          </cell>
          <cell r="F887">
            <v>29</v>
          </cell>
          <cell r="G887">
            <v>112</v>
          </cell>
          <cell r="H887">
            <v>0</v>
          </cell>
          <cell r="I887">
            <v>0</v>
          </cell>
        </row>
        <row r="888">
          <cell r="A888" t="str">
            <v>B</v>
          </cell>
          <cell r="B888" t="str">
            <v>MMB40107</v>
          </cell>
          <cell r="C888" t="str">
            <v>동 엘보</v>
          </cell>
          <cell r="D888" t="str">
            <v>D20 MM</v>
          </cell>
          <cell r="E888" t="str">
            <v>개</v>
          </cell>
          <cell r="F888">
            <v>3</v>
          </cell>
          <cell r="G888">
            <v>228</v>
          </cell>
          <cell r="H888">
            <v>0</v>
          </cell>
          <cell r="I888">
            <v>0</v>
          </cell>
        </row>
        <row r="889">
          <cell r="A889" t="str">
            <v>B</v>
          </cell>
          <cell r="B889" t="str">
            <v>MMB40112</v>
          </cell>
          <cell r="C889" t="str">
            <v>동 엘보</v>
          </cell>
          <cell r="D889" t="str">
            <v>D40 MM</v>
          </cell>
          <cell r="E889" t="str">
            <v>개</v>
          </cell>
          <cell r="F889">
            <v>4</v>
          </cell>
          <cell r="G889">
            <v>919</v>
          </cell>
          <cell r="H889">
            <v>0</v>
          </cell>
          <cell r="I889">
            <v>0</v>
          </cell>
        </row>
        <row r="890">
          <cell r="A890" t="str">
            <v>B</v>
          </cell>
          <cell r="B890" t="str">
            <v>MMB40207</v>
          </cell>
          <cell r="C890" t="str">
            <v>동 티</v>
          </cell>
          <cell r="D890" t="str">
            <v>D20 MM</v>
          </cell>
          <cell r="E890" t="str">
            <v>개</v>
          </cell>
          <cell r="F890">
            <v>2</v>
          </cell>
          <cell r="G890">
            <v>359</v>
          </cell>
          <cell r="H890">
            <v>0</v>
          </cell>
          <cell r="I890">
            <v>0</v>
          </cell>
        </row>
        <row r="891">
          <cell r="A891" t="str">
            <v>B</v>
          </cell>
          <cell r="B891" t="str">
            <v>MMB40208</v>
          </cell>
          <cell r="C891" t="str">
            <v>동 티</v>
          </cell>
          <cell r="D891" t="str">
            <v>D25 MM</v>
          </cell>
          <cell r="E891" t="str">
            <v>개</v>
          </cell>
          <cell r="F891">
            <v>13</v>
          </cell>
          <cell r="G891">
            <v>553</v>
          </cell>
          <cell r="H891">
            <v>0</v>
          </cell>
          <cell r="I891">
            <v>0</v>
          </cell>
        </row>
        <row r="892">
          <cell r="A892" t="str">
            <v>B</v>
          </cell>
          <cell r="B892" t="str">
            <v>MMB40212</v>
          </cell>
          <cell r="C892" t="str">
            <v>동 티</v>
          </cell>
          <cell r="D892" t="str">
            <v>D40 MM</v>
          </cell>
          <cell r="E892" t="str">
            <v>개</v>
          </cell>
          <cell r="F892">
            <v>4</v>
          </cell>
          <cell r="G892">
            <v>1401</v>
          </cell>
          <cell r="H892">
            <v>0</v>
          </cell>
          <cell r="I892">
            <v>0</v>
          </cell>
        </row>
        <row r="893">
          <cell r="A893" t="str">
            <v>B</v>
          </cell>
          <cell r="B893" t="str">
            <v>MMB40307</v>
          </cell>
          <cell r="C893" t="str">
            <v>동 레듀샤</v>
          </cell>
          <cell r="D893" t="str">
            <v>D20 MM</v>
          </cell>
          <cell r="E893" t="str">
            <v>개</v>
          </cell>
          <cell r="F893">
            <v>1</v>
          </cell>
          <cell r="G893">
            <v>143</v>
          </cell>
          <cell r="H893">
            <v>0</v>
          </cell>
          <cell r="I893">
            <v>0</v>
          </cell>
        </row>
        <row r="894">
          <cell r="A894" t="str">
            <v>B</v>
          </cell>
          <cell r="B894" t="str">
            <v>MMB40308</v>
          </cell>
          <cell r="C894" t="str">
            <v>동 레듀샤</v>
          </cell>
          <cell r="D894" t="str">
            <v>D25 MM</v>
          </cell>
          <cell r="E894" t="str">
            <v>개</v>
          </cell>
          <cell r="F894">
            <v>2</v>
          </cell>
          <cell r="G894">
            <v>212</v>
          </cell>
          <cell r="H894">
            <v>0</v>
          </cell>
          <cell r="I894">
            <v>0</v>
          </cell>
        </row>
        <row r="895">
          <cell r="A895" t="str">
            <v>B</v>
          </cell>
          <cell r="B895" t="str">
            <v>MMB40310</v>
          </cell>
          <cell r="C895" t="str">
            <v>동 레듀샤</v>
          </cell>
          <cell r="D895" t="str">
            <v>D32 MM</v>
          </cell>
          <cell r="E895" t="str">
            <v>개</v>
          </cell>
          <cell r="F895">
            <v>1</v>
          </cell>
          <cell r="G895">
            <v>289</v>
          </cell>
          <cell r="H895">
            <v>0</v>
          </cell>
          <cell r="I895">
            <v>0</v>
          </cell>
        </row>
        <row r="896">
          <cell r="A896" t="str">
            <v>B</v>
          </cell>
          <cell r="B896" t="str">
            <v>MMB40312</v>
          </cell>
          <cell r="C896" t="str">
            <v>동 레듀샤</v>
          </cell>
          <cell r="D896" t="str">
            <v>D40 MM</v>
          </cell>
          <cell r="E896" t="str">
            <v>개</v>
          </cell>
          <cell r="F896">
            <v>3</v>
          </cell>
          <cell r="G896">
            <v>497</v>
          </cell>
          <cell r="H896">
            <v>0</v>
          </cell>
          <cell r="I896">
            <v>0</v>
          </cell>
        </row>
        <row r="897">
          <cell r="A897" t="str">
            <v>B</v>
          </cell>
          <cell r="B897" t="str">
            <v>MMB50105</v>
          </cell>
          <cell r="C897" t="str">
            <v>CM아답타</v>
          </cell>
          <cell r="D897" t="str">
            <v>D15 MM</v>
          </cell>
          <cell r="E897" t="str">
            <v>개</v>
          </cell>
          <cell r="F897">
            <v>10</v>
          </cell>
          <cell r="G897">
            <v>176</v>
          </cell>
          <cell r="H897">
            <v>0</v>
          </cell>
          <cell r="I897">
            <v>0</v>
          </cell>
        </row>
        <row r="898">
          <cell r="A898" t="str">
            <v>B</v>
          </cell>
          <cell r="B898" t="str">
            <v>MMB50112</v>
          </cell>
          <cell r="C898" t="str">
            <v>CM아답타</v>
          </cell>
          <cell r="D898" t="str">
            <v>D40 MM</v>
          </cell>
          <cell r="E898" t="str">
            <v>개</v>
          </cell>
          <cell r="F898">
            <v>3</v>
          </cell>
          <cell r="G898">
            <v>1656</v>
          </cell>
          <cell r="H898">
            <v>0</v>
          </cell>
          <cell r="I898">
            <v>0</v>
          </cell>
        </row>
        <row r="899">
          <cell r="A899" t="str">
            <v>B</v>
          </cell>
          <cell r="B899" t="str">
            <v>MMB50205</v>
          </cell>
          <cell r="C899" t="str">
            <v>CF아답타</v>
          </cell>
          <cell r="D899" t="str">
            <v>D15 MM</v>
          </cell>
          <cell r="E899" t="str">
            <v>개</v>
          </cell>
          <cell r="F899">
            <v>21</v>
          </cell>
          <cell r="G899">
            <v>246</v>
          </cell>
          <cell r="H899">
            <v>0</v>
          </cell>
          <cell r="I899">
            <v>0</v>
          </cell>
        </row>
        <row r="900">
          <cell r="A900" t="str">
            <v>B</v>
          </cell>
          <cell r="B900" t="str">
            <v>MMB50210</v>
          </cell>
          <cell r="C900" t="str">
            <v>CF아답타</v>
          </cell>
          <cell r="D900" t="str">
            <v>D32 MM</v>
          </cell>
          <cell r="E900" t="str">
            <v>개</v>
          </cell>
          <cell r="F900">
            <v>2</v>
          </cell>
          <cell r="G900">
            <v>1848</v>
          </cell>
          <cell r="H900">
            <v>0</v>
          </cell>
          <cell r="I900">
            <v>0</v>
          </cell>
        </row>
        <row r="901">
          <cell r="A901" t="str">
            <v>B</v>
          </cell>
          <cell r="B901" t="str">
            <v>MMB50212</v>
          </cell>
          <cell r="C901" t="str">
            <v>CF아답타</v>
          </cell>
          <cell r="D901" t="str">
            <v>D40 MM</v>
          </cell>
          <cell r="E901" t="str">
            <v>개</v>
          </cell>
          <cell r="F901">
            <v>6</v>
          </cell>
          <cell r="G901">
            <v>2392</v>
          </cell>
          <cell r="H901">
            <v>0</v>
          </cell>
          <cell r="I901">
            <v>0</v>
          </cell>
        </row>
        <row r="902">
          <cell r="A902" t="str">
            <v>B</v>
          </cell>
          <cell r="B902" t="str">
            <v>MMB50505</v>
          </cell>
          <cell r="C902" t="str">
            <v>CM유니온</v>
          </cell>
          <cell r="D902" t="str">
            <v>D15 MM</v>
          </cell>
          <cell r="E902" t="str">
            <v>개</v>
          </cell>
          <cell r="F902">
            <v>10</v>
          </cell>
          <cell r="G902">
            <v>712</v>
          </cell>
          <cell r="H902">
            <v>0</v>
          </cell>
          <cell r="I902">
            <v>0</v>
          </cell>
        </row>
        <row r="903">
          <cell r="A903" t="str">
            <v>B</v>
          </cell>
          <cell r="B903" t="str">
            <v>MMB50512</v>
          </cell>
          <cell r="C903" t="str">
            <v>CM유니온</v>
          </cell>
          <cell r="D903" t="str">
            <v>D40 MM</v>
          </cell>
          <cell r="E903" t="str">
            <v>개</v>
          </cell>
          <cell r="F903">
            <v>3</v>
          </cell>
          <cell r="G903">
            <v>4932</v>
          </cell>
          <cell r="H903">
            <v>0</v>
          </cell>
          <cell r="I903">
            <v>0</v>
          </cell>
        </row>
        <row r="904">
          <cell r="A904" t="str">
            <v>B</v>
          </cell>
          <cell r="B904" t="str">
            <v>MMB51505</v>
          </cell>
          <cell r="C904" t="str">
            <v>장암엘보아답타</v>
          </cell>
          <cell r="D904" t="str">
            <v>D15 MM</v>
          </cell>
          <cell r="E904" t="str">
            <v>개</v>
          </cell>
          <cell r="F904">
            <v>17</v>
          </cell>
          <cell r="G904">
            <v>487</v>
          </cell>
          <cell r="H904">
            <v>0</v>
          </cell>
          <cell r="I904">
            <v>0</v>
          </cell>
        </row>
        <row r="905">
          <cell r="A905" t="str">
            <v>B</v>
          </cell>
          <cell r="B905" t="str">
            <v>MMB51507</v>
          </cell>
          <cell r="C905" t="str">
            <v>장암엘보아답타</v>
          </cell>
          <cell r="D905" t="str">
            <v>D20 MM</v>
          </cell>
          <cell r="E905" t="str">
            <v>개</v>
          </cell>
          <cell r="F905">
            <v>1</v>
          </cell>
          <cell r="G905">
            <v>829</v>
          </cell>
          <cell r="H905">
            <v>0</v>
          </cell>
          <cell r="I905">
            <v>0</v>
          </cell>
        </row>
        <row r="906">
          <cell r="A906" t="str">
            <v>B</v>
          </cell>
          <cell r="B906" t="str">
            <v>MMK32900</v>
          </cell>
          <cell r="C906" t="str">
            <v>양수기보호통(A형)</v>
          </cell>
          <cell r="D906" t="str">
            <v>D15 MM</v>
          </cell>
          <cell r="E906" t="str">
            <v>개</v>
          </cell>
          <cell r="F906">
            <v>1</v>
          </cell>
          <cell r="G906">
            <v>18288</v>
          </cell>
          <cell r="H906">
            <v>0</v>
          </cell>
          <cell r="I906">
            <v>0</v>
          </cell>
        </row>
        <row r="907">
          <cell r="A907" t="str">
            <v>B</v>
          </cell>
          <cell r="B907" t="str">
            <v>MMO10505</v>
          </cell>
          <cell r="C907" t="str">
            <v>절연 행가</v>
          </cell>
          <cell r="D907" t="str">
            <v>D15 MM</v>
          </cell>
          <cell r="E907" t="str">
            <v>개</v>
          </cell>
          <cell r="F907">
            <v>1</v>
          </cell>
          <cell r="G907">
            <v>360</v>
          </cell>
          <cell r="H907">
            <v>0</v>
          </cell>
          <cell r="I907">
            <v>0</v>
          </cell>
        </row>
        <row r="908">
          <cell r="A908" t="str">
            <v>B</v>
          </cell>
          <cell r="B908" t="str">
            <v>MMO10507</v>
          </cell>
          <cell r="C908" t="str">
            <v>절연 행가</v>
          </cell>
          <cell r="D908" t="str">
            <v>D20 MM</v>
          </cell>
          <cell r="E908" t="str">
            <v>개</v>
          </cell>
          <cell r="F908">
            <v>5</v>
          </cell>
          <cell r="G908">
            <v>396</v>
          </cell>
          <cell r="H908">
            <v>0</v>
          </cell>
          <cell r="I908">
            <v>0</v>
          </cell>
        </row>
        <row r="909">
          <cell r="A909" t="str">
            <v>B</v>
          </cell>
          <cell r="B909" t="str">
            <v>MMO10508</v>
          </cell>
          <cell r="C909" t="str">
            <v>절연 행가</v>
          </cell>
          <cell r="D909" t="str">
            <v>D25 MM</v>
          </cell>
          <cell r="E909" t="str">
            <v>개</v>
          </cell>
          <cell r="F909">
            <v>16</v>
          </cell>
          <cell r="G909">
            <v>432</v>
          </cell>
          <cell r="H909">
            <v>0</v>
          </cell>
          <cell r="I909">
            <v>0</v>
          </cell>
        </row>
        <row r="910">
          <cell r="A910" t="str">
            <v>B</v>
          </cell>
          <cell r="B910" t="str">
            <v>MMO10512</v>
          </cell>
          <cell r="C910" t="str">
            <v>절연 행가</v>
          </cell>
          <cell r="D910" t="str">
            <v>D40 MM</v>
          </cell>
          <cell r="E910" t="str">
            <v>개</v>
          </cell>
          <cell r="F910">
            <v>4</v>
          </cell>
          <cell r="G910">
            <v>540</v>
          </cell>
          <cell r="H910">
            <v>0</v>
          </cell>
          <cell r="I910">
            <v>0</v>
          </cell>
        </row>
        <row r="911">
          <cell r="A911" t="str">
            <v>B</v>
          </cell>
          <cell r="B911" t="str">
            <v>MMO31818</v>
          </cell>
          <cell r="C911" t="str">
            <v>PD입상관 성형스리브</v>
          </cell>
          <cell r="D911" t="str">
            <v>D100 X 135H</v>
          </cell>
          <cell r="E911" t="str">
            <v>개</v>
          </cell>
          <cell r="F911">
            <v>1</v>
          </cell>
          <cell r="G911">
            <v>720</v>
          </cell>
          <cell r="H911">
            <v>0</v>
          </cell>
          <cell r="I911">
            <v>0</v>
          </cell>
        </row>
        <row r="912">
          <cell r="A912" t="str">
            <v>B</v>
          </cell>
          <cell r="B912" t="str">
            <v>UMA52305</v>
          </cell>
          <cell r="C912" t="str">
            <v>동관 옥내 배관</v>
          </cell>
          <cell r="D912" t="str">
            <v>D15 MM,  (M TYPE)</v>
          </cell>
          <cell r="E912" t="str">
            <v>M</v>
          </cell>
          <cell r="F912">
            <v>45</v>
          </cell>
          <cell r="G912">
            <v>700</v>
          </cell>
          <cell r="H912">
            <v>1600</v>
          </cell>
          <cell r="I912">
            <v>0</v>
          </cell>
        </row>
        <row r="913">
          <cell r="A913" t="str">
            <v>B</v>
          </cell>
          <cell r="B913" t="str">
            <v>UMA52307</v>
          </cell>
          <cell r="C913" t="str">
            <v>동관 옥내 배관</v>
          </cell>
          <cell r="D913" t="str">
            <v>D20 MM,  (M TYPE)</v>
          </cell>
          <cell r="E913" t="str">
            <v>M</v>
          </cell>
          <cell r="F913">
            <v>8</v>
          </cell>
          <cell r="G913">
            <v>1200</v>
          </cell>
          <cell r="H913">
            <v>1700</v>
          </cell>
          <cell r="I913">
            <v>0</v>
          </cell>
        </row>
        <row r="914">
          <cell r="A914" t="str">
            <v>B</v>
          </cell>
          <cell r="B914" t="str">
            <v>UMA52308</v>
          </cell>
          <cell r="C914" t="str">
            <v>동관 옥내 배관</v>
          </cell>
          <cell r="D914" t="str">
            <v>D25 MM,  (M TYPE)</v>
          </cell>
          <cell r="E914" t="str">
            <v>M</v>
          </cell>
          <cell r="F914">
            <v>24.8</v>
          </cell>
          <cell r="G914">
            <v>1700</v>
          </cell>
          <cell r="H914">
            <v>2000</v>
          </cell>
          <cell r="I914">
            <v>0</v>
          </cell>
        </row>
        <row r="915">
          <cell r="A915" t="str">
            <v>B</v>
          </cell>
          <cell r="B915" t="str">
            <v>UMA52310</v>
          </cell>
          <cell r="C915" t="str">
            <v>동관 옥내 배관</v>
          </cell>
          <cell r="D915" t="str">
            <v>D32 MM, (M TYPE)</v>
          </cell>
          <cell r="E915" t="str">
            <v>M</v>
          </cell>
          <cell r="F915">
            <v>9.6999999999999993</v>
          </cell>
          <cell r="G915">
            <v>2600</v>
          </cell>
          <cell r="H915">
            <v>2500</v>
          </cell>
          <cell r="I915">
            <v>100</v>
          </cell>
        </row>
        <row r="916">
          <cell r="A916" t="str">
            <v>B</v>
          </cell>
          <cell r="B916" t="str">
            <v>UMA52405</v>
          </cell>
          <cell r="C916" t="str">
            <v>동관 화장실 배관</v>
          </cell>
          <cell r="D916" t="str">
            <v>D15 MM,  (M TYPE)</v>
          </cell>
          <cell r="E916" t="str">
            <v>M</v>
          </cell>
          <cell r="F916">
            <v>18.649999999999999</v>
          </cell>
          <cell r="G916">
            <v>800</v>
          </cell>
          <cell r="H916">
            <v>1700</v>
          </cell>
          <cell r="I916">
            <v>0</v>
          </cell>
        </row>
        <row r="917">
          <cell r="A917" t="str">
            <v>B</v>
          </cell>
          <cell r="B917" t="str">
            <v>UMA52407</v>
          </cell>
          <cell r="C917" t="str">
            <v>동관 화장실 배관</v>
          </cell>
          <cell r="D917" t="str">
            <v>D20 MM,  (M TYPE)</v>
          </cell>
          <cell r="E917" t="str">
            <v>M</v>
          </cell>
          <cell r="F917">
            <v>6.6</v>
          </cell>
          <cell r="G917">
            <v>1200</v>
          </cell>
          <cell r="H917">
            <v>2000</v>
          </cell>
          <cell r="I917">
            <v>0</v>
          </cell>
        </row>
        <row r="918">
          <cell r="A918" t="str">
            <v>B</v>
          </cell>
          <cell r="B918" t="str">
            <v>UMA52408</v>
          </cell>
          <cell r="C918" t="str">
            <v>동관 화장실 배관</v>
          </cell>
          <cell r="D918" t="str">
            <v>D25 MM,  (M TYPE)</v>
          </cell>
          <cell r="E918" t="str">
            <v>M</v>
          </cell>
          <cell r="F918">
            <v>1.4</v>
          </cell>
          <cell r="G918">
            <v>1700</v>
          </cell>
          <cell r="H918">
            <v>2400</v>
          </cell>
          <cell r="I918">
            <v>0</v>
          </cell>
        </row>
        <row r="919">
          <cell r="A919" t="str">
            <v>B</v>
          </cell>
          <cell r="B919" t="str">
            <v>UMA52410</v>
          </cell>
          <cell r="C919" t="str">
            <v>동관 화장실 배관</v>
          </cell>
          <cell r="D919" t="str">
            <v>D32 MM,  (M TYPE)</v>
          </cell>
          <cell r="E919" t="str">
            <v>M</v>
          </cell>
          <cell r="F919">
            <v>2.1</v>
          </cell>
          <cell r="G919">
            <v>2552</v>
          </cell>
          <cell r="H919">
            <v>3035</v>
          </cell>
          <cell r="I919">
            <v>60</v>
          </cell>
        </row>
        <row r="920">
          <cell r="A920" t="str">
            <v>B</v>
          </cell>
          <cell r="B920" t="str">
            <v>UMA52412</v>
          </cell>
          <cell r="C920" t="str">
            <v>동관 화장실 배관</v>
          </cell>
          <cell r="D920" t="str">
            <v>D40 MM, (M TYPE)</v>
          </cell>
          <cell r="E920" t="str">
            <v>M</v>
          </cell>
          <cell r="F920">
            <v>4.0999999999999996</v>
          </cell>
          <cell r="G920">
            <v>3500</v>
          </cell>
          <cell r="H920">
            <v>3400</v>
          </cell>
          <cell r="I920">
            <v>100</v>
          </cell>
        </row>
        <row r="921">
          <cell r="A921" t="str">
            <v>B</v>
          </cell>
          <cell r="B921" t="str">
            <v>UMC24108</v>
          </cell>
          <cell r="C921" t="str">
            <v>동관용접 (BRAZING)</v>
          </cell>
          <cell r="D921" t="str">
            <v>D25 MM</v>
          </cell>
          <cell r="E921" t="str">
            <v>개소</v>
          </cell>
          <cell r="F921">
            <v>34</v>
          </cell>
          <cell r="G921">
            <v>174</v>
          </cell>
          <cell r="H921">
            <v>1455</v>
          </cell>
          <cell r="I921">
            <v>29</v>
          </cell>
        </row>
        <row r="922">
          <cell r="A922" t="str">
            <v>B</v>
          </cell>
          <cell r="B922" t="str">
            <v>UMC24110</v>
          </cell>
          <cell r="C922" t="str">
            <v>동관용접 (BRAZING)</v>
          </cell>
          <cell r="D922" t="str">
            <v>D32 MM</v>
          </cell>
          <cell r="E922" t="str">
            <v>개소</v>
          </cell>
          <cell r="F922">
            <v>9</v>
          </cell>
          <cell r="G922">
            <v>240</v>
          </cell>
          <cell r="H922">
            <v>1781</v>
          </cell>
          <cell r="I922">
            <v>35</v>
          </cell>
        </row>
        <row r="923">
          <cell r="A923" t="str">
            <v>B</v>
          </cell>
          <cell r="B923" t="str">
            <v>UMC24112</v>
          </cell>
          <cell r="C923" t="str">
            <v>동관용접 (BRAZING)</v>
          </cell>
          <cell r="D923" t="str">
            <v>D40 MM</v>
          </cell>
          <cell r="E923" t="str">
            <v>개소</v>
          </cell>
          <cell r="F923">
            <v>25</v>
          </cell>
          <cell r="G923">
            <v>314</v>
          </cell>
          <cell r="H923">
            <v>1958</v>
          </cell>
          <cell r="I923">
            <v>39</v>
          </cell>
        </row>
        <row r="924">
          <cell r="A924" t="str">
            <v>B</v>
          </cell>
          <cell r="B924" t="str">
            <v>UMC24305</v>
          </cell>
          <cell r="C924" t="str">
            <v>동관용접 (SOLDERING)</v>
          </cell>
          <cell r="D924" t="str">
            <v>D15 MM</v>
          </cell>
          <cell r="E924" t="str">
            <v>개소</v>
          </cell>
          <cell r="F924">
            <v>135</v>
          </cell>
          <cell r="G924">
            <v>30</v>
          </cell>
          <cell r="H924">
            <v>960</v>
          </cell>
          <cell r="I924">
            <v>19</v>
          </cell>
        </row>
        <row r="925">
          <cell r="A925" t="str">
            <v>B</v>
          </cell>
          <cell r="B925" t="str">
            <v>UMC24307</v>
          </cell>
          <cell r="C925" t="str">
            <v>동관용접 (SOLDERING)</v>
          </cell>
          <cell r="D925" t="str">
            <v>D20 MM</v>
          </cell>
          <cell r="E925" t="str">
            <v>개소</v>
          </cell>
          <cell r="F925">
            <v>10</v>
          </cell>
          <cell r="G925">
            <v>47</v>
          </cell>
          <cell r="H925">
            <v>1108</v>
          </cell>
          <cell r="I925">
            <v>22</v>
          </cell>
        </row>
        <row r="926">
          <cell r="A926" t="str">
            <v>B</v>
          </cell>
          <cell r="B926" t="str">
            <v>UMD10105</v>
          </cell>
          <cell r="C926" t="str">
            <v>게이트밸브 설치(청동제)</v>
          </cell>
          <cell r="D926" t="str">
            <v>D15 MM, (5KG/CM2)</v>
          </cell>
          <cell r="E926" t="str">
            <v>개소</v>
          </cell>
          <cell r="F926">
            <v>10</v>
          </cell>
          <cell r="G926">
            <v>1534</v>
          </cell>
          <cell r="H926">
            <v>2119</v>
          </cell>
          <cell r="I926">
            <v>42</v>
          </cell>
        </row>
        <row r="927">
          <cell r="A927" t="str">
            <v>B</v>
          </cell>
          <cell r="B927" t="str">
            <v>UMD10112</v>
          </cell>
          <cell r="C927" t="str">
            <v>게이트밸브 설치(청동제)</v>
          </cell>
          <cell r="D927" t="str">
            <v>D40 MM, (5KG/CM2)</v>
          </cell>
          <cell r="E927" t="str">
            <v>개소</v>
          </cell>
          <cell r="F927">
            <v>3</v>
          </cell>
          <cell r="G927">
            <v>5400</v>
          </cell>
          <cell r="H927">
            <v>2119</v>
          </cell>
          <cell r="I927">
            <v>42</v>
          </cell>
        </row>
        <row r="928">
          <cell r="A928" t="str">
            <v>B</v>
          </cell>
          <cell r="B928" t="str">
            <v>UME22205</v>
          </cell>
          <cell r="C928" t="str">
            <v>동관보온(은박)</v>
          </cell>
          <cell r="D928" t="str">
            <v>D=15MM, T=25MM</v>
          </cell>
          <cell r="E928" t="str">
            <v>M</v>
          </cell>
          <cell r="F928">
            <v>22</v>
          </cell>
          <cell r="G928">
            <v>600</v>
          </cell>
          <cell r="H928">
            <v>1200</v>
          </cell>
          <cell r="I928">
            <v>0</v>
          </cell>
        </row>
        <row r="929">
          <cell r="A929" t="str">
            <v>B</v>
          </cell>
          <cell r="B929" t="str">
            <v>UME22207</v>
          </cell>
          <cell r="C929" t="str">
            <v>동관보온(은박)</v>
          </cell>
          <cell r="D929" t="str">
            <v>D=20MM, T=25MM</v>
          </cell>
          <cell r="E929" t="str">
            <v>M</v>
          </cell>
          <cell r="F929">
            <v>13.1</v>
          </cell>
          <cell r="G929">
            <v>700</v>
          </cell>
          <cell r="H929">
            <v>1500</v>
          </cell>
          <cell r="I929">
            <v>0</v>
          </cell>
        </row>
        <row r="930">
          <cell r="A930" t="str">
            <v>B</v>
          </cell>
          <cell r="B930" t="str">
            <v>UME22208</v>
          </cell>
          <cell r="C930" t="str">
            <v>동관보온(은박)</v>
          </cell>
          <cell r="D930" t="str">
            <v>D=25MM, T=25MM</v>
          </cell>
          <cell r="E930" t="str">
            <v>M</v>
          </cell>
          <cell r="F930">
            <v>26.2</v>
          </cell>
          <cell r="G930">
            <v>800</v>
          </cell>
          <cell r="H930">
            <v>1800</v>
          </cell>
          <cell r="I930">
            <v>0</v>
          </cell>
        </row>
        <row r="931">
          <cell r="A931" t="str">
            <v>B</v>
          </cell>
          <cell r="B931" t="str">
            <v>UME22210</v>
          </cell>
          <cell r="C931" t="str">
            <v>동관보온(은박)</v>
          </cell>
          <cell r="D931" t="str">
            <v>D=32MM, T=25MM</v>
          </cell>
          <cell r="E931" t="str">
            <v>M</v>
          </cell>
          <cell r="F931">
            <v>2.1</v>
          </cell>
          <cell r="G931">
            <v>900</v>
          </cell>
          <cell r="H931">
            <v>2000</v>
          </cell>
          <cell r="I931">
            <v>0</v>
          </cell>
        </row>
        <row r="932">
          <cell r="A932" t="str">
            <v>B</v>
          </cell>
          <cell r="B932" t="str">
            <v>UME22212</v>
          </cell>
          <cell r="C932" t="str">
            <v>동관보온(은박)</v>
          </cell>
          <cell r="D932" t="str">
            <v>D=40MM, T=25MM</v>
          </cell>
          <cell r="E932" t="str">
            <v>M</v>
          </cell>
          <cell r="F932">
            <v>13.8</v>
          </cell>
          <cell r="G932">
            <v>1000</v>
          </cell>
          <cell r="H932">
            <v>2000</v>
          </cell>
          <cell r="I932">
            <v>0</v>
          </cell>
        </row>
        <row r="933">
          <cell r="A933" t="str">
            <v>B</v>
          </cell>
          <cell r="B933" t="str">
            <v>UME80205</v>
          </cell>
          <cell r="C933" t="str">
            <v>발포폴리에틸렌 보온</v>
          </cell>
          <cell r="D933" t="str">
            <v>D=15MM, T=5MM</v>
          </cell>
          <cell r="E933" t="str">
            <v>M</v>
          </cell>
          <cell r="F933">
            <v>41.65</v>
          </cell>
          <cell r="G933">
            <v>100</v>
          </cell>
          <cell r="H933">
            <v>300</v>
          </cell>
          <cell r="I933">
            <v>0</v>
          </cell>
        </row>
        <row r="934">
          <cell r="A934" t="str">
            <v>B</v>
          </cell>
          <cell r="B934" t="str">
            <v>UME80207</v>
          </cell>
          <cell r="C934" t="str">
            <v>발포폴리에틸렌 보온</v>
          </cell>
          <cell r="D934" t="str">
            <v>D=20MM, T=5MM</v>
          </cell>
          <cell r="E934" t="str">
            <v>M</v>
          </cell>
          <cell r="F934">
            <v>1.5</v>
          </cell>
          <cell r="G934">
            <v>200</v>
          </cell>
          <cell r="H934">
            <v>500</v>
          </cell>
          <cell r="I934">
            <v>0</v>
          </cell>
        </row>
        <row r="935">
          <cell r="A935" t="str">
            <v>B</v>
          </cell>
          <cell r="B935" t="str">
            <v>UME90104</v>
          </cell>
          <cell r="C935" t="str">
            <v>정온전선설치(센서,접지)</v>
          </cell>
          <cell r="D935" t="str">
            <v>4M</v>
          </cell>
          <cell r="E935" t="str">
            <v>조</v>
          </cell>
          <cell r="F935">
            <v>1</v>
          </cell>
          <cell r="G935">
            <v>26136</v>
          </cell>
          <cell r="H935">
            <v>5729</v>
          </cell>
          <cell r="I935">
            <v>114</v>
          </cell>
        </row>
        <row r="936">
          <cell r="A936" t="str">
            <v>B</v>
          </cell>
          <cell r="B936" t="str">
            <v>UMG25100</v>
          </cell>
          <cell r="C936" t="str">
            <v>세면기수전설치(다용도꼭지제외)</v>
          </cell>
          <cell r="D936" t="str">
            <v>니켈크롬도장</v>
          </cell>
          <cell r="E936" t="str">
            <v>개</v>
          </cell>
          <cell r="F936">
            <v>2</v>
          </cell>
          <cell r="G936">
            <v>36936</v>
          </cell>
          <cell r="H936">
            <v>6792</v>
          </cell>
          <cell r="I936">
            <v>135</v>
          </cell>
        </row>
        <row r="937">
          <cell r="A937" t="str">
            <v>B</v>
          </cell>
          <cell r="B937" t="str">
            <v>UMG40202</v>
          </cell>
          <cell r="C937" t="str">
            <v>가로꼭지 설치 (일반형)</v>
          </cell>
          <cell r="D937" t="str">
            <v>D15</v>
          </cell>
          <cell r="E937" t="str">
            <v>개</v>
          </cell>
          <cell r="F937">
            <v>10</v>
          </cell>
          <cell r="G937">
            <v>2160</v>
          </cell>
          <cell r="H937">
            <v>2323</v>
          </cell>
          <cell r="I937">
            <v>46</v>
          </cell>
        </row>
        <row r="938">
          <cell r="A938" t="str">
            <v>B</v>
          </cell>
          <cell r="B938" t="str">
            <v>UMG40225</v>
          </cell>
          <cell r="C938" t="str">
            <v>긴몸통 가로꼭지 설치</v>
          </cell>
          <cell r="D938" t="str">
            <v>D20</v>
          </cell>
          <cell r="E938" t="str">
            <v>개</v>
          </cell>
          <cell r="F938">
            <v>1</v>
          </cell>
          <cell r="G938">
            <v>3600</v>
          </cell>
          <cell r="H938">
            <v>2323</v>
          </cell>
          <cell r="I938">
            <v>46</v>
          </cell>
        </row>
        <row r="939">
          <cell r="A939" t="str">
            <v>B</v>
          </cell>
          <cell r="B939" t="str">
            <v>UMK32100</v>
          </cell>
          <cell r="C939" t="str">
            <v>양수기함설치(냉수용)</v>
          </cell>
          <cell r="D939" t="str">
            <v>430LX280HX200W</v>
          </cell>
          <cell r="E939" t="str">
            <v>개</v>
          </cell>
          <cell r="F939">
            <v>10</v>
          </cell>
          <cell r="G939">
            <v>21768</v>
          </cell>
          <cell r="H939">
            <v>8626</v>
          </cell>
          <cell r="I939">
            <v>172</v>
          </cell>
        </row>
        <row r="940">
          <cell r="A940" t="str">
            <v>B</v>
          </cell>
          <cell r="B940" t="str">
            <v>UMO31705</v>
          </cell>
          <cell r="C940" t="str">
            <v>지수판스리브강관제작</v>
          </cell>
          <cell r="D940" t="str">
            <v>D65 M/M</v>
          </cell>
          <cell r="E940" t="str">
            <v>개소</v>
          </cell>
          <cell r="F940">
            <v>1</v>
          </cell>
          <cell r="G940">
            <v>1351</v>
          </cell>
          <cell r="H940">
            <v>7499</v>
          </cell>
          <cell r="I940">
            <v>148</v>
          </cell>
        </row>
        <row r="941">
          <cell r="A941" t="str">
            <v>B</v>
          </cell>
          <cell r="B941" t="str">
            <v>UMP10204</v>
          </cell>
          <cell r="C941" t="str">
            <v>수도미터 설치 (급수용)</v>
          </cell>
          <cell r="D941" t="str">
            <v>D13 MM</v>
          </cell>
          <cell r="E941" t="str">
            <v>개</v>
          </cell>
          <cell r="F941">
            <v>10</v>
          </cell>
          <cell r="G941">
            <v>7920</v>
          </cell>
          <cell r="H941">
            <v>6646</v>
          </cell>
          <cell r="I941">
            <v>132</v>
          </cell>
        </row>
        <row r="942">
          <cell r="C942" t="str">
            <v>소  계</v>
          </cell>
        </row>
        <row r="944">
          <cell r="C944" t="str">
            <v>*  오배수공사</v>
          </cell>
        </row>
        <row r="945">
          <cell r="A945" t="str">
            <v>B</v>
          </cell>
          <cell r="B945" t="str">
            <v>MAH80709</v>
          </cell>
          <cell r="C945" t="str">
            <v>동망캡</v>
          </cell>
          <cell r="D945" t="str">
            <v>통기관용</v>
          </cell>
          <cell r="E945" t="str">
            <v>개</v>
          </cell>
          <cell r="F945">
            <v>1</v>
          </cell>
          <cell r="G945">
            <v>180</v>
          </cell>
          <cell r="H945">
            <v>0</v>
          </cell>
          <cell r="I945">
            <v>0</v>
          </cell>
        </row>
        <row r="946">
          <cell r="A946" t="str">
            <v>B</v>
          </cell>
          <cell r="B946" t="str">
            <v>MGF11251</v>
          </cell>
          <cell r="C946" t="str">
            <v>행가지지봉</v>
          </cell>
          <cell r="D946" t="str">
            <v>9MM(3/8")</v>
          </cell>
          <cell r="E946" t="str">
            <v>M</v>
          </cell>
          <cell r="F946">
            <v>10.1</v>
          </cell>
          <cell r="G946">
            <v>225</v>
          </cell>
          <cell r="H946">
            <v>0</v>
          </cell>
          <cell r="I946">
            <v>0</v>
          </cell>
        </row>
        <row r="947">
          <cell r="A947" t="str">
            <v>B</v>
          </cell>
          <cell r="B947" t="str">
            <v>MGF30505</v>
          </cell>
          <cell r="C947" t="str">
            <v>인서트</v>
          </cell>
          <cell r="D947" t="str">
            <v>D9</v>
          </cell>
          <cell r="E947" t="str">
            <v>개</v>
          </cell>
          <cell r="F947">
            <v>35</v>
          </cell>
          <cell r="G947">
            <v>26</v>
          </cell>
          <cell r="H947">
            <v>0</v>
          </cell>
          <cell r="I947">
            <v>0</v>
          </cell>
        </row>
        <row r="948">
          <cell r="A948" t="str">
            <v>B</v>
          </cell>
          <cell r="B948" t="str">
            <v>MMC37113</v>
          </cell>
          <cell r="C948" t="str">
            <v>PVC 45도 곡관</v>
          </cell>
          <cell r="D948" t="str">
            <v>D50 MM</v>
          </cell>
          <cell r="E948" t="str">
            <v>개</v>
          </cell>
          <cell r="F948">
            <v>1</v>
          </cell>
          <cell r="G948">
            <v>681</v>
          </cell>
          <cell r="H948">
            <v>0</v>
          </cell>
          <cell r="I948">
            <v>0</v>
          </cell>
        </row>
        <row r="949">
          <cell r="A949" t="str">
            <v>B</v>
          </cell>
          <cell r="B949" t="str">
            <v>MMC37119</v>
          </cell>
          <cell r="C949" t="str">
            <v>PVC 45도 곡관</v>
          </cell>
          <cell r="D949" t="str">
            <v>D100 MM</v>
          </cell>
          <cell r="E949" t="str">
            <v>개</v>
          </cell>
          <cell r="F949">
            <v>1</v>
          </cell>
          <cell r="G949">
            <v>2082</v>
          </cell>
          <cell r="H949">
            <v>0</v>
          </cell>
          <cell r="I949">
            <v>0</v>
          </cell>
        </row>
        <row r="950">
          <cell r="A950" t="str">
            <v>B</v>
          </cell>
          <cell r="B950" t="str">
            <v>MMC37211</v>
          </cell>
          <cell r="C950" t="str">
            <v>PVC 90도 곡관</v>
          </cell>
          <cell r="D950" t="str">
            <v>D35 MM</v>
          </cell>
          <cell r="E950" t="str">
            <v>개</v>
          </cell>
          <cell r="F950">
            <v>2</v>
          </cell>
          <cell r="G950">
            <v>437</v>
          </cell>
          <cell r="H950">
            <v>0</v>
          </cell>
          <cell r="I950">
            <v>0</v>
          </cell>
        </row>
        <row r="951">
          <cell r="A951" t="str">
            <v>B</v>
          </cell>
          <cell r="B951" t="str">
            <v>MMC37213</v>
          </cell>
          <cell r="C951" t="str">
            <v>PVC 90도 곡관</v>
          </cell>
          <cell r="D951" t="str">
            <v>D50 MM</v>
          </cell>
          <cell r="E951" t="str">
            <v>개</v>
          </cell>
          <cell r="F951">
            <v>3</v>
          </cell>
          <cell r="G951">
            <v>830</v>
          </cell>
          <cell r="H951">
            <v>0</v>
          </cell>
          <cell r="I951">
            <v>0</v>
          </cell>
        </row>
        <row r="952">
          <cell r="A952" t="str">
            <v>B</v>
          </cell>
          <cell r="B952" t="str">
            <v>MMC37216</v>
          </cell>
          <cell r="C952" t="str">
            <v>PVC 90도 곡관</v>
          </cell>
          <cell r="D952" t="str">
            <v>D75 MM</v>
          </cell>
          <cell r="E952" t="str">
            <v>개</v>
          </cell>
          <cell r="F952">
            <v>1</v>
          </cell>
          <cell r="G952">
            <v>1657</v>
          </cell>
          <cell r="H952">
            <v>0</v>
          </cell>
          <cell r="I952">
            <v>0</v>
          </cell>
        </row>
        <row r="953">
          <cell r="A953" t="str">
            <v>B</v>
          </cell>
          <cell r="B953" t="str">
            <v>MMC37219</v>
          </cell>
          <cell r="C953" t="str">
            <v>PVC 90도 곡관</v>
          </cell>
          <cell r="D953" t="str">
            <v>D100 MM</v>
          </cell>
          <cell r="E953" t="str">
            <v>개</v>
          </cell>
          <cell r="F953">
            <v>4</v>
          </cell>
          <cell r="G953">
            <v>3141</v>
          </cell>
          <cell r="H953">
            <v>0</v>
          </cell>
          <cell r="I953">
            <v>0</v>
          </cell>
        </row>
        <row r="954">
          <cell r="A954" t="str">
            <v>B</v>
          </cell>
          <cell r="B954" t="str">
            <v>MMC37347</v>
          </cell>
          <cell r="C954" t="str">
            <v>PVC Y 관</v>
          </cell>
          <cell r="D954" t="str">
            <v>D75 X 50</v>
          </cell>
          <cell r="E954" t="str">
            <v>개</v>
          </cell>
          <cell r="F954">
            <v>1</v>
          </cell>
          <cell r="G954">
            <v>1687</v>
          </cell>
          <cell r="H954">
            <v>0</v>
          </cell>
          <cell r="I954">
            <v>0</v>
          </cell>
        </row>
        <row r="955">
          <cell r="A955" t="str">
            <v>B</v>
          </cell>
          <cell r="B955" t="str">
            <v>MMC37351</v>
          </cell>
          <cell r="C955" t="str">
            <v>PVC Y 관</v>
          </cell>
          <cell r="D955" t="str">
            <v>D100X 50</v>
          </cell>
          <cell r="E955" t="str">
            <v>개</v>
          </cell>
          <cell r="F955">
            <v>4</v>
          </cell>
          <cell r="G955">
            <v>2453</v>
          </cell>
          <cell r="H955">
            <v>0</v>
          </cell>
          <cell r="I955">
            <v>0</v>
          </cell>
        </row>
        <row r="956">
          <cell r="A956" t="str">
            <v>B</v>
          </cell>
          <cell r="B956" t="str">
            <v>MMC37447</v>
          </cell>
          <cell r="C956" t="str">
            <v>PVC YT 관</v>
          </cell>
          <cell r="D956" t="str">
            <v>D75 X 50</v>
          </cell>
          <cell r="E956" t="str">
            <v>개</v>
          </cell>
          <cell r="F956">
            <v>4</v>
          </cell>
          <cell r="G956">
            <v>1795</v>
          </cell>
          <cell r="H956">
            <v>0</v>
          </cell>
          <cell r="I956">
            <v>0</v>
          </cell>
        </row>
        <row r="957">
          <cell r="A957" t="str">
            <v>B</v>
          </cell>
          <cell r="B957" t="str">
            <v>MMC37448</v>
          </cell>
          <cell r="C957" t="str">
            <v>PVC YT 관</v>
          </cell>
          <cell r="D957" t="str">
            <v>D75 X 75</v>
          </cell>
          <cell r="E957" t="str">
            <v>개</v>
          </cell>
          <cell r="F957">
            <v>1</v>
          </cell>
          <cell r="G957">
            <v>3213</v>
          </cell>
          <cell r="H957">
            <v>0</v>
          </cell>
          <cell r="I957">
            <v>0</v>
          </cell>
        </row>
        <row r="958">
          <cell r="A958" t="str">
            <v>B</v>
          </cell>
          <cell r="B958" t="str">
            <v>MMC37451</v>
          </cell>
          <cell r="C958" t="str">
            <v>PVC YT 관</v>
          </cell>
          <cell r="D958" t="str">
            <v>D100X 50</v>
          </cell>
          <cell r="E958" t="str">
            <v>개</v>
          </cell>
          <cell r="F958">
            <v>1</v>
          </cell>
          <cell r="G958">
            <v>2375</v>
          </cell>
          <cell r="H958">
            <v>0</v>
          </cell>
          <cell r="I958">
            <v>0</v>
          </cell>
        </row>
        <row r="959">
          <cell r="A959" t="str">
            <v>B</v>
          </cell>
          <cell r="B959" t="str">
            <v>MMC37453</v>
          </cell>
          <cell r="C959" t="str">
            <v>PVC YT 관</v>
          </cell>
          <cell r="D959" t="str">
            <v>D100X100</v>
          </cell>
          <cell r="E959" t="str">
            <v>개</v>
          </cell>
          <cell r="F959">
            <v>1</v>
          </cell>
          <cell r="G959">
            <v>3626</v>
          </cell>
          <cell r="H959">
            <v>0</v>
          </cell>
          <cell r="I959">
            <v>0</v>
          </cell>
        </row>
        <row r="960">
          <cell r="A960" t="str">
            <v>B</v>
          </cell>
          <cell r="B960" t="str">
            <v>MMC37744</v>
          </cell>
          <cell r="C960" t="str">
            <v>PVC C-YT 관</v>
          </cell>
          <cell r="D960" t="str">
            <v>D50 X 50</v>
          </cell>
          <cell r="E960" t="str">
            <v>개</v>
          </cell>
          <cell r="F960">
            <v>5</v>
          </cell>
          <cell r="G960">
            <v>1961</v>
          </cell>
          <cell r="H960">
            <v>0</v>
          </cell>
          <cell r="I960">
            <v>0</v>
          </cell>
        </row>
        <row r="961">
          <cell r="A961" t="str">
            <v>B</v>
          </cell>
          <cell r="B961" t="str">
            <v>MMC37747</v>
          </cell>
          <cell r="C961" t="str">
            <v>PVC C-YT 관</v>
          </cell>
          <cell r="D961" t="str">
            <v>D75 X 50</v>
          </cell>
          <cell r="E961" t="str">
            <v>개</v>
          </cell>
          <cell r="F961">
            <v>1</v>
          </cell>
          <cell r="G961">
            <v>2549</v>
          </cell>
          <cell r="H961">
            <v>0</v>
          </cell>
          <cell r="I961">
            <v>0</v>
          </cell>
        </row>
        <row r="962">
          <cell r="A962" t="str">
            <v>B</v>
          </cell>
          <cell r="B962" t="str">
            <v>MMC37752</v>
          </cell>
          <cell r="C962" t="str">
            <v>PVC C-YT 관</v>
          </cell>
          <cell r="D962" t="str">
            <v>D100X 75</v>
          </cell>
          <cell r="E962" t="str">
            <v>개</v>
          </cell>
          <cell r="F962">
            <v>1</v>
          </cell>
          <cell r="G962">
            <v>3665</v>
          </cell>
          <cell r="H962">
            <v>0</v>
          </cell>
          <cell r="I962">
            <v>0</v>
          </cell>
        </row>
        <row r="963">
          <cell r="A963" t="str">
            <v>B</v>
          </cell>
          <cell r="B963" t="str">
            <v>MMC37843</v>
          </cell>
          <cell r="C963" t="str">
            <v>PVC 레듀샤</v>
          </cell>
          <cell r="D963" t="str">
            <v>D50 X 40</v>
          </cell>
          <cell r="E963" t="str">
            <v>개</v>
          </cell>
          <cell r="F963">
            <v>1</v>
          </cell>
          <cell r="G963">
            <v>819</v>
          </cell>
          <cell r="H963">
            <v>0</v>
          </cell>
          <cell r="I963">
            <v>0</v>
          </cell>
        </row>
        <row r="964">
          <cell r="A964" t="str">
            <v>B</v>
          </cell>
          <cell r="B964" t="str">
            <v>MML31100</v>
          </cell>
          <cell r="C964" t="str">
            <v>분말소화기(ABC)</v>
          </cell>
          <cell r="D964" t="str">
            <v>1.5KG</v>
          </cell>
          <cell r="E964" t="str">
            <v>개</v>
          </cell>
          <cell r="F964">
            <v>2</v>
          </cell>
          <cell r="G964">
            <v>10080</v>
          </cell>
          <cell r="H964">
            <v>0</v>
          </cell>
          <cell r="I964">
            <v>0</v>
          </cell>
        </row>
        <row r="965">
          <cell r="A965" t="str">
            <v>B</v>
          </cell>
          <cell r="B965" t="str">
            <v>MMO10110</v>
          </cell>
          <cell r="C965" t="str">
            <v>파이프 행가</v>
          </cell>
          <cell r="D965" t="str">
            <v>D32 MM</v>
          </cell>
          <cell r="E965" t="str">
            <v>개</v>
          </cell>
          <cell r="F965">
            <v>1</v>
          </cell>
          <cell r="G965">
            <v>190</v>
          </cell>
          <cell r="H965">
            <v>0</v>
          </cell>
          <cell r="I965">
            <v>0</v>
          </cell>
        </row>
        <row r="966">
          <cell r="A966" t="str">
            <v>B</v>
          </cell>
          <cell r="B966" t="str">
            <v>MMO10113</v>
          </cell>
          <cell r="C966" t="str">
            <v>파이프 행가</v>
          </cell>
          <cell r="D966" t="str">
            <v>D50 MM</v>
          </cell>
          <cell r="E966" t="str">
            <v>개</v>
          </cell>
          <cell r="F966">
            <v>17</v>
          </cell>
          <cell r="G966">
            <v>288</v>
          </cell>
          <cell r="H966">
            <v>0</v>
          </cell>
          <cell r="I966">
            <v>0</v>
          </cell>
        </row>
        <row r="967">
          <cell r="A967" t="str">
            <v>B</v>
          </cell>
          <cell r="B967" t="str">
            <v>MMO10117</v>
          </cell>
          <cell r="C967" t="str">
            <v>파이프 행가</v>
          </cell>
          <cell r="D967" t="str">
            <v>D80 MM</v>
          </cell>
          <cell r="E967" t="str">
            <v>개</v>
          </cell>
          <cell r="F967">
            <v>8</v>
          </cell>
          <cell r="G967">
            <v>432</v>
          </cell>
          <cell r="H967">
            <v>0</v>
          </cell>
          <cell r="I967">
            <v>0</v>
          </cell>
        </row>
        <row r="968">
          <cell r="A968" t="str">
            <v>B</v>
          </cell>
          <cell r="B968" t="str">
            <v>MMO10119</v>
          </cell>
          <cell r="C968" t="str">
            <v>파이프 행가</v>
          </cell>
          <cell r="D968" t="str">
            <v>D100 MM</v>
          </cell>
          <cell r="E968" t="str">
            <v>개</v>
          </cell>
          <cell r="F968">
            <v>9</v>
          </cell>
          <cell r="G968">
            <v>576</v>
          </cell>
          <cell r="H968">
            <v>0</v>
          </cell>
          <cell r="I968">
            <v>0</v>
          </cell>
        </row>
        <row r="969">
          <cell r="A969" t="str">
            <v>B</v>
          </cell>
          <cell r="B969" t="str">
            <v>MMO31313</v>
          </cell>
          <cell r="C969" t="str">
            <v>스리브(PVC제)</v>
          </cell>
          <cell r="D969" t="str">
            <v>D50 X 120H</v>
          </cell>
          <cell r="E969" t="str">
            <v>개</v>
          </cell>
          <cell r="F969">
            <v>2</v>
          </cell>
          <cell r="G969">
            <v>504</v>
          </cell>
          <cell r="H969">
            <v>0</v>
          </cell>
          <cell r="I969">
            <v>0</v>
          </cell>
        </row>
        <row r="970">
          <cell r="A970" t="str">
            <v>B</v>
          </cell>
          <cell r="B970" t="str">
            <v>MMO31319</v>
          </cell>
          <cell r="C970" t="str">
            <v>스리브(PVC제)</v>
          </cell>
          <cell r="D970" t="str">
            <v>D100X 120H</v>
          </cell>
          <cell r="E970" t="str">
            <v>개</v>
          </cell>
          <cell r="F970">
            <v>2</v>
          </cell>
          <cell r="G970">
            <v>828</v>
          </cell>
          <cell r="H970">
            <v>0</v>
          </cell>
          <cell r="I970">
            <v>0</v>
          </cell>
        </row>
        <row r="971">
          <cell r="A971" t="str">
            <v>B</v>
          </cell>
          <cell r="B971" t="str">
            <v>MMO31321</v>
          </cell>
          <cell r="C971" t="str">
            <v>스리브(PVC제)</v>
          </cell>
          <cell r="D971" t="str">
            <v>D35 X 220H</v>
          </cell>
          <cell r="E971" t="str">
            <v>개</v>
          </cell>
          <cell r="F971">
            <v>1</v>
          </cell>
          <cell r="G971">
            <v>576</v>
          </cell>
          <cell r="H971">
            <v>0</v>
          </cell>
          <cell r="I971">
            <v>0</v>
          </cell>
        </row>
        <row r="972">
          <cell r="A972" t="str">
            <v>B</v>
          </cell>
          <cell r="B972" t="str">
            <v>MMO31516</v>
          </cell>
          <cell r="C972" t="str">
            <v>입상관스리브(합성수지제)</v>
          </cell>
          <cell r="D972" t="str">
            <v>D75 MM</v>
          </cell>
          <cell r="E972" t="str">
            <v>개</v>
          </cell>
          <cell r="F972">
            <v>1</v>
          </cell>
          <cell r="G972">
            <v>1224</v>
          </cell>
          <cell r="H972">
            <v>0</v>
          </cell>
          <cell r="I972">
            <v>0</v>
          </cell>
        </row>
        <row r="973">
          <cell r="A973" t="str">
            <v>B</v>
          </cell>
          <cell r="B973" t="str">
            <v>UMA13213</v>
          </cell>
          <cell r="C973" t="str">
            <v>백강관 옥내 배관(은분2회)</v>
          </cell>
          <cell r="D973" t="str">
            <v>D50 MM</v>
          </cell>
          <cell r="E973" t="str">
            <v>M</v>
          </cell>
          <cell r="F973">
            <v>6</v>
          </cell>
          <cell r="G973">
            <v>2396</v>
          </cell>
          <cell r="H973">
            <v>8540</v>
          </cell>
          <cell r="I973">
            <v>171</v>
          </cell>
        </row>
        <row r="974">
          <cell r="A974" t="str">
            <v>B</v>
          </cell>
          <cell r="B974" t="str">
            <v>UMB30311</v>
          </cell>
          <cell r="C974" t="str">
            <v>오배수PVC 배관</v>
          </cell>
          <cell r="D974" t="str">
            <v>D35 MM(VG2)</v>
          </cell>
          <cell r="E974" t="str">
            <v>M</v>
          </cell>
          <cell r="F974">
            <v>1.2</v>
          </cell>
          <cell r="G974">
            <v>400</v>
          </cell>
          <cell r="H974">
            <v>1700</v>
          </cell>
          <cell r="I974">
            <v>0</v>
          </cell>
        </row>
        <row r="975">
          <cell r="A975" t="str">
            <v>B</v>
          </cell>
          <cell r="B975" t="str">
            <v>UMB30312</v>
          </cell>
          <cell r="C975" t="str">
            <v>오배수PVC 배관</v>
          </cell>
          <cell r="D975" t="str">
            <v>D40 MM(VG2)</v>
          </cell>
          <cell r="E975" t="str">
            <v>M</v>
          </cell>
          <cell r="F975">
            <v>0.9</v>
          </cell>
          <cell r="G975">
            <v>500</v>
          </cell>
          <cell r="H975">
            <v>1800</v>
          </cell>
          <cell r="I975">
            <v>0</v>
          </cell>
        </row>
        <row r="976">
          <cell r="A976" t="str">
            <v>B</v>
          </cell>
          <cell r="B976" t="str">
            <v>UMB30313</v>
          </cell>
          <cell r="C976" t="str">
            <v>오배수PVC 배관</v>
          </cell>
          <cell r="D976" t="str">
            <v>D50 MM(VG2)</v>
          </cell>
          <cell r="E976" t="str">
            <v>M</v>
          </cell>
          <cell r="F976">
            <v>32.15</v>
          </cell>
          <cell r="G976">
            <v>600</v>
          </cell>
          <cell r="H976">
            <v>2400</v>
          </cell>
          <cell r="I976">
            <v>0</v>
          </cell>
        </row>
        <row r="977">
          <cell r="A977" t="str">
            <v>B</v>
          </cell>
          <cell r="B977" t="str">
            <v>UMB30316</v>
          </cell>
          <cell r="C977" t="str">
            <v>오배수PVC 배관</v>
          </cell>
          <cell r="D977" t="str">
            <v>D75 MM(VG2)</v>
          </cell>
          <cell r="E977" t="str">
            <v>M</v>
          </cell>
          <cell r="F977">
            <v>10.8</v>
          </cell>
          <cell r="G977">
            <v>1271</v>
          </cell>
          <cell r="H977">
            <v>2920</v>
          </cell>
          <cell r="I977">
            <v>58</v>
          </cell>
        </row>
        <row r="978">
          <cell r="A978" t="str">
            <v>B</v>
          </cell>
          <cell r="B978" t="str">
            <v>UMB30318</v>
          </cell>
          <cell r="C978" t="str">
            <v>오배수PVC 배관</v>
          </cell>
          <cell r="D978" t="str">
            <v>D100 MM(VG2)</v>
          </cell>
          <cell r="E978" t="str">
            <v>M</v>
          </cell>
          <cell r="F978">
            <v>13.36</v>
          </cell>
          <cell r="G978">
            <v>1900</v>
          </cell>
          <cell r="H978">
            <v>3600</v>
          </cell>
          <cell r="I978">
            <v>100</v>
          </cell>
        </row>
        <row r="979">
          <cell r="A979" t="str">
            <v>B</v>
          </cell>
          <cell r="B979" t="str">
            <v>UMF22014</v>
          </cell>
          <cell r="C979" t="str">
            <v>배수용수중펌프설치(배관,충격완화C.V포함)</v>
          </cell>
          <cell r="D979" t="str">
            <v>1HP-2대,D50,탈착장치有</v>
          </cell>
          <cell r="E979" t="str">
            <v>조</v>
          </cell>
          <cell r="F979">
            <v>1</v>
          </cell>
          <cell r="G979">
            <v>1033417</v>
          </cell>
          <cell r="H979">
            <v>189549</v>
          </cell>
          <cell r="I979">
            <v>3887</v>
          </cell>
        </row>
        <row r="980">
          <cell r="A980" t="str">
            <v>B</v>
          </cell>
          <cell r="B980" t="str">
            <v>UMG10105</v>
          </cell>
          <cell r="C980" t="str">
            <v>양변기설치(유색,대형)</v>
          </cell>
          <cell r="D980" t="str">
            <v>KSVC-1210CR(휴지걸이제외)</v>
          </cell>
          <cell r="E980" t="str">
            <v>조</v>
          </cell>
          <cell r="F980">
            <v>2</v>
          </cell>
          <cell r="G980">
            <v>54989</v>
          </cell>
          <cell r="H980">
            <v>25649</v>
          </cell>
          <cell r="I980">
            <v>513</v>
          </cell>
        </row>
        <row r="981">
          <cell r="A981" t="str">
            <v>B</v>
          </cell>
          <cell r="B981" t="str">
            <v>UMG10110</v>
          </cell>
          <cell r="C981" t="str">
            <v>장애자 양변기설치(핸드+푸드밸브)</v>
          </cell>
          <cell r="D981" t="str">
            <v>KSVC-1110CR(손잡이포함,휴지걸이제외)</v>
          </cell>
          <cell r="E981" t="str">
            <v>조</v>
          </cell>
          <cell r="F981">
            <v>2</v>
          </cell>
          <cell r="G981">
            <v>160692</v>
          </cell>
          <cell r="H981">
            <v>21905</v>
          </cell>
          <cell r="I981">
            <v>438</v>
          </cell>
        </row>
        <row r="982">
          <cell r="A982" t="str">
            <v>B</v>
          </cell>
          <cell r="B982" t="str">
            <v>UMG13104</v>
          </cell>
          <cell r="C982" t="str">
            <v>일반세면기설치(백색)</v>
          </cell>
          <cell r="D982" t="str">
            <v>KSVL-610(수전제외)</v>
          </cell>
          <cell r="E982" t="str">
            <v>조</v>
          </cell>
          <cell r="F982">
            <v>2</v>
          </cell>
          <cell r="G982">
            <v>20160</v>
          </cell>
          <cell r="H982">
            <v>9161</v>
          </cell>
          <cell r="I982">
            <v>183</v>
          </cell>
        </row>
        <row r="983">
          <cell r="A983" t="str">
            <v>B</v>
          </cell>
          <cell r="B983" t="str">
            <v>UMG13600</v>
          </cell>
          <cell r="C983" t="str">
            <v>청소용수채설치</v>
          </cell>
          <cell r="D983" t="str">
            <v>460X560X660</v>
          </cell>
          <cell r="E983" t="str">
            <v>조</v>
          </cell>
          <cell r="F983">
            <v>1</v>
          </cell>
          <cell r="G983">
            <v>102672</v>
          </cell>
          <cell r="H983">
            <v>12128</v>
          </cell>
          <cell r="I983">
            <v>242</v>
          </cell>
        </row>
        <row r="984">
          <cell r="A984" t="str">
            <v>B</v>
          </cell>
          <cell r="B984" t="str">
            <v>UMG19202</v>
          </cell>
          <cell r="C984" t="str">
            <v>소변기설치</v>
          </cell>
          <cell r="D984" t="str">
            <v>KSEU-320(전자감응)</v>
          </cell>
          <cell r="E984" t="str">
            <v>조</v>
          </cell>
          <cell r="F984">
            <v>1</v>
          </cell>
          <cell r="G984">
            <v>68400</v>
          </cell>
          <cell r="H984">
            <v>34625</v>
          </cell>
          <cell r="I984">
            <v>692</v>
          </cell>
        </row>
        <row r="985">
          <cell r="A985" t="str">
            <v>B</v>
          </cell>
          <cell r="B985" t="str">
            <v>UMG43201</v>
          </cell>
          <cell r="C985" t="str">
            <v>화장경설치(무늬형)</v>
          </cell>
          <cell r="D985" t="str">
            <v>850X700X5T</v>
          </cell>
          <cell r="E985" t="str">
            <v>개</v>
          </cell>
          <cell r="F985">
            <v>2</v>
          </cell>
          <cell r="G985">
            <v>13178</v>
          </cell>
          <cell r="H985">
            <v>7471</v>
          </cell>
          <cell r="I985">
            <v>149</v>
          </cell>
        </row>
        <row r="986">
          <cell r="A986" t="str">
            <v>B</v>
          </cell>
          <cell r="B986" t="str">
            <v>UMG43301</v>
          </cell>
          <cell r="C986" t="str">
            <v>휴지걸이설치</v>
          </cell>
          <cell r="D986" t="str">
            <v>고급형</v>
          </cell>
          <cell r="E986" t="str">
            <v>개</v>
          </cell>
          <cell r="F986">
            <v>4</v>
          </cell>
          <cell r="G986">
            <v>5890</v>
          </cell>
          <cell r="H986">
            <v>4535</v>
          </cell>
          <cell r="I986">
            <v>90</v>
          </cell>
        </row>
        <row r="987">
          <cell r="A987" t="str">
            <v>B</v>
          </cell>
          <cell r="B987" t="str">
            <v>UMG43400</v>
          </cell>
          <cell r="C987" t="str">
            <v>수건걸이설치(고급형)</v>
          </cell>
          <cell r="D987" t="str">
            <v>1BAR</v>
          </cell>
          <cell r="E987" t="str">
            <v>개</v>
          </cell>
          <cell r="F987">
            <v>2</v>
          </cell>
          <cell r="G987">
            <v>6545</v>
          </cell>
          <cell r="H987">
            <v>4535</v>
          </cell>
          <cell r="I987">
            <v>90</v>
          </cell>
        </row>
        <row r="988">
          <cell r="A988" t="str">
            <v>B</v>
          </cell>
          <cell r="B988" t="str">
            <v>UMG43500</v>
          </cell>
          <cell r="C988" t="str">
            <v>장애자용 세면기손잡이 설치</v>
          </cell>
          <cell r="E988" t="str">
            <v>개</v>
          </cell>
          <cell r="F988">
            <v>1</v>
          </cell>
          <cell r="G988">
            <v>76032</v>
          </cell>
          <cell r="H988">
            <v>7434</v>
          </cell>
          <cell r="I988">
            <v>148</v>
          </cell>
        </row>
        <row r="989">
          <cell r="A989" t="str">
            <v>B</v>
          </cell>
          <cell r="B989" t="str">
            <v>UMG43502</v>
          </cell>
          <cell r="C989" t="str">
            <v>장애자용 소변기손잡이 설치</v>
          </cell>
          <cell r="E989" t="str">
            <v>개</v>
          </cell>
          <cell r="F989">
            <v>1</v>
          </cell>
          <cell r="G989">
            <v>57600</v>
          </cell>
          <cell r="H989">
            <v>5575</v>
          </cell>
          <cell r="I989">
            <v>111</v>
          </cell>
        </row>
        <row r="990">
          <cell r="A990" t="str">
            <v>B</v>
          </cell>
          <cell r="B990" t="str">
            <v>UMJ30305</v>
          </cell>
          <cell r="C990" t="str">
            <v>배기휀설치(벽식)</v>
          </cell>
          <cell r="D990" t="str">
            <v>33W이하</v>
          </cell>
          <cell r="E990" t="str">
            <v>대</v>
          </cell>
          <cell r="F990">
            <v>2</v>
          </cell>
          <cell r="G990">
            <v>11709</v>
          </cell>
          <cell r="H990">
            <v>15584</v>
          </cell>
          <cell r="I990">
            <v>311</v>
          </cell>
        </row>
        <row r="991">
          <cell r="A991" t="str">
            <v>B</v>
          </cell>
          <cell r="B991" t="str">
            <v>UML30110</v>
          </cell>
          <cell r="C991" t="str">
            <v>소화기걸이설치</v>
          </cell>
          <cell r="E991" t="str">
            <v>개소</v>
          </cell>
          <cell r="F991">
            <v>2</v>
          </cell>
          <cell r="G991">
            <v>0</v>
          </cell>
          <cell r="H991">
            <v>1646</v>
          </cell>
          <cell r="I991">
            <v>32</v>
          </cell>
        </row>
        <row r="992">
          <cell r="A992" t="str">
            <v>B</v>
          </cell>
          <cell r="B992" t="str">
            <v>UMO31705</v>
          </cell>
          <cell r="C992" t="str">
            <v>지수판스리브강관제작</v>
          </cell>
          <cell r="D992" t="str">
            <v>D65 M/M</v>
          </cell>
          <cell r="E992" t="str">
            <v>개소</v>
          </cell>
          <cell r="F992">
            <v>5</v>
          </cell>
          <cell r="G992">
            <v>1351</v>
          </cell>
          <cell r="H992">
            <v>7499</v>
          </cell>
          <cell r="I992">
            <v>148</v>
          </cell>
        </row>
        <row r="993">
          <cell r="A993" t="str">
            <v>B</v>
          </cell>
          <cell r="B993" t="str">
            <v>UMO31706</v>
          </cell>
          <cell r="C993" t="str">
            <v>지수판스리브강관제작</v>
          </cell>
          <cell r="D993" t="str">
            <v>D80 M/M</v>
          </cell>
          <cell r="E993" t="str">
            <v>개소</v>
          </cell>
          <cell r="F993">
            <v>1</v>
          </cell>
          <cell r="G993">
            <v>1746</v>
          </cell>
          <cell r="H993">
            <v>9418</v>
          </cell>
          <cell r="I993">
            <v>186</v>
          </cell>
        </row>
        <row r="994">
          <cell r="A994" t="str">
            <v>B</v>
          </cell>
          <cell r="B994" t="str">
            <v>UMO31708</v>
          </cell>
          <cell r="C994" t="str">
            <v>지수판스리브강관제작</v>
          </cell>
          <cell r="D994" t="str">
            <v>D125 M/M</v>
          </cell>
          <cell r="E994" t="str">
            <v>개소</v>
          </cell>
          <cell r="F994">
            <v>1</v>
          </cell>
          <cell r="G994">
            <v>2802</v>
          </cell>
          <cell r="H994">
            <v>11083</v>
          </cell>
          <cell r="I994">
            <v>220</v>
          </cell>
        </row>
        <row r="995">
          <cell r="A995" t="str">
            <v>B</v>
          </cell>
          <cell r="B995" t="str">
            <v>UMO31709</v>
          </cell>
          <cell r="C995" t="str">
            <v>지수판스리브강관제작</v>
          </cell>
          <cell r="D995" t="str">
            <v>D150 M/M</v>
          </cell>
          <cell r="E995" t="str">
            <v>개소</v>
          </cell>
          <cell r="F995">
            <v>1</v>
          </cell>
          <cell r="G995">
            <v>3688</v>
          </cell>
          <cell r="H995">
            <v>13960</v>
          </cell>
          <cell r="I995">
            <v>277</v>
          </cell>
        </row>
        <row r="996">
          <cell r="A996" t="str">
            <v>B</v>
          </cell>
          <cell r="B996" t="str">
            <v>UMO42301</v>
          </cell>
          <cell r="C996" t="str">
            <v>바닥배수구설치(스텐,방동용)</v>
          </cell>
          <cell r="D996" t="str">
            <v>D50 x 200 x 200</v>
          </cell>
          <cell r="E996" t="str">
            <v>개소</v>
          </cell>
          <cell r="F996">
            <v>10</v>
          </cell>
          <cell r="G996">
            <v>8640</v>
          </cell>
          <cell r="H996">
            <v>7394</v>
          </cell>
          <cell r="I996">
            <v>148</v>
          </cell>
        </row>
        <row r="997">
          <cell r="A997" t="str">
            <v>B</v>
          </cell>
          <cell r="B997" t="str">
            <v>UMO42303</v>
          </cell>
          <cell r="C997" t="str">
            <v>욕실 배수트랩 설치(스텐)</v>
          </cell>
          <cell r="D997" t="str">
            <v>D50 x 200 x 200</v>
          </cell>
          <cell r="E997" t="str">
            <v>개소</v>
          </cell>
          <cell r="F997">
            <v>2</v>
          </cell>
          <cell r="G997">
            <v>8640</v>
          </cell>
          <cell r="H997">
            <v>7394</v>
          </cell>
          <cell r="I997">
            <v>148</v>
          </cell>
        </row>
        <row r="998">
          <cell r="A998" t="str">
            <v>B</v>
          </cell>
          <cell r="B998" t="str">
            <v>UMZ50223</v>
          </cell>
          <cell r="C998" t="str">
            <v>집수정덮개(스틸그레이팅)설치</v>
          </cell>
          <cell r="D998" t="str">
            <v>1,300 X 1,300</v>
          </cell>
          <cell r="E998" t="str">
            <v>개소</v>
          </cell>
          <cell r="F998">
            <v>1</v>
          </cell>
          <cell r="G998">
            <v>50220</v>
          </cell>
          <cell r="H998">
            <v>2159</v>
          </cell>
          <cell r="I998">
            <v>73</v>
          </cell>
        </row>
        <row r="999">
          <cell r="C999" t="str">
            <v>소  계</v>
          </cell>
        </row>
        <row r="1001">
          <cell r="C1001" t="str">
            <v>기타시설</v>
          </cell>
        </row>
        <row r="1002">
          <cell r="C1002" t="str">
            <v>*  급수공사</v>
          </cell>
        </row>
        <row r="1003">
          <cell r="A1003" t="str">
            <v>E</v>
          </cell>
          <cell r="B1003" t="str">
            <v>MGF11251</v>
          </cell>
          <cell r="C1003" t="str">
            <v>행가지지봉</v>
          </cell>
          <cell r="D1003" t="str">
            <v>9MM(3/8")</v>
          </cell>
          <cell r="E1003" t="str">
            <v>M</v>
          </cell>
          <cell r="F1003">
            <v>8.8000000000000007</v>
          </cell>
          <cell r="G1003">
            <v>225</v>
          </cell>
          <cell r="H1003">
            <v>0</v>
          </cell>
          <cell r="I1003">
            <v>0</v>
          </cell>
        </row>
        <row r="1004">
          <cell r="A1004" t="str">
            <v>E</v>
          </cell>
          <cell r="B1004" t="str">
            <v>MGF30505</v>
          </cell>
          <cell r="C1004" t="str">
            <v>인서트</v>
          </cell>
          <cell r="D1004" t="str">
            <v>D9</v>
          </cell>
          <cell r="E1004" t="str">
            <v>개</v>
          </cell>
          <cell r="F1004">
            <v>14</v>
          </cell>
          <cell r="G1004">
            <v>26</v>
          </cell>
          <cell r="H1004">
            <v>0</v>
          </cell>
          <cell r="I1004">
            <v>0</v>
          </cell>
        </row>
        <row r="1005">
          <cell r="A1005" t="str">
            <v>E</v>
          </cell>
          <cell r="B1005" t="str">
            <v>MMB40105</v>
          </cell>
          <cell r="C1005" t="str">
            <v>동 엘보</v>
          </cell>
          <cell r="D1005" t="str">
            <v>D15 MM</v>
          </cell>
          <cell r="E1005" t="str">
            <v>개</v>
          </cell>
          <cell r="F1005">
            <v>33</v>
          </cell>
          <cell r="G1005">
            <v>112</v>
          </cell>
          <cell r="H1005">
            <v>0</v>
          </cell>
          <cell r="I1005">
            <v>0</v>
          </cell>
        </row>
        <row r="1006">
          <cell r="A1006" t="str">
            <v>E</v>
          </cell>
          <cell r="B1006" t="str">
            <v>MMB40108</v>
          </cell>
          <cell r="C1006" t="str">
            <v>동 엘보</v>
          </cell>
          <cell r="D1006" t="str">
            <v>D25 MM</v>
          </cell>
          <cell r="E1006" t="str">
            <v>개</v>
          </cell>
          <cell r="F1006">
            <v>2</v>
          </cell>
          <cell r="G1006">
            <v>395</v>
          </cell>
          <cell r="H1006">
            <v>0</v>
          </cell>
          <cell r="I1006">
            <v>0</v>
          </cell>
        </row>
        <row r="1007">
          <cell r="A1007" t="str">
            <v>E</v>
          </cell>
          <cell r="B1007" t="str">
            <v>MMB40110</v>
          </cell>
          <cell r="C1007" t="str">
            <v>동 엘보</v>
          </cell>
          <cell r="D1007" t="str">
            <v>D32 MM</v>
          </cell>
          <cell r="E1007" t="str">
            <v>개</v>
          </cell>
          <cell r="F1007">
            <v>1</v>
          </cell>
          <cell r="G1007">
            <v>607</v>
          </cell>
          <cell r="H1007">
            <v>0</v>
          </cell>
          <cell r="I1007">
            <v>0</v>
          </cell>
        </row>
        <row r="1008">
          <cell r="A1008" t="str">
            <v>E</v>
          </cell>
          <cell r="B1008" t="str">
            <v>MMB40112</v>
          </cell>
          <cell r="C1008" t="str">
            <v>동 엘보</v>
          </cell>
          <cell r="D1008" t="str">
            <v>D40 MM</v>
          </cell>
          <cell r="E1008" t="str">
            <v>개</v>
          </cell>
          <cell r="F1008">
            <v>6</v>
          </cell>
          <cell r="G1008">
            <v>919</v>
          </cell>
          <cell r="H1008">
            <v>0</v>
          </cell>
          <cell r="I1008">
            <v>0</v>
          </cell>
        </row>
        <row r="1009">
          <cell r="A1009" t="str">
            <v>E</v>
          </cell>
          <cell r="B1009" t="str">
            <v>MMB40205</v>
          </cell>
          <cell r="C1009" t="str">
            <v>동 티</v>
          </cell>
          <cell r="D1009" t="str">
            <v>D15 MM</v>
          </cell>
          <cell r="E1009" t="str">
            <v>개</v>
          </cell>
          <cell r="F1009">
            <v>4</v>
          </cell>
          <cell r="G1009">
            <v>243</v>
          </cell>
          <cell r="H1009">
            <v>0</v>
          </cell>
          <cell r="I1009">
            <v>0</v>
          </cell>
        </row>
        <row r="1010">
          <cell r="A1010" t="str">
            <v>E</v>
          </cell>
          <cell r="B1010" t="str">
            <v>MMB40207</v>
          </cell>
          <cell r="C1010" t="str">
            <v>동 티</v>
          </cell>
          <cell r="D1010" t="str">
            <v>D20 MM</v>
          </cell>
          <cell r="E1010" t="str">
            <v>개</v>
          </cell>
          <cell r="F1010">
            <v>1</v>
          </cell>
          <cell r="G1010">
            <v>359</v>
          </cell>
          <cell r="H1010">
            <v>0</v>
          </cell>
          <cell r="I1010">
            <v>0</v>
          </cell>
        </row>
        <row r="1011">
          <cell r="A1011" t="str">
            <v>E</v>
          </cell>
          <cell r="B1011" t="str">
            <v>MMB40208</v>
          </cell>
          <cell r="C1011" t="str">
            <v>동 티</v>
          </cell>
          <cell r="D1011" t="str">
            <v>D25 MM</v>
          </cell>
          <cell r="E1011" t="str">
            <v>개</v>
          </cell>
          <cell r="F1011">
            <v>3</v>
          </cell>
          <cell r="G1011">
            <v>553</v>
          </cell>
          <cell r="H1011">
            <v>0</v>
          </cell>
          <cell r="I1011">
            <v>0</v>
          </cell>
        </row>
        <row r="1012">
          <cell r="A1012" t="str">
            <v>E</v>
          </cell>
          <cell r="B1012" t="str">
            <v>MMB40210</v>
          </cell>
          <cell r="C1012" t="str">
            <v>동 티</v>
          </cell>
          <cell r="D1012" t="str">
            <v>D32 MM</v>
          </cell>
          <cell r="E1012" t="str">
            <v>개</v>
          </cell>
          <cell r="F1012">
            <v>3</v>
          </cell>
          <cell r="G1012">
            <v>940</v>
          </cell>
          <cell r="H1012">
            <v>0</v>
          </cell>
          <cell r="I1012">
            <v>0</v>
          </cell>
        </row>
        <row r="1013">
          <cell r="A1013" t="str">
            <v>E</v>
          </cell>
          <cell r="B1013" t="str">
            <v>MMB40307</v>
          </cell>
          <cell r="C1013" t="str">
            <v>동 레듀샤</v>
          </cell>
          <cell r="D1013" t="str">
            <v>D20 MM</v>
          </cell>
          <cell r="E1013" t="str">
            <v>개</v>
          </cell>
          <cell r="F1013">
            <v>1</v>
          </cell>
          <cell r="G1013">
            <v>143</v>
          </cell>
          <cell r="H1013">
            <v>0</v>
          </cell>
          <cell r="I1013">
            <v>0</v>
          </cell>
        </row>
        <row r="1014">
          <cell r="A1014" t="str">
            <v>E</v>
          </cell>
          <cell r="B1014" t="str">
            <v>MMB40308</v>
          </cell>
          <cell r="C1014" t="str">
            <v>동 레듀샤</v>
          </cell>
          <cell r="D1014" t="str">
            <v>D25 MM</v>
          </cell>
          <cell r="E1014" t="str">
            <v>개</v>
          </cell>
          <cell r="F1014">
            <v>2</v>
          </cell>
          <cell r="G1014">
            <v>212</v>
          </cell>
          <cell r="H1014">
            <v>0</v>
          </cell>
          <cell r="I1014">
            <v>0</v>
          </cell>
        </row>
        <row r="1015">
          <cell r="A1015" t="str">
            <v>E</v>
          </cell>
          <cell r="B1015" t="str">
            <v>MMB40310</v>
          </cell>
          <cell r="C1015" t="str">
            <v>동 레듀샤</v>
          </cell>
          <cell r="D1015" t="str">
            <v>D32 MM</v>
          </cell>
          <cell r="E1015" t="str">
            <v>개</v>
          </cell>
          <cell r="F1015">
            <v>3</v>
          </cell>
          <cell r="G1015">
            <v>289</v>
          </cell>
          <cell r="H1015">
            <v>0</v>
          </cell>
          <cell r="I1015">
            <v>0</v>
          </cell>
        </row>
        <row r="1016">
          <cell r="A1016" t="str">
            <v>E</v>
          </cell>
          <cell r="B1016" t="str">
            <v>MMB40312</v>
          </cell>
          <cell r="C1016" t="str">
            <v>동 레듀샤</v>
          </cell>
          <cell r="D1016" t="str">
            <v>D40 MM</v>
          </cell>
          <cell r="E1016" t="str">
            <v>개</v>
          </cell>
          <cell r="F1016">
            <v>2</v>
          </cell>
          <cell r="G1016">
            <v>497</v>
          </cell>
          <cell r="H1016">
            <v>0</v>
          </cell>
          <cell r="I1016">
            <v>0</v>
          </cell>
        </row>
        <row r="1017">
          <cell r="A1017" t="str">
            <v>E</v>
          </cell>
          <cell r="B1017" t="str">
            <v>MMB50108</v>
          </cell>
          <cell r="C1017" t="str">
            <v>CM아답타</v>
          </cell>
          <cell r="D1017" t="str">
            <v>D25 MM</v>
          </cell>
          <cell r="E1017" t="str">
            <v>개</v>
          </cell>
          <cell r="F1017">
            <v>1</v>
          </cell>
          <cell r="G1017">
            <v>639</v>
          </cell>
          <cell r="H1017">
            <v>0</v>
          </cell>
          <cell r="I1017">
            <v>0</v>
          </cell>
        </row>
        <row r="1018">
          <cell r="A1018" t="str">
            <v>E</v>
          </cell>
          <cell r="B1018" t="str">
            <v>MMB50205</v>
          </cell>
          <cell r="C1018" t="str">
            <v>CF아답타</v>
          </cell>
          <cell r="D1018" t="str">
            <v>D15 MM</v>
          </cell>
          <cell r="E1018" t="str">
            <v>개</v>
          </cell>
          <cell r="F1018">
            <v>1</v>
          </cell>
          <cell r="G1018">
            <v>246</v>
          </cell>
          <cell r="H1018">
            <v>0</v>
          </cell>
          <cell r="I1018">
            <v>0</v>
          </cell>
        </row>
        <row r="1019">
          <cell r="A1019" t="str">
            <v>E</v>
          </cell>
          <cell r="B1019" t="str">
            <v>MMB50208</v>
          </cell>
          <cell r="C1019" t="str">
            <v>CF아답타</v>
          </cell>
          <cell r="D1019" t="str">
            <v>D25 MM</v>
          </cell>
          <cell r="E1019" t="str">
            <v>개</v>
          </cell>
          <cell r="F1019">
            <v>3</v>
          </cell>
          <cell r="G1019">
            <v>1105</v>
          </cell>
          <cell r="H1019">
            <v>0</v>
          </cell>
          <cell r="I1019">
            <v>0</v>
          </cell>
        </row>
        <row r="1020">
          <cell r="A1020" t="str">
            <v>E</v>
          </cell>
          <cell r="B1020" t="str">
            <v>MMB50508</v>
          </cell>
          <cell r="C1020" t="str">
            <v>CM유니온</v>
          </cell>
          <cell r="D1020" t="str">
            <v>D25 MM</v>
          </cell>
          <cell r="E1020" t="str">
            <v>개</v>
          </cell>
          <cell r="F1020">
            <v>1</v>
          </cell>
          <cell r="G1020">
            <v>2229</v>
          </cell>
          <cell r="H1020">
            <v>0</v>
          </cell>
          <cell r="I1020">
            <v>0</v>
          </cell>
        </row>
        <row r="1021">
          <cell r="A1021" t="str">
            <v>E</v>
          </cell>
          <cell r="B1021" t="str">
            <v>MMB51105</v>
          </cell>
          <cell r="C1021" t="str">
            <v>CF엘보 아답타</v>
          </cell>
          <cell r="D1021" t="str">
            <v>D15 MM</v>
          </cell>
          <cell r="E1021" t="str">
            <v>개</v>
          </cell>
          <cell r="F1021">
            <v>1</v>
          </cell>
          <cell r="G1021">
            <v>385</v>
          </cell>
          <cell r="H1021">
            <v>0</v>
          </cell>
          <cell r="I1021">
            <v>0</v>
          </cell>
        </row>
        <row r="1022">
          <cell r="A1022" t="str">
            <v>E</v>
          </cell>
          <cell r="B1022" t="str">
            <v>MMB51405</v>
          </cell>
          <cell r="C1022" t="str">
            <v>장티아답타</v>
          </cell>
          <cell r="D1022" t="str">
            <v>D15 MM</v>
          </cell>
          <cell r="E1022" t="str">
            <v>개</v>
          </cell>
          <cell r="F1022">
            <v>1</v>
          </cell>
          <cell r="G1022">
            <v>606</v>
          </cell>
          <cell r="H1022">
            <v>0</v>
          </cell>
          <cell r="I1022">
            <v>0</v>
          </cell>
        </row>
        <row r="1023">
          <cell r="A1023" t="str">
            <v>E</v>
          </cell>
          <cell r="B1023" t="str">
            <v>MMB51450</v>
          </cell>
          <cell r="C1023" t="str">
            <v>단티아답타</v>
          </cell>
          <cell r="D1023" t="str">
            <v>D15 MM</v>
          </cell>
          <cell r="E1023" t="str">
            <v>개</v>
          </cell>
          <cell r="F1023">
            <v>1</v>
          </cell>
          <cell r="G1023">
            <v>510</v>
          </cell>
          <cell r="H1023">
            <v>0</v>
          </cell>
          <cell r="I1023">
            <v>0</v>
          </cell>
        </row>
        <row r="1024">
          <cell r="A1024" t="str">
            <v>E</v>
          </cell>
          <cell r="B1024" t="str">
            <v>MMB51505</v>
          </cell>
          <cell r="C1024" t="str">
            <v>장암엘보아답타</v>
          </cell>
          <cell r="D1024" t="str">
            <v>D15 MM</v>
          </cell>
          <cell r="E1024" t="str">
            <v>개</v>
          </cell>
          <cell r="F1024">
            <v>13</v>
          </cell>
          <cell r="G1024">
            <v>487</v>
          </cell>
          <cell r="H1024">
            <v>0</v>
          </cell>
          <cell r="I1024">
            <v>0</v>
          </cell>
        </row>
        <row r="1025">
          <cell r="A1025" t="str">
            <v>E</v>
          </cell>
          <cell r="B1025" t="str">
            <v>MMK32900</v>
          </cell>
          <cell r="C1025" t="str">
            <v>양수기보호통(A형)</v>
          </cell>
          <cell r="D1025" t="str">
            <v>D15 MM</v>
          </cell>
          <cell r="E1025" t="str">
            <v>개</v>
          </cell>
          <cell r="F1025">
            <v>1</v>
          </cell>
          <cell r="G1025">
            <v>18288</v>
          </cell>
          <cell r="H1025">
            <v>0</v>
          </cell>
          <cell r="I1025">
            <v>0</v>
          </cell>
        </row>
        <row r="1026">
          <cell r="A1026" t="str">
            <v>E</v>
          </cell>
          <cell r="B1026" t="str">
            <v>MMO10505</v>
          </cell>
          <cell r="C1026" t="str">
            <v>절연 행가</v>
          </cell>
          <cell r="D1026" t="str">
            <v>D15 MM</v>
          </cell>
          <cell r="E1026" t="str">
            <v>개</v>
          </cell>
          <cell r="F1026">
            <v>3</v>
          </cell>
          <cell r="G1026">
            <v>360</v>
          </cell>
          <cell r="H1026">
            <v>0</v>
          </cell>
          <cell r="I1026">
            <v>0</v>
          </cell>
        </row>
        <row r="1027">
          <cell r="A1027" t="str">
            <v>E</v>
          </cell>
          <cell r="B1027" t="str">
            <v>MMO10508</v>
          </cell>
          <cell r="C1027" t="str">
            <v>절연 행가</v>
          </cell>
          <cell r="D1027" t="str">
            <v>D25 MM</v>
          </cell>
          <cell r="E1027" t="str">
            <v>개</v>
          </cell>
          <cell r="F1027">
            <v>2</v>
          </cell>
          <cell r="G1027">
            <v>432</v>
          </cell>
          <cell r="H1027">
            <v>0</v>
          </cell>
          <cell r="I1027">
            <v>0</v>
          </cell>
        </row>
        <row r="1028">
          <cell r="A1028" t="str">
            <v>E</v>
          </cell>
          <cell r="B1028" t="str">
            <v>MMO10510</v>
          </cell>
          <cell r="C1028" t="str">
            <v>절연 행가</v>
          </cell>
          <cell r="D1028" t="str">
            <v>D32 MM</v>
          </cell>
          <cell r="E1028" t="str">
            <v>개</v>
          </cell>
          <cell r="F1028">
            <v>3</v>
          </cell>
          <cell r="G1028">
            <v>504</v>
          </cell>
          <cell r="H1028">
            <v>0</v>
          </cell>
          <cell r="I1028">
            <v>0</v>
          </cell>
        </row>
        <row r="1029">
          <cell r="A1029" t="str">
            <v>E</v>
          </cell>
          <cell r="B1029" t="str">
            <v>MMO10512</v>
          </cell>
          <cell r="C1029" t="str">
            <v>절연 행가</v>
          </cell>
          <cell r="D1029" t="str">
            <v>D40 MM</v>
          </cell>
          <cell r="E1029" t="str">
            <v>개</v>
          </cell>
          <cell r="F1029">
            <v>6</v>
          </cell>
          <cell r="G1029">
            <v>540</v>
          </cell>
          <cell r="H1029">
            <v>0</v>
          </cell>
          <cell r="I1029">
            <v>0</v>
          </cell>
        </row>
        <row r="1030">
          <cell r="A1030" t="str">
            <v>E</v>
          </cell>
          <cell r="B1030" t="str">
            <v>MMO31813</v>
          </cell>
          <cell r="C1030" t="str">
            <v>PD입상관 성형스리브</v>
          </cell>
          <cell r="D1030" t="str">
            <v>D50 X 135H</v>
          </cell>
          <cell r="E1030" t="str">
            <v>개</v>
          </cell>
          <cell r="F1030">
            <v>1</v>
          </cell>
          <cell r="G1030">
            <v>468</v>
          </cell>
          <cell r="H1030">
            <v>0</v>
          </cell>
          <cell r="I1030">
            <v>0</v>
          </cell>
        </row>
        <row r="1031">
          <cell r="A1031" t="str">
            <v>E</v>
          </cell>
          <cell r="B1031" t="str">
            <v>UMA52310</v>
          </cell>
          <cell r="C1031" t="str">
            <v>동관 옥내 배관</v>
          </cell>
          <cell r="D1031" t="str">
            <v>D32 MM, (M TYPE)</v>
          </cell>
          <cell r="E1031" t="str">
            <v>M</v>
          </cell>
          <cell r="F1031">
            <v>7.4</v>
          </cell>
          <cell r="G1031">
            <v>2600</v>
          </cell>
          <cell r="H1031">
            <v>2500</v>
          </cell>
          <cell r="I1031">
            <v>100</v>
          </cell>
        </row>
        <row r="1032">
          <cell r="A1032" t="str">
            <v>E</v>
          </cell>
          <cell r="B1032" t="str">
            <v>UMA52312</v>
          </cell>
          <cell r="C1032" t="str">
            <v>동관 옥내 배관</v>
          </cell>
          <cell r="D1032" t="str">
            <v>D40 MM,  (M TYPE)</v>
          </cell>
          <cell r="E1032" t="str">
            <v>M</v>
          </cell>
          <cell r="F1032">
            <v>16.850000000000001</v>
          </cell>
          <cell r="G1032">
            <v>3500</v>
          </cell>
          <cell r="H1032">
            <v>2800</v>
          </cell>
          <cell r="I1032">
            <v>100</v>
          </cell>
        </row>
        <row r="1033">
          <cell r="A1033" t="str">
            <v>E</v>
          </cell>
          <cell r="B1033" t="str">
            <v>UMA52405</v>
          </cell>
          <cell r="C1033" t="str">
            <v>동관 화장실 배관</v>
          </cell>
          <cell r="D1033" t="str">
            <v>D15 MM,  (M TYPE)</v>
          </cell>
          <cell r="E1033" t="str">
            <v>M</v>
          </cell>
          <cell r="F1033">
            <v>26.3</v>
          </cell>
          <cell r="G1033">
            <v>800</v>
          </cell>
          <cell r="H1033">
            <v>1700</v>
          </cell>
          <cell r="I1033">
            <v>0</v>
          </cell>
        </row>
        <row r="1034">
          <cell r="A1034" t="str">
            <v>E</v>
          </cell>
          <cell r="B1034" t="str">
            <v>UMA52407</v>
          </cell>
          <cell r="C1034" t="str">
            <v>동관 화장실 배관</v>
          </cell>
          <cell r="D1034" t="str">
            <v>D20 MM,  (M TYPE)</v>
          </cell>
          <cell r="E1034" t="str">
            <v>M</v>
          </cell>
          <cell r="F1034">
            <v>1.9</v>
          </cell>
          <cell r="G1034">
            <v>1200</v>
          </cell>
          <cell r="H1034">
            <v>2000</v>
          </cell>
          <cell r="I1034">
            <v>0</v>
          </cell>
        </row>
        <row r="1035">
          <cell r="A1035" t="str">
            <v>E</v>
          </cell>
          <cell r="B1035" t="str">
            <v>UMA52408</v>
          </cell>
          <cell r="C1035" t="str">
            <v>동관 화장실 배관</v>
          </cell>
          <cell r="D1035" t="str">
            <v>D25 MM,  (M TYPE)</v>
          </cell>
          <cell r="E1035" t="str">
            <v>M</v>
          </cell>
          <cell r="F1035">
            <v>8.4</v>
          </cell>
          <cell r="G1035">
            <v>1700</v>
          </cell>
          <cell r="H1035">
            <v>2400</v>
          </cell>
          <cell r="I1035">
            <v>0</v>
          </cell>
        </row>
        <row r="1036">
          <cell r="A1036" t="str">
            <v>E</v>
          </cell>
          <cell r="B1036" t="str">
            <v>UMA52410</v>
          </cell>
          <cell r="C1036" t="str">
            <v>동관 화장실 배관</v>
          </cell>
          <cell r="D1036" t="str">
            <v>D32 MM,  (M TYPE)</v>
          </cell>
          <cell r="E1036" t="str">
            <v>M</v>
          </cell>
          <cell r="F1036">
            <v>1</v>
          </cell>
          <cell r="G1036">
            <v>2552</v>
          </cell>
          <cell r="H1036">
            <v>3035</v>
          </cell>
          <cell r="I1036">
            <v>60</v>
          </cell>
        </row>
        <row r="1037">
          <cell r="A1037" t="str">
            <v>E</v>
          </cell>
          <cell r="B1037" t="str">
            <v>UMC24108</v>
          </cell>
          <cell r="C1037" t="str">
            <v>동관용접 (BRAZING)</v>
          </cell>
          <cell r="D1037" t="str">
            <v>D25 MM</v>
          </cell>
          <cell r="E1037" t="str">
            <v>개소</v>
          </cell>
          <cell r="F1037">
            <v>21</v>
          </cell>
          <cell r="G1037">
            <v>174</v>
          </cell>
          <cell r="H1037">
            <v>1455</v>
          </cell>
          <cell r="I1037">
            <v>29</v>
          </cell>
        </row>
        <row r="1038">
          <cell r="A1038" t="str">
            <v>E</v>
          </cell>
          <cell r="B1038" t="str">
            <v>UMC24110</v>
          </cell>
          <cell r="C1038" t="str">
            <v>동관용접 (BRAZING)</v>
          </cell>
          <cell r="D1038" t="str">
            <v>D32 MM</v>
          </cell>
          <cell r="E1038" t="str">
            <v>개소</v>
          </cell>
          <cell r="F1038">
            <v>11</v>
          </cell>
          <cell r="G1038">
            <v>240</v>
          </cell>
          <cell r="H1038">
            <v>1781</v>
          </cell>
          <cell r="I1038">
            <v>35</v>
          </cell>
        </row>
        <row r="1039">
          <cell r="A1039" t="str">
            <v>E</v>
          </cell>
          <cell r="B1039" t="str">
            <v>UMC24305</v>
          </cell>
          <cell r="C1039" t="str">
            <v>동관용접 (SOLDERING)</v>
          </cell>
          <cell r="D1039" t="str">
            <v>D15 MM</v>
          </cell>
          <cell r="E1039" t="str">
            <v>개소</v>
          </cell>
          <cell r="F1039">
            <v>103</v>
          </cell>
          <cell r="G1039">
            <v>30</v>
          </cell>
          <cell r="H1039">
            <v>960</v>
          </cell>
          <cell r="I1039">
            <v>19</v>
          </cell>
        </row>
        <row r="1040">
          <cell r="A1040" t="str">
            <v>E</v>
          </cell>
          <cell r="B1040" t="str">
            <v>UMC24307</v>
          </cell>
          <cell r="C1040" t="str">
            <v>동관용접 (SOLDERING)</v>
          </cell>
          <cell r="D1040" t="str">
            <v>D20 MM</v>
          </cell>
          <cell r="E1040" t="str">
            <v>개소</v>
          </cell>
          <cell r="F1040">
            <v>5</v>
          </cell>
          <cell r="G1040">
            <v>47</v>
          </cell>
          <cell r="H1040">
            <v>1108</v>
          </cell>
          <cell r="I1040">
            <v>22</v>
          </cell>
        </row>
        <row r="1041">
          <cell r="A1041" t="str">
            <v>E</v>
          </cell>
          <cell r="B1041" t="str">
            <v>UMD10112</v>
          </cell>
          <cell r="C1041" t="str">
            <v>게이트밸브 설치(청동제)</v>
          </cell>
          <cell r="D1041" t="str">
            <v>D40 MM, (5KG/CM2)</v>
          </cell>
          <cell r="E1041" t="str">
            <v>개소</v>
          </cell>
          <cell r="F1041">
            <v>2</v>
          </cell>
          <cell r="G1041">
            <v>5400</v>
          </cell>
          <cell r="H1041">
            <v>2119</v>
          </cell>
          <cell r="I1041">
            <v>42</v>
          </cell>
        </row>
        <row r="1042">
          <cell r="A1042" t="str">
            <v>E</v>
          </cell>
          <cell r="B1042" t="str">
            <v>UMD46205</v>
          </cell>
          <cell r="C1042" t="str">
            <v>황동볼밸브 설치</v>
          </cell>
          <cell r="D1042" t="str">
            <v>D15 MM, (10KG/CM2)</v>
          </cell>
          <cell r="E1042" t="str">
            <v>개소</v>
          </cell>
          <cell r="F1042">
            <v>2</v>
          </cell>
          <cell r="G1042">
            <v>1166</v>
          </cell>
          <cell r="H1042">
            <v>2119</v>
          </cell>
          <cell r="I1042">
            <v>42</v>
          </cell>
        </row>
        <row r="1043">
          <cell r="A1043" t="str">
            <v>E</v>
          </cell>
          <cell r="B1043" t="str">
            <v>UME22205</v>
          </cell>
          <cell r="C1043" t="str">
            <v>동관보온(은박)</v>
          </cell>
          <cell r="D1043" t="str">
            <v>D=15MM, T=25MM</v>
          </cell>
          <cell r="E1043" t="str">
            <v>M</v>
          </cell>
          <cell r="F1043">
            <v>9.9499999999999993</v>
          </cell>
          <cell r="G1043">
            <v>600</v>
          </cell>
          <cell r="H1043">
            <v>1200</v>
          </cell>
          <cell r="I1043">
            <v>0</v>
          </cell>
        </row>
        <row r="1044">
          <cell r="A1044" t="str">
            <v>E</v>
          </cell>
          <cell r="B1044" t="str">
            <v>UME22207</v>
          </cell>
          <cell r="C1044" t="str">
            <v>동관보온(은박)</v>
          </cell>
          <cell r="D1044" t="str">
            <v>D=20MM, T=25MM</v>
          </cell>
          <cell r="E1044" t="str">
            <v>M</v>
          </cell>
          <cell r="F1044">
            <v>1.9</v>
          </cell>
          <cell r="G1044">
            <v>700</v>
          </cell>
          <cell r="H1044">
            <v>1500</v>
          </cell>
          <cell r="I1044">
            <v>0</v>
          </cell>
        </row>
        <row r="1045">
          <cell r="A1045" t="str">
            <v>E</v>
          </cell>
          <cell r="B1045" t="str">
            <v>UME22208</v>
          </cell>
          <cell r="C1045" t="str">
            <v>동관보온(은박)</v>
          </cell>
          <cell r="D1045" t="str">
            <v>D=25MM, T=25MM</v>
          </cell>
          <cell r="E1045" t="str">
            <v>M</v>
          </cell>
          <cell r="F1045">
            <v>5.7</v>
          </cell>
          <cell r="G1045">
            <v>800</v>
          </cell>
          <cell r="H1045">
            <v>1800</v>
          </cell>
          <cell r="I1045">
            <v>0</v>
          </cell>
        </row>
        <row r="1046">
          <cell r="A1046" t="str">
            <v>E</v>
          </cell>
          <cell r="B1046" t="str">
            <v>UME22210</v>
          </cell>
          <cell r="C1046" t="str">
            <v>동관보온(은박)</v>
          </cell>
          <cell r="D1046" t="str">
            <v>D=32MM, T=25MM</v>
          </cell>
          <cell r="E1046" t="str">
            <v>M</v>
          </cell>
          <cell r="F1046">
            <v>3.2</v>
          </cell>
          <cell r="G1046">
            <v>900</v>
          </cell>
          <cell r="H1046">
            <v>2000</v>
          </cell>
          <cell r="I1046">
            <v>0</v>
          </cell>
        </row>
        <row r="1047">
          <cell r="A1047" t="str">
            <v>E</v>
          </cell>
          <cell r="B1047" t="str">
            <v>UME22212</v>
          </cell>
          <cell r="C1047" t="str">
            <v>동관보온(은박)</v>
          </cell>
          <cell r="D1047" t="str">
            <v>D=40MM, T=25MM</v>
          </cell>
          <cell r="E1047" t="str">
            <v>M</v>
          </cell>
          <cell r="F1047">
            <v>16.850000000000001</v>
          </cell>
          <cell r="G1047">
            <v>1000</v>
          </cell>
          <cell r="H1047">
            <v>2000</v>
          </cell>
          <cell r="I1047">
            <v>0</v>
          </cell>
        </row>
        <row r="1048">
          <cell r="A1048" t="str">
            <v>E</v>
          </cell>
          <cell r="B1048" t="str">
            <v>UME80205</v>
          </cell>
          <cell r="C1048" t="str">
            <v>발포폴리에틸렌 보온</v>
          </cell>
          <cell r="D1048" t="str">
            <v>D=15MM, T=5MM</v>
          </cell>
          <cell r="E1048" t="str">
            <v>M</v>
          </cell>
          <cell r="F1048">
            <v>26.4</v>
          </cell>
          <cell r="G1048">
            <v>100</v>
          </cell>
          <cell r="H1048">
            <v>300</v>
          </cell>
          <cell r="I1048">
            <v>0</v>
          </cell>
        </row>
        <row r="1049">
          <cell r="A1049" t="str">
            <v>E</v>
          </cell>
          <cell r="B1049" t="str">
            <v>UMG25100</v>
          </cell>
          <cell r="C1049" t="str">
            <v>세면기수전설치(다용도꼭지제외)</v>
          </cell>
          <cell r="D1049" t="str">
            <v>니켈크롬도장</v>
          </cell>
          <cell r="E1049" t="str">
            <v>개</v>
          </cell>
          <cell r="F1049">
            <v>1</v>
          </cell>
          <cell r="G1049">
            <v>36936</v>
          </cell>
          <cell r="H1049">
            <v>6792</v>
          </cell>
          <cell r="I1049">
            <v>135</v>
          </cell>
        </row>
        <row r="1050">
          <cell r="A1050" t="str">
            <v>E</v>
          </cell>
          <cell r="B1050" t="str">
            <v>UMG37107</v>
          </cell>
          <cell r="C1050" t="str">
            <v>씽크수전 설치(벽붙이형,니켈크롬)</v>
          </cell>
          <cell r="D1050" t="str">
            <v>핸드스프레식</v>
          </cell>
          <cell r="E1050" t="str">
            <v>개</v>
          </cell>
          <cell r="F1050">
            <v>1</v>
          </cell>
          <cell r="G1050">
            <v>32810</v>
          </cell>
          <cell r="H1050">
            <v>4088</v>
          </cell>
          <cell r="I1050">
            <v>81</v>
          </cell>
        </row>
        <row r="1051">
          <cell r="A1051" t="str">
            <v>E</v>
          </cell>
          <cell r="B1051" t="str">
            <v>UMO28104</v>
          </cell>
          <cell r="C1051" t="str">
            <v>벽체내고정새들설치</v>
          </cell>
          <cell r="D1051" t="str">
            <v>D15 MM</v>
          </cell>
          <cell r="E1051" t="str">
            <v>조</v>
          </cell>
          <cell r="F1051">
            <v>9</v>
          </cell>
          <cell r="G1051">
            <v>27</v>
          </cell>
          <cell r="H1051">
            <v>0</v>
          </cell>
          <cell r="I1051">
            <v>0</v>
          </cell>
        </row>
        <row r="1052">
          <cell r="A1052" t="str">
            <v>E</v>
          </cell>
          <cell r="B1052" t="str">
            <v>UMO31150</v>
          </cell>
          <cell r="C1052" t="str">
            <v>스리브강관제작(200H)</v>
          </cell>
          <cell r="D1052" t="str">
            <v>D25 M/M</v>
          </cell>
          <cell r="E1052" t="str">
            <v>개소</v>
          </cell>
          <cell r="F1052">
            <v>4</v>
          </cell>
          <cell r="G1052">
            <v>257</v>
          </cell>
          <cell r="H1052">
            <v>606</v>
          </cell>
          <cell r="I1052">
            <v>12</v>
          </cell>
        </row>
        <row r="1053">
          <cell r="A1053" t="str">
            <v>E</v>
          </cell>
          <cell r="B1053" t="str">
            <v>UMO31704</v>
          </cell>
          <cell r="C1053" t="str">
            <v>지수판스리브강관제작</v>
          </cell>
          <cell r="D1053" t="str">
            <v>D50 M/M</v>
          </cell>
          <cell r="E1053" t="str">
            <v>개소</v>
          </cell>
          <cell r="F1053">
            <v>1</v>
          </cell>
          <cell r="G1053">
            <v>1191</v>
          </cell>
          <cell r="H1053">
            <v>5936</v>
          </cell>
          <cell r="I1053">
            <v>117</v>
          </cell>
        </row>
        <row r="1054">
          <cell r="A1054" t="str">
            <v>E</v>
          </cell>
          <cell r="B1054" t="str">
            <v>UMP10210</v>
          </cell>
          <cell r="C1054" t="str">
            <v>수도미터 설치 (급수용)</v>
          </cell>
          <cell r="D1054" t="str">
            <v>D32 MM</v>
          </cell>
          <cell r="E1054" t="str">
            <v>개</v>
          </cell>
          <cell r="F1054">
            <v>1</v>
          </cell>
          <cell r="G1054">
            <v>26640</v>
          </cell>
          <cell r="H1054">
            <v>8435</v>
          </cell>
          <cell r="I1054">
            <v>168</v>
          </cell>
        </row>
        <row r="1055">
          <cell r="C1055" t="str">
            <v>소  계</v>
          </cell>
        </row>
        <row r="1057">
          <cell r="C1057" t="str">
            <v>*  급탕공사</v>
          </cell>
        </row>
        <row r="1058">
          <cell r="A1058" t="str">
            <v>E</v>
          </cell>
          <cell r="B1058" t="str">
            <v>MGF11251</v>
          </cell>
          <cell r="C1058" t="str">
            <v>행가지지봉</v>
          </cell>
          <cell r="D1058" t="str">
            <v>9MM(3/8")</v>
          </cell>
          <cell r="E1058" t="str">
            <v>M</v>
          </cell>
          <cell r="F1058">
            <v>5.6</v>
          </cell>
          <cell r="G1058">
            <v>225</v>
          </cell>
          <cell r="H1058">
            <v>0</v>
          </cell>
          <cell r="I1058">
            <v>0</v>
          </cell>
        </row>
        <row r="1059">
          <cell r="A1059" t="str">
            <v>E</v>
          </cell>
          <cell r="B1059" t="str">
            <v>MGF30505</v>
          </cell>
          <cell r="C1059" t="str">
            <v>인서트</v>
          </cell>
          <cell r="D1059" t="str">
            <v>D9</v>
          </cell>
          <cell r="E1059" t="str">
            <v>개</v>
          </cell>
          <cell r="F1059">
            <v>7</v>
          </cell>
          <cell r="G1059">
            <v>26</v>
          </cell>
          <cell r="H1059">
            <v>0</v>
          </cell>
          <cell r="I1059">
            <v>0</v>
          </cell>
        </row>
        <row r="1060">
          <cell r="A1060" t="str">
            <v>E</v>
          </cell>
          <cell r="B1060" t="str">
            <v>MMB40105</v>
          </cell>
          <cell r="C1060" t="str">
            <v>동 엘보</v>
          </cell>
          <cell r="D1060" t="str">
            <v>D15 MM</v>
          </cell>
          <cell r="E1060" t="str">
            <v>개</v>
          </cell>
          <cell r="F1060">
            <v>7</v>
          </cell>
          <cell r="G1060">
            <v>112</v>
          </cell>
          <cell r="H1060">
            <v>0</v>
          </cell>
          <cell r="I1060">
            <v>0</v>
          </cell>
        </row>
        <row r="1061">
          <cell r="A1061" t="str">
            <v>E</v>
          </cell>
          <cell r="B1061" t="str">
            <v>MMB40107</v>
          </cell>
          <cell r="C1061" t="str">
            <v>동 엘보</v>
          </cell>
          <cell r="D1061" t="str">
            <v>D20 MM</v>
          </cell>
          <cell r="E1061" t="str">
            <v>개</v>
          </cell>
          <cell r="F1061">
            <v>4</v>
          </cell>
          <cell r="G1061">
            <v>228</v>
          </cell>
          <cell r="H1061">
            <v>0</v>
          </cell>
          <cell r="I1061">
            <v>0</v>
          </cell>
        </row>
        <row r="1062">
          <cell r="A1062" t="str">
            <v>E</v>
          </cell>
          <cell r="B1062" t="str">
            <v>MMB40108</v>
          </cell>
          <cell r="C1062" t="str">
            <v>동 엘보</v>
          </cell>
          <cell r="D1062" t="str">
            <v>D25 MM</v>
          </cell>
          <cell r="E1062" t="str">
            <v>개</v>
          </cell>
          <cell r="F1062">
            <v>1</v>
          </cell>
          <cell r="G1062">
            <v>395</v>
          </cell>
          <cell r="H1062">
            <v>0</v>
          </cell>
          <cell r="I1062">
            <v>0</v>
          </cell>
        </row>
        <row r="1063">
          <cell r="A1063" t="str">
            <v>E</v>
          </cell>
          <cell r="B1063" t="str">
            <v>MMB40207</v>
          </cell>
          <cell r="C1063" t="str">
            <v>동 티</v>
          </cell>
          <cell r="D1063" t="str">
            <v>D20 MM</v>
          </cell>
          <cell r="E1063" t="str">
            <v>개</v>
          </cell>
          <cell r="F1063">
            <v>1</v>
          </cell>
          <cell r="G1063">
            <v>359</v>
          </cell>
          <cell r="H1063">
            <v>0</v>
          </cell>
          <cell r="I1063">
            <v>0</v>
          </cell>
        </row>
        <row r="1064">
          <cell r="A1064" t="str">
            <v>E</v>
          </cell>
          <cell r="B1064" t="str">
            <v>MMB40208</v>
          </cell>
          <cell r="C1064" t="str">
            <v>동 티</v>
          </cell>
          <cell r="D1064" t="str">
            <v>D25 MM</v>
          </cell>
          <cell r="E1064" t="str">
            <v>개</v>
          </cell>
          <cell r="F1064">
            <v>1</v>
          </cell>
          <cell r="G1064">
            <v>553</v>
          </cell>
          <cell r="H1064">
            <v>0</v>
          </cell>
          <cell r="I1064">
            <v>0</v>
          </cell>
        </row>
        <row r="1065">
          <cell r="A1065" t="str">
            <v>E</v>
          </cell>
          <cell r="B1065" t="str">
            <v>MMB40307</v>
          </cell>
          <cell r="C1065" t="str">
            <v>동 레듀샤</v>
          </cell>
          <cell r="D1065" t="str">
            <v>D20 MM</v>
          </cell>
          <cell r="E1065" t="str">
            <v>개</v>
          </cell>
          <cell r="F1065">
            <v>1</v>
          </cell>
          <cell r="G1065">
            <v>143</v>
          </cell>
          <cell r="H1065">
            <v>0</v>
          </cell>
          <cell r="I1065">
            <v>0</v>
          </cell>
        </row>
        <row r="1066">
          <cell r="A1066" t="str">
            <v>E</v>
          </cell>
          <cell r="B1066" t="str">
            <v>MMB40308</v>
          </cell>
          <cell r="C1066" t="str">
            <v>동 레듀샤</v>
          </cell>
          <cell r="D1066" t="str">
            <v>D25 MM</v>
          </cell>
          <cell r="E1066" t="str">
            <v>개</v>
          </cell>
          <cell r="F1066">
            <v>1</v>
          </cell>
          <cell r="G1066">
            <v>212</v>
          </cell>
          <cell r="H1066">
            <v>0</v>
          </cell>
          <cell r="I1066">
            <v>0</v>
          </cell>
        </row>
        <row r="1067">
          <cell r="A1067" t="str">
            <v>E</v>
          </cell>
          <cell r="B1067" t="str">
            <v>MMB50205</v>
          </cell>
          <cell r="C1067" t="str">
            <v>CF아답타</v>
          </cell>
          <cell r="D1067" t="str">
            <v>D15 MM</v>
          </cell>
          <cell r="E1067" t="str">
            <v>개</v>
          </cell>
          <cell r="F1067">
            <v>1</v>
          </cell>
          <cell r="G1067">
            <v>246</v>
          </cell>
          <cell r="H1067">
            <v>0</v>
          </cell>
          <cell r="I1067">
            <v>0</v>
          </cell>
        </row>
        <row r="1068">
          <cell r="A1068" t="str">
            <v>E</v>
          </cell>
          <cell r="B1068" t="str">
            <v>MMB50508</v>
          </cell>
          <cell r="C1068" t="str">
            <v>CM유니온</v>
          </cell>
          <cell r="D1068" t="str">
            <v>D25 MM</v>
          </cell>
          <cell r="E1068" t="str">
            <v>개</v>
          </cell>
          <cell r="F1068">
            <v>1</v>
          </cell>
          <cell r="G1068">
            <v>2229</v>
          </cell>
          <cell r="H1068">
            <v>0</v>
          </cell>
          <cell r="I1068">
            <v>0</v>
          </cell>
        </row>
        <row r="1069">
          <cell r="A1069" t="str">
            <v>E</v>
          </cell>
          <cell r="B1069" t="str">
            <v>MMB51405</v>
          </cell>
          <cell r="C1069" t="str">
            <v>장티아답타</v>
          </cell>
          <cell r="D1069" t="str">
            <v>D15 MM</v>
          </cell>
          <cell r="E1069" t="str">
            <v>개</v>
          </cell>
          <cell r="F1069">
            <v>1</v>
          </cell>
          <cell r="G1069">
            <v>606</v>
          </cell>
          <cell r="H1069">
            <v>0</v>
          </cell>
          <cell r="I1069">
            <v>0</v>
          </cell>
        </row>
        <row r="1070">
          <cell r="A1070" t="str">
            <v>E</v>
          </cell>
          <cell r="B1070" t="str">
            <v>MMB51450</v>
          </cell>
          <cell r="C1070" t="str">
            <v>단티아답타</v>
          </cell>
          <cell r="D1070" t="str">
            <v>D15 MM</v>
          </cell>
          <cell r="E1070" t="str">
            <v>개</v>
          </cell>
          <cell r="F1070">
            <v>1</v>
          </cell>
          <cell r="G1070">
            <v>510</v>
          </cell>
          <cell r="H1070">
            <v>0</v>
          </cell>
          <cell r="I1070">
            <v>0</v>
          </cell>
        </row>
        <row r="1071">
          <cell r="A1071" t="str">
            <v>E</v>
          </cell>
          <cell r="B1071" t="str">
            <v>MMB51505</v>
          </cell>
          <cell r="C1071" t="str">
            <v>장암엘보아답타</v>
          </cell>
          <cell r="D1071" t="str">
            <v>D15 MM</v>
          </cell>
          <cell r="E1071" t="str">
            <v>개</v>
          </cell>
          <cell r="F1071">
            <v>2</v>
          </cell>
          <cell r="G1071">
            <v>487</v>
          </cell>
          <cell r="H1071">
            <v>0</v>
          </cell>
          <cell r="I1071">
            <v>0</v>
          </cell>
        </row>
        <row r="1072">
          <cell r="A1072" t="str">
            <v>E</v>
          </cell>
          <cell r="B1072" t="str">
            <v>MMO10505</v>
          </cell>
          <cell r="C1072" t="str">
            <v>절연 행가</v>
          </cell>
          <cell r="D1072" t="str">
            <v>D15 MM</v>
          </cell>
          <cell r="E1072" t="str">
            <v>개</v>
          </cell>
          <cell r="F1072">
            <v>3</v>
          </cell>
          <cell r="G1072">
            <v>360</v>
          </cell>
          <cell r="H1072">
            <v>0</v>
          </cell>
          <cell r="I1072">
            <v>0</v>
          </cell>
        </row>
        <row r="1073">
          <cell r="A1073" t="str">
            <v>E</v>
          </cell>
          <cell r="B1073" t="str">
            <v>MMO10507</v>
          </cell>
          <cell r="C1073" t="str">
            <v>절연 행가</v>
          </cell>
          <cell r="D1073" t="str">
            <v>D20 MM</v>
          </cell>
          <cell r="E1073" t="str">
            <v>개</v>
          </cell>
          <cell r="F1073">
            <v>3</v>
          </cell>
          <cell r="G1073">
            <v>396</v>
          </cell>
          <cell r="H1073">
            <v>0</v>
          </cell>
          <cell r="I1073">
            <v>0</v>
          </cell>
        </row>
        <row r="1074">
          <cell r="A1074" t="str">
            <v>E</v>
          </cell>
          <cell r="B1074" t="str">
            <v>MMO10508</v>
          </cell>
          <cell r="C1074" t="str">
            <v>절연 행가</v>
          </cell>
          <cell r="D1074" t="str">
            <v>D25 MM</v>
          </cell>
          <cell r="E1074" t="str">
            <v>개</v>
          </cell>
          <cell r="F1074">
            <v>1</v>
          </cell>
          <cell r="G1074">
            <v>432</v>
          </cell>
          <cell r="H1074">
            <v>0</v>
          </cell>
          <cell r="I1074">
            <v>0</v>
          </cell>
        </row>
        <row r="1075">
          <cell r="A1075" t="str">
            <v>E</v>
          </cell>
          <cell r="B1075" t="str">
            <v>UMA52305</v>
          </cell>
          <cell r="C1075" t="str">
            <v>동관 옥내 배관</v>
          </cell>
          <cell r="D1075" t="str">
            <v>D15 MM,  (M TYPE)</v>
          </cell>
          <cell r="E1075" t="str">
            <v>M</v>
          </cell>
          <cell r="F1075">
            <v>7.15</v>
          </cell>
          <cell r="G1075">
            <v>700</v>
          </cell>
          <cell r="H1075">
            <v>1600</v>
          </cell>
          <cell r="I1075">
            <v>0</v>
          </cell>
        </row>
        <row r="1076">
          <cell r="A1076" t="str">
            <v>E</v>
          </cell>
          <cell r="B1076" t="str">
            <v>UMA52307</v>
          </cell>
          <cell r="C1076" t="str">
            <v>동관 옥내 배관</v>
          </cell>
          <cell r="D1076" t="str">
            <v>D20 MM,  (M TYPE)</v>
          </cell>
          <cell r="E1076" t="str">
            <v>M</v>
          </cell>
          <cell r="F1076">
            <v>5.15</v>
          </cell>
          <cell r="G1076">
            <v>1200</v>
          </cell>
          <cell r="H1076">
            <v>1700</v>
          </cell>
          <cell r="I1076">
            <v>0</v>
          </cell>
        </row>
        <row r="1077">
          <cell r="A1077" t="str">
            <v>E</v>
          </cell>
          <cell r="B1077" t="str">
            <v>UMA52308</v>
          </cell>
          <cell r="C1077" t="str">
            <v>동관 옥내 배관</v>
          </cell>
          <cell r="D1077" t="str">
            <v>D25 MM,  (M TYPE)</v>
          </cell>
          <cell r="E1077" t="str">
            <v>M</v>
          </cell>
          <cell r="F1077">
            <v>6.9</v>
          </cell>
          <cell r="G1077">
            <v>1700</v>
          </cell>
          <cell r="H1077">
            <v>2000</v>
          </cell>
          <cell r="I1077">
            <v>0</v>
          </cell>
        </row>
        <row r="1078">
          <cell r="A1078" t="str">
            <v>E</v>
          </cell>
          <cell r="B1078" t="str">
            <v>UMA52405</v>
          </cell>
          <cell r="C1078" t="str">
            <v>동관 화장실 배관</v>
          </cell>
          <cell r="D1078" t="str">
            <v>D15 MM,  (M TYPE)</v>
          </cell>
          <cell r="E1078" t="str">
            <v>M</v>
          </cell>
          <cell r="F1078">
            <v>1.4</v>
          </cell>
          <cell r="G1078">
            <v>800</v>
          </cell>
          <cell r="H1078">
            <v>1700</v>
          </cell>
          <cell r="I1078">
            <v>0</v>
          </cell>
        </row>
        <row r="1079">
          <cell r="A1079" t="str">
            <v>E</v>
          </cell>
          <cell r="B1079" t="str">
            <v>UMC24108</v>
          </cell>
          <cell r="C1079" t="str">
            <v>동관용접 (BRAZING)</v>
          </cell>
          <cell r="D1079" t="str">
            <v>D25 MM</v>
          </cell>
          <cell r="E1079" t="str">
            <v>개소</v>
          </cell>
          <cell r="F1079">
            <v>5</v>
          </cell>
          <cell r="G1079">
            <v>174</v>
          </cell>
          <cell r="H1079">
            <v>1455</v>
          </cell>
          <cell r="I1079">
            <v>29</v>
          </cell>
        </row>
        <row r="1080">
          <cell r="A1080" t="str">
            <v>E</v>
          </cell>
          <cell r="B1080" t="str">
            <v>UMC24305</v>
          </cell>
          <cell r="C1080" t="str">
            <v>동관용접 (SOLDERING)</v>
          </cell>
          <cell r="D1080" t="str">
            <v>D15 MM</v>
          </cell>
          <cell r="E1080" t="str">
            <v>개소</v>
          </cell>
          <cell r="F1080">
            <v>24</v>
          </cell>
          <cell r="G1080">
            <v>30</v>
          </cell>
          <cell r="H1080">
            <v>960</v>
          </cell>
          <cell r="I1080">
            <v>19</v>
          </cell>
        </row>
        <row r="1081">
          <cell r="A1081" t="str">
            <v>E</v>
          </cell>
          <cell r="B1081" t="str">
            <v>UMC24307</v>
          </cell>
          <cell r="C1081" t="str">
            <v>동관용접 (SOLDERING)</v>
          </cell>
          <cell r="D1081" t="str">
            <v>D20 MM</v>
          </cell>
          <cell r="E1081" t="str">
            <v>개소</v>
          </cell>
          <cell r="F1081">
            <v>12</v>
          </cell>
          <cell r="G1081">
            <v>47</v>
          </cell>
          <cell r="H1081">
            <v>1108</v>
          </cell>
          <cell r="I1081">
            <v>22</v>
          </cell>
        </row>
        <row r="1082">
          <cell r="A1082" t="str">
            <v>E</v>
          </cell>
          <cell r="B1082" t="str">
            <v>UMD46408</v>
          </cell>
          <cell r="C1082" t="str">
            <v>목긴볼밸브 설치</v>
          </cell>
          <cell r="D1082" t="str">
            <v>D25 MM, (10KG/CM2)</v>
          </cell>
          <cell r="E1082" t="str">
            <v>개소</v>
          </cell>
          <cell r="F1082">
            <v>1</v>
          </cell>
          <cell r="G1082">
            <v>6772</v>
          </cell>
          <cell r="H1082">
            <v>2119</v>
          </cell>
          <cell r="I1082">
            <v>42</v>
          </cell>
        </row>
        <row r="1083">
          <cell r="A1083" t="str">
            <v>E</v>
          </cell>
          <cell r="B1083" t="str">
            <v>UMD52109</v>
          </cell>
          <cell r="C1083" t="str">
            <v>자동공기변장치(급탕용)</v>
          </cell>
          <cell r="D1083" t="str">
            <v>D15MM</v>
          </cell>
          <cell r="E1083" t="str">
            <v>조</v>
          </cell>
          <cell r="F1083">
            <v>1</v>
          </cell>
          <cell r="G1083">
            <v>36672</v>
          </cell>
          <cell r="H1083">
            <v>13015</v>
          </cell>
          <cell r="I1083">
            <v>257</v>
          </cell>
        </row>
        <row r="1084">
          <cell r="A1084" t="str">
            <v>E</v>
          </cell>
          <cell r="B1084" t="str">
            <v>UME22205</v>
          </cell>
          <cell r="C1084" t="str">
            <v>동관보온(은박)</v>
          </cell>
          <cell r="D1084" t="str">
            <v>D=15MM, T=25MM</v>
          </cell>
          <cell r="E1084" t="str">
            <v>M</v>
          </cell>
          <cell r="F1084">
            <v>5.75</v>
          </cell>
          <cell r="G1084">
            <v>600</v>
          </cell>
          <cell r="H1084">
            <v>1200</v>
          </cell>
          <cell r="I1084">
            <v>0</v>
          </cell>
        </row>
        <row r="1085">
          <cell r="A1085" t="str">
            <v>E</v>
          </cell>
          <cell r="B1085" t="str">
            <v>UME22207</v>
          </cell>
          <cell r="C1085" t="str">
            <v>동관보온(은박)</v>
          </cell>
          <cell r="D1085" t="str">
            <v>D=20MM, T=25MM</v>
          </cell>
          <cell r="E1085" t="str">
            <v>M</v>
          </cell>
          <cell r="F1085">
            <v>5.15</v>
          </cell>
          <cell r="G1085">
            <v>700</v>
          </cell>
          <cell r="H1085">
            <v>1500</v>
          </cell>
          <cell r="I1085">
            <v>0</v>
          </cell>
        </row>
        <row r="1086">
          <cell r="A1086" t="str">
            <v>E</v>
          </cell>
          <cell r="B1086" t="str">
            <v>UME22208</v>
          </cell>
          <cell r="C1086" t="str">
            <v>동관보온(은박)</v>
          </cell>
          <cell r="D1086" t="str">
            <v>D=25MM, T=25MM</v>
          </cell>
          <cell r="E1086" t="str">
            <v>M</v>
          </cell>
          <cell r="F1086">
            <v>2.7</v>
          </cell>
          <cell r="G1086">
            <v>800</v>
          </cell>
          <cell r="H1086">
            <v>1800</v>
          </cell>
          <cell r="I1086">
            <v>0</v>
          </cell>
        </row>
        <row r="1087">
          <cell r="A1087" t="str">
            <v>E</v>
          </cell>
          <cell r="B1087" t="str">
            <v>UME80205</v>
          </cell>
          <cell r="C1087" t="str">
            <v>발포폴리에틸렌 보온</v>
          </cell>
          <cell r="D1087" t="str">
            <v>D=15MM, T=5MM</v>
          </cell>
          <cell r="E1087" t="str">
            <v>M</v>
          </cell>
          <cell r="F1087">
            <v>2.8</v>
          </cell>
          <cell r="G1087">
            <v>100</v>
          </cell>
          <cell r="H1087">
            <v>300</v>
          </cell>
          <cell r="I1087">
            <v>0</v>
          </cell>
        </row>
        <row r="1088">
          <cell r="A1088" t="str">
            <v>E</v>
          </cell>
          <cell r="B1088" t="str">
            <v>UMO28104</v>
          </cell>
          <cell r="C1088" t="str">
            <v>벽체내고정새들설치</v>
          </cell>
          <cell r="D1088" t="str">
            <v>D15 MM</v>
          </cell>
          <cell r="E1088" t="str">
            <v>조</v>
          </cell>
          <cell r="F1088">
            <v>1</v>
          </cell>
          <cell r="G1088">
            <v>27</v>
          </cell>
          <cell r="H1088">
            <v>0</v>
          </cell>
          <cell r="I1088">
            <v>0</v>
          </cell>
        </row>
        <row r="1089">
          <cell r="C1089" t="str">
            <v>소  계</v>
          </cell>
        </row>
        <row r="1091">
          <cell r="C1091" t="str">
            <v>*  오배수공사</v>
          </cell>
        </row>
        <row r="1092">
          <cell r="A1092" t="str">
            <v>E</v>
          </cell>
          <cell r="B1092" t="str">
            <v>MAH80709</v>
          </cell>
          <cell r="C1092" t="str">
            <v>동망캡</v>
          </cell>
          <cell r="D1092" t="str">
            <v>통기관용</v>
          </cell>
          <cell r="E1092" t="str">
            <v>개</v>
          </cell>
          <cell r="F1092">
            <v>1</v>
          </cell>
          <cell r="G1092">
            <v>180</v>
          </cell>
          <cell r="H1092">
            <v>0</v>
          </cell>
          <cell r="I1092">
            <v>0</v>
          </cell>
        </row>
        <row r="1093">
          <cell r="A1093" t="str">
            <v>E</v>
          </cell>
          <cell r="B1093" t="str">
            <v>MGF11251</v>
          </cell>
          <cell r="C1093" t="str">
            <v>행가지지봉</v>
          </cell>
          <cell r="D1093" t="str">
            <v>9MM(3/8")</v>
          </cell>
          <cell r="E1093" t="str">
            <v>M</v>
          </cell>
          <cell r="F1093">
            <v>10</v>
          </cell>
          <cell r="G1093">
            <v>225</v>
          </cell>
          <cell r="H1093">
            <v>0</v>
          </cell>
          <cell r="I1093">
            <v>0</v>
          </cell>
        </row>
        <row r="1094">
          <cell r="A1094" t="str">
            <v>E</v>
          </cell>
          <cell r="B1094" t="str">
            <v>MGF30505</v>
          </cell>
          <cell r="C1094" t="str">
            <v>인서트</v>
          </cell>
          <cell r="D1094" t="str">
            <v>D9</v>
          </cell>
          <cell r="E1094" t="str">
            <v>개</v>
          </cell>
          <cell r="F1094">
            <v>10</v>
          </cell>
          <cell r="G1094">
            <v>26</v>
          </cell>
          <cell r="H1094">
            <v>0</v>
          </cell>
          <cell r="I1094">
            <v>0</v>
          </cell>
        </row>
        <row r="1095">
          <cell r="A1095" t="str">
            <v>E</v>
          </cell>
          <cell r="B1095" t="str">
            <v>MMC37111</v>
          </cell>
          <cell r="C1095" t="str">
            <v>PVC 45도 곡관</v>
          </cell>
          <cell r="D1095" t="str">
            <v>D35 MM</v>
          </cell>
          <cell r="E1095" t="str">
            <v>개</v>
          </cell>
          <cell r="F1095">
            <v>8</v>
          </cell>
          <cell r="G1095">
            <v>354</v>
          </cell>
          <cell r="H1095">
            <v>0</v>
          </cell>
          <cell r="I1095">
            <v>0</v>
          </cell>
        </row>
        <row r="1096">
          <cell r="A1096" t="str">
            <v>E</v>
          </cell>
          <cell r="B1096" t="str">
            <v>MMC37211</v>
          </cell>
          <cell r="C1096" t="str">
            <v>PVC 90도 곡관</v>
          </cell>
          <cell r="D1096" t="str">
            <v>D35 MM</v>
          </cell>
          <cell r="E1096" t="str">
            <v>개</v>
          </cell>
          <cell r="F1096">
            <v>8</v>
          </cell>
          <cell r="G1096">
            <v>437</v>
          </cell>
          <cell r="H1096">
            <v>0</v>
          </cell>
          <cell r="I1096">
            <v>0</v>
          </cell>
        </row>
        <row r="1097">
          <cell r="A1097" t="str">
            <v>E</v>
          </cell>
          <cell r="B1097" t="str">
            <v>MMC37213</v>
          </cell>
          <cell r="C1097" t="str">
            <v>PVC 90도 곡관</v>
          </cell>
          <cell r="D1097" t="str">
            <v>D50 MM</v>
          </cell>
          <cell r="E1097" t="str">
            <v>개</v>
          </cell>
          <cell r="F1097">
            <v>10</v>
          </cell>
          <cell r="G1097">
            <v>830</v>
          </cell>
          <cell r="H1097">
            <v>0</v>
          </cell>
          <cell r="I1097">
            <v>0</v>
          </cell>
        </row>
        <row r="1098">
          <cell r="A1098" t="str">
            <v>E</v>
          </cell>
          <cell r="B1098" t="str">
            <v>MMC37219</v>
          </cell>
          <cell r="C1098" t="str">
            <v>PVC 90도 곡관</v>
          </cell>
          <cell r="D1098" t="str">
            <v>D100 MM</v>
          </cell>
          <cell r="E1098" t="str">
            <v>개</v>
          </cell>
          <cell r="F1098">
            <v>6</v>
          </cell>
          <cell r="G1098">
            <v>3141</v>
          </cell>
          <cell r="H1098">
            <v>0</v>
          </cell>
          <cell r="I1098">
            <v>0</v>
          </cell>
        </row>
        <row r="1099">
          <cell r="A1099" t="str">
            <v>E</v>
          </cell>
          <cell r="B1099" t="str">
            <v>MMC37342</v>
          </cell>
          <cell r="C1099" t="str">
            <v>PVC Y 관</v>
          </cell>
          <cell r="D1099" t="str">
            <v>D50 X 35</v>
          </cell>
          <cell r="E1099" t="str">
            <v>개</v>
          </cell>
          <cell r="F1099">
            <v>1</v>
          </cell>
          <cell r="G1099">
            <v>948</v>
          </cell>
          <cell r="H1099">
            <v>0</v>
          </cell>
          <cell r="I1099">
            <v>0</v>
          </cell>
        </row>
        <row r="1100">
          <cell r="A1100" t="str">
            <v>E</v>
          </cell>
          <cell r="B1100" t="str">
            <v>MMC37442</v>
          </cell>
          <cell r="C1100" t="str">
            <v>PVC YT 관</v>
          </cell>
          <cell r="D1100" t="str">
            <v>D50 X 35</v>
          </cell>
          <cell r="E1100" t="str">
            <v>개</v>
          </cell>
          <cell r="F1100">
            <v>4</v>
          </cell>
          <cell r="G1100">
            <v>959</v>
          </cell>
          <cell r="H1100">
            <v>0</v>
          </cell>
          <cell r="I1100">
            <v>0</v>
          </cell>
        </row>
        <row r="1101">
          <cell r="A1101" t="str">
            <v>E</v>
          </cell>
          <cell r="B1101" t="str">
            <v>MMC37447</v>
          </cell>
          <cell r="C1101" t="str">
            <v>PVC YT 관</v>
          </cell>
          <cell r="D1101" t="str">
            <v>D75 X 50</v>
          </cell>
          <cell r="E1101" t="str">
            <v>개</v>
          </cell>
          <cell r="F1101">
            <v>1</v>
          </cell>
          <cell r="G1101">
            <v>1795</v>
          </cell>
          <cell r="H1101">
            <v>0</v>
          </cell>
          <cell r="I1101">
            <v>0</v>
          </cell>
        </row>
        <row r="1102">
          <cell r="A1102" t="str">
            <v>E</v>
          </cell>
          <cell r="B1102" t="str">
            <v>MMC37451</v>
          </cell>
          <cell r="C1102" t="str">
            <v>PVC YT 관</v>
          </cell>
          <cell r="D1102" t="str">
            <v>D100X 50</v>
          </cell>
          <cell r="E1102" t="str">
            <v>개</v>
          </cell>
          <cell r="F1102">
            <v>1</v>
          </cell>
          <cell r="G1102">
            <v>2375</v>
          </cell>
          <cell r="H1102">
            <v>0</v>
          </cell>
          <cell r="I1102">
            <v>0</v>
          </cell>
        </row>
        <row r="1103">
          <cell r="A1103" t="str">
            <v>E</v>
          </cell>
          <cell r="B1103" t="str">
            <v>MMC37744</v>
          </cell>
          <cell r="C1103" t="str">
            <v>PVC C-YT 관</v>
          </cell>
          <cell r="D1103" t="str">
            <v>D50 X 50</v>
          </cell>
          <cell r="E1103" t="str">
            <v>개</v>
          </cell>
          <cell r="F1103">
            <v>2</v>
          </cell>
          <cell r="G1103">
            <v>1961</v>
          </cell>
          <cell r="H1103">
            <v>0</v>
          </cell>
          <cell r="I1103">
            <v>0</v>
          </cell>
        </row>
        <row r="1104">
          <cell r="A1104" t="str">
            <v>E</v>
          </cell>
          <cell r="B1104" t="str">
            <v>MMC37752</v>
          </cell>
          <cell r="C1104" t="str">
            <v>PVC C-YT 관</v>
          </cell>
          <cell r="D1104" t="str">
            <v>D100X 75</v>
          </cell>
          <cell r="E1104" t="str">
            <v>개</v>
          </cell>
          <cell r="F1104">
            <v>2</v>
          </cell>
          <cell r="G1104">
            <v>3665</v>
          </cell>
          <cell r="H1104">
            <v>0</v>
          </cell>
          <cell r="I1104">
            <v>0</v>
          </cell>
        </row>
        <row r="1105">
          <cell r="A1105" t="str">
            <v>E</v>
          </cell>
          <cell r="B1105" t="str">
            <v>MMC37753</v>
          </cell>
          <cell r="C1105" t="str">
            <v>PVC C-YT 관</v>
          </cell>
          <cell r="D1105" t="str">
            <v>D100X100</v>
          </cell>
          <cell r="E1105" t="str">
            <v>개</v>
          </cell>
          <cell r="F1105">
            <v>4</v>
          </cell>
          <cell r="G1105">
            <v>3626</v>
          </cell>
          <cell r="H1105">
            <v>0</v>
          </cell>
          <cell r="I1105">
            <v>0</v>
          </cell>
        </row>
        <row r="1106">
          <cell r="A1106" t="str">
            <v>E</v>
          </cell>
          <cell r="B1106" t="str">
            <v>MMC38213</v>
          </cell>
          <cell r="C1106" t="str">
            <v>PVC 소제구</v>
          </cell>
          <cell r="D1106" t="str">
            <v>D50 MM</v>
          </cell>
          <cell r="E1106" t="str">
            <v>개</v>
          </cell>
          <cell r="F1106">
            <v>2</v>
          </cell>
          <cell r="G1106">
            <v>338</v>
          </cell>
          <cell r="H1106">
            <v>0</v>
          </cell>
          <cell r="I1106">
            <v>0</v>
          </cell>
        </row>
        <row r="1107">
          <cell r="A1107" t="str">
            <v>E</v>
          </cell>
          <cell r="B1107" t="str">
            <v>MMC38219</v>
          </cell>
          <cell r="C1107" t="str">
            <v>PVC 소제구</v>
          </cell>
          <cell r="D1107" t="str">
            <v>D100 MM</v>
          </cell>
          <cell r="E1107" t="str">
            <v>개</v>
          </cell>
          <cell r="F1107">
            <v>3</v>
          </cell>
          <cell r="G1107">
            <v>1044</v>
          </cell>
          <cell r="H1107">
            <v>0</v>
          </cell>
          <cell r="I1107">
            <v>0</v>
          </cell>
        </row>
        <row r="1108">
          <cell r="A1108" t="str">
            <v>E</v>
          </cell>
          <cell r="B1108" t="str">
            <v>MMI16104</v>
          </cell>
          <cell r="C1108" t="str">
            <v>전기방열기</v>
          </cell>
          <cell r="D1108" t="str">
            <v>3.0 KW</v>
          </cell>
          <cell r="E1108" t="str">
            <v>대</v>
          </cell>
          <cell r="F1108">
            <v>4</v>
          </cell>
          <cell r="G1108">
            <v>193556</v>
          </cell>
          <cell r="H1108">
            <v>0</v>
          </cell>
          <cell r="I1108">
            <v>0</v>
          </cell>
        </row>
        <row r="1109">
          <cell r="A1109" t="str">
            <v>E</v>
          </cell>
          <cell r="B1109" t="str">
            <v>MMJ56119</v>
          </cell>
          <cell r="C1109" t="str">
            <v>알미늄 후렉시블관</v>
          </cell>
          <cell r="D1109" t="str">
            <v>D100 MM</v>
          </cell>
          <cell r="E1109" t="str">
            <v>M</v>
          </cell>
          <cell r="F1109">
            <v>1</v>
          </cell>
          <cell r="G1109">
            <v>1210</v>
          </cell>
          <cell r="H1109">
            <v>0</v>
          </cell>
          <cell r="I1109">
            <v>0</v>
          </cell>
        </row>
        <row r="1110">
          <cell r="A1110" t="str">
            <v>E</v>
          </cell>
          <cell r="B1110" t="str">
            <v>MMO10110</v>
          </cell>
          <cell r="C1110" t="str">
            <v>파이프 행가</v>
          </cell>
          <cell r="D1110" t="str">
            <v>D32 MM</v>
          </cell>
          <cell r="E1110" t="str">
            <v>개</v>
          </cell>
          <cell r="F1110">
            <v>2</v>
          </cell>
          <cell r="G1110">
            <v>190</v>
          </cell>
          <cell r="H1110">
            <v>0</v>
          </cell>
          <cell r="I1110">
            <v>0</v>
          </cell>
        </row>
        <row r="1111">
          <cell r="A1111" t="str">
            <v>E</v>
          </cell>
          <cell r="B1111" t="str">
            <v>MMO10113</v>
          </cell>
          <cell r="C1111" t="str">
            <v>파이프 행가</v>
          </cell>
          <cell r="D1111" t="str">
            <v>D50 MM</v>
          </cell>
          <cell r="E1111" t="str">
            <v>개</v>
          </cell>
          <cell r="F1111">
            <v>5</v>
          </cell>
          <cell r="G1111">
            <v>288</v>
          </cell>
          <cell r="H1111">
            <v>0</v>
          </cell>
          <cell r="I1111">
            <v>0</v>
          </cell>
        </row>
        <row r="1112">
          <cell r="A1112" t="str">
            <v>E</v>
          </cell>
          <cell r="B1112" t="str">
            <v>MMO10117</v>
          </cell>
          <cell r="C1112" t="str">
            <v>파이프 행가</v>
          </cell>
          <cell r="D1112" t="str">
            <v>D80 MM</v>
          </cell>
          <cell r="E1112" t="str">
            <v>개</v>
          </cell>
          <cell r="F1112">
            <v>1</v>
          </cell>
          <cell r="G1112">
            <v>432</v>
          </cell>
          <cell r="H1112">
            <v>0</v>
          </cell>
          <cell r="I1112">
            <v>0</v>
          </cell>
        </row>
        <row r="1113">
          <cell r="A1113" t="str">
            <v>E</v>
          </cell>
          <cell r="B1113" t="str">
            <v>MMO10119</v>
          </cell>
          <cell r="C1113" t="str">
            <v>파이프 행가</v>
          </cell>
          <cell r="D1113" t="str">
            <v>D100 MM</v>
          </cell>
          <cell r="E1113" t="str">
            <v>개</v>
          </cell>
          <cell r="F1113">
            <v>2</v>
          </cell>
          <cell r="G1113">
            <v>576</v>
          </cell>
          <cell r="H1113">
            <v>0</v>
          </cell>
          <cell r="I1113">
            <v>0</v>
          </cell>
        </row>
        <row r="1114">
          <cell r="A1114" t="str">
            <v>E</v>
          </cell>
          <cell r="B1114" t="str">
            <v>MMO31311</v>
          </cell>
          <cell r="C1114" t="str">
            <v>스리브(PVC제)</v>
          </cell>
          <cell r="D1114" t="str">
            <v>D35 X 120H</v>
          </cell>
          <cell r="E1114" t="str">
            <v>개</v>
          </cell>
          <cell r="F1114">
            <v>2</v>
          </cell>
          <cell r="G1114">
            <v>432</v>
          </cell>
          <cell r="H1114">
            <v>0</v>
          </cell>
          <cell r="I1114">
            <v>0</v>
          </cell>
        </row>
        <row r="1115">
          <cell r="A1115" t="str">
            <v>E</v>
          </cell>
          <cell r="B1115" t="str">
            <v>MMO31313</v>
          </cell>
          <cell r="C1115" t="str">
            <v>스리브(PVC제)</v>
          </cell>
          <cell r="D1115" t="str">
            <v>D50 X 120H</v>
          </cell>
          <cell r="E1115" t="str">
            <v>개</v>
          </cell>
          <cell r="F1115">
            <v>2</v>
          </cell>
          <cell r="G1115">
            <v>504</v>
          </cell>
          <cell r="H1115">
            <v>0</v>
          </cell>
          <cell r="I1115">
            <v>0</v>
          </cell>
        </row>
        <row r="1116">
          <cell r="A1116" t="str">
            <v>E</v>
          </cell>
          <cell r="B1116" t="str">
            <v>MMO31319</v>
          </cell>
          <cell r="C1116" t="str">
            <v>스리브(PVC제)</v>
          </cell>
          <cell r="D1116" t="str">
            <v>D100X 120H</v>
          </cell>
          <cell r="E1116" t="str">
            <v>개</v>
          </cell>
          <cell r="F1116">
            <v>9</v>
          </cell>
          <cell r="G1116">
            <v>828</v>
          </cell>
          <cell r="H1116">
            <v>0</v>
          </cell>
          <cell r="I1116">
            <v>0</v>
          </cell>
        </row>
        <row r="1117">
          <cell r="A1117" t="str">
            <v>E</v>
          </cell>
          <cell r="B1117" t="str">
            <v>MMO31321</v>
          </cell>
          <cell r="C1117" t="str">
            <v>스리브(PVC제)</v>
          </cell>
          <cell r="D1117" t="str">
            <v>D35 X 220H</v>
          </cell>
          <cell r="E1117" t="str">
            <v>개</v>
          </cell>
          <cell r="F1117">
            <v>4</v>
          </cell>
          <cell r="G1117">
            <v>576</v>
          </cell>
          <cell r="H1117">
            <v>0</v>
          </cell>
          <cell r="I1117">
            <v>0</v>
          </cell>
        </row>
        <row r="1118">
          <cell r="A1118" t="str">
            <v>E</v>
          </cell>
          <cell r="B1118" t="str">
            <v>SMG13600</v>
          </cell>
          <cell r="C1118" t="str">
            <v>유아용 욕조 설치</v>
          </cell>
          <cell r="E1118" t="str">
            <v>조</v>
          </cell>
          <cell r="F1118">
            <v>1</v>
          </cell>
          <cell r="G1118">
            <v>39096</v>
          </cell>
          <cell r="H1118">
            <v>20570</v>
          </cell>
          <cell r="I1118">
            <v>410</v>
          </cell>
        </row>
        <row r="1119">
          <cell r="A1119" t="str">
            <v>E</v>
          </cell>
          <cell r="B1119" t="str">
            <v>UMB30311</v>
          </cell>
          <cell r="C1119" t="str">
            <v>오배수PVC 배관</v>
          </cell>
          <cell r="D1119" t="str">
            <v>D35 MM(VG2)</v>
          </cell>
          <cell r="E1119" t="str">
            <v>M</v>
          </cell>
          <cell r="F1119">
            <v>5.44</v>
          </cell>
          <cell r="G1119">
            <v>400</v>
          </cell>
          <cell r="H1119">
            <v>1700</v>
          </cell>
          <cell r="I1119">
            <v>0</v>
          </cell>
        </row>
        <row r="1120">
          <cell r="A1120" t="str">
            <v>E</v>
          </cell>
          <cell r="B1120" t="str">
            <v>UMB30313</v>
          </cell>
          <cell r="C1120" t="str">
            <v>오배수PVC 배관</v>
          </cell>
          <cell r="D1120" t="str">
            <v>D50 MM(VG2)</v>
          </cell>
          <cell r="E1120" t="str">
            <v>M</v>
          </cell>
          <cell r="F1120">
            <v>20.12</v>
          </cell>
          <cell r="G1120">
            <v>600</v>
          </cell>
          <cell r="H1120">
            <v>2400</v>
          </cell>
          <cell r="I1120">
            <v>0</v>
          </cell>
        </row>
        <row r="1121">
          <cell r="A1121" t="str">
            <v>E</v>
          </cell>
          <cell r="B1121" t="str">
            <v>UMB30316</v>
          </cell>
          <cell r="C1121" t="str">
            <v>오배수PVC 배관</v>
          </cell>
          <cell r="D1121" t="str">
            <v>D75 MM(VG2)</v>
          </cell>
          <cell r="E1121" t="str">
            <v>M</v>
          </cell>
          <cell r="F1121">
            <v>4</v>
          </cell>
          <cell r="G1121">
            <v>1271</v>
          </cell>
          <cell r="H1121">
            <v>2920</v>
          </cell>
          <cell r="I1121">
            <v>58</v>
          </cell>
        </row>
        <row r="1122">
          <cell r="A1122" t="str">
            <v>E</v>
          </cell>
          <cell r="B1122" t="str">
            <v>UMB30318</v>
          </cell>
          <cell r="C1122" t="str">
            <v>오배수PVC 배관</v>
          </cell>
          <cell r="D1122" t="str">
            <v>D100 MM(VG2)</v>
          </cell>
          <cell r="E1122" t="str">
            <v>M</v>
          </cell>
          <cell r="F1122">
            <v>18.61</v>
          </cell>
          <cell r="G1122">
            <v>1900</v>
          </cell>
          <cell r="H1122">
            <v>3600</v>
          </cell>
          <cell r="I1122">
            <v>100</v>
          </cell>
        </row>
        <row r="1123">
          <cell r="A1123" t="str">
            <v>E</v>
          </cell>
          <cell r="B1123" t="str">
            <v>UMF22016</v>
          </cell>
          <cell r="C1123" t="str">
            <v>배수용수중펌프설치(배관,충격완화C.V포함)</v>
          </cell>
          <cell r="D1123" t="str">
            <v>2HP-2대,D50,탈착장치有</v>
          </cell>
          <cell r="E1123" t="str">
            <v>조</v>
          </cell>
          <cell r="F1123">
            <v>1</v>
          </cell>
          <cell r="G1123">
            <v>1110511</v>
          </cell>
          <cell r="H1123">
            <v>217910</v>
          </cell>
          <cell r="I1123">
            <v>4355</v>
          </cell>
        </row>
        <row r="1124">
          <cell r="A1124" t="str">
            <v>E</v>
          </cell>
          <cell r="B1124" t="str">
            <v>UMG10105</v>
          </cell>
          <cell r="C1124" t="str">
            <v>양변기설치(유색,대형)</v>
          </cell>
          <cell r="D1124" t="str">
            <v>KSVC-1210CR(휴지걸이제외)</v>
          </cell>
          <cell r="E1124" t="str">
            <v>조</v>
          </cell>
          <cell r="F1124">
            <v>5</v>
          </cell>
          <cell r="G1124">
            <v>54989</v>
          </cell>
          <cell r="H1124">
            <v>25649</v>
          </cell>
          <cell r="I1124">
            <v>513</v>
          </cell>
        </row>
        <row r="1125">
          <cell r="A1125" t="str">
            <v>E</v>
          </cell>
          <cell r="B1125" t="str">
            <v>UMG10109</v>
          </cell>
          <cell r="C1125" t="str">
            <v>유아용 양변기설치</v>
          </cell>
          <cell r="D1125" t="str">
            <v>KSVC-760(휴지걸이제외)</v>
          </cell>
          <cell r="E1125" t="str">
            <v>조</v>
          </cell>
          <cell r="F1125">
            <v>2</v>
          </cell>
          <cell r="G1125">
            <v>54881</v>
          </cell>
          <cell r="H1125">
            <v>25649</v>
          </cell>
          <cell r="I1125">
            <v>513</v>
          </cell>
        </row>
        <row r="1126">
          <cell r="A1126" t="str">
            <v>E</v>
          </cell>
          <cell r="B1126" t="str">
            <v>UMG13104</v>
          </cell>
          <cell r="C1126" t="str">
            <v>일반세면기설치(백색)</v>
          </cell>
          <cell r="D1126" t="str">
            <v>KSVL-610(수전제외)</v>
          </cell>
          <cell r="E1126" t="str">
            <v>조</v>
          </cell>
          <cell r="F1126">
            <v>5</v>
          </cell>
          <cell r="G1126">
            <v>20160</v>
          </cell>
          <cell r="H1126">
            <v>9161</v>
          </cell>
          <cell r="I1126">
            <v>183</v>
          </cell>
        </row>
        <row r="1127">
          <cell r="A1127" t="str">
            <v>E</v>
          </cell>
          <cell r="B1127" t="str">
            <v>UMG19201</v>
          </cell>
          <cell r="C1127" t="str">
            <v>소변기설치</v>
          </cell>
          <cell r="D1127" t="str">
            <v>KSEU-330(전자감응)</v>
          </cell>
          <cell r="E1127" t="str">
            <v>조</v>
          </cell>
          <cell r="F1127">
            <v>2</v>
          </cell>
          <cell r="G1127">
            <v>69919</v>
          </cell>
          <cell r="H1127">
            <v>34625</v>
          </cell>
          <cell r="I1127">
            <v>692</v>
          </cell>
        </row>
        <row r="1128">
          <cell r="A1128" t="str">
            <v>E</v>
          </cell>
          <cell r="B1128" t="str">
            <v>UMG25100</v>
          </cell>
          <cell r="C1128" t="str">
            <v>세면기수전설치(다용도꼭지제외)</v>
          </cell>
          <cell r="D1128" t="str">
            <v>니켈크롬도장</v>
          </cell>
          <cell r="E1128" t="str">
            <v>개</v>
          </cell>
          <cell r="F1128">
            <v>4</v>
          </cell>
          <cell r="G1128">
            <v>36936</v>
          </cell>
          <cell r="H1128">
            <v>6792</v>
          </cell>
          <cell r="I1128">
            <v>135</v>
          </cell>
        </row>
        <row r="1129">
          <cell r="A1129" t="str">
            <v>E</v>
          </cell>
          <cell r="B1129" t="str">
            <v>UMG43201</v>
          </cell>
          <cell r="C1129" t="str">
            <v>화장경설치(무늬형)</v>
          </cell>
          <cell r="D1129" t="str">
            <v>850X700X5T</v>
          </cell>
          <cell r="E1129" t="str">
            <v>개</v>
          </cell>
          <cell r="F1129">
            <v>5</v>
          </cell>
          <cell r="G1129">
            <v>13178</v>
          </cell>
          <cell r="H1129">
            <v>7471</v>
          </cell>
          <cell r="I1129">
            <v>149</v>
          </cell>
        </row>
        <row r="1130">
          <cell r="A1130" t="str">
            <v>E</v>
          </cell>
          <cell r="B1130" t="str">
            <v>UMG43301</v>
          </cell>
          <cell r="C1130" t="str">
            <v>휴지걸이설치</v>
          </cell>
          <cell r="D1130" t="str">
            <v>고급형</v>
          </cell>
          <cell r="E1130" t="str">
            <v>개</v>
          </cell>
          <cell r="F1130">
            <v>7</v>
          </cell>
          <cell r="G1130">
            <v>5890</v>
          </cell>
          <cell r="H1130">
            <v>4535</v>
          </cell>
          <cell r="I1130">
            <v>90</v>
          </cell>
        </row>
        <row r="1131">
          <cell r="A1131" t="str">
            <v>E</v>
          </cell>
          <cell r="B1131" t="str">
            <v>UMG43400</v>
          </cell>
          <cell r="C1131" t="str">
            <v>수건걸이설치(고급형)</v>
          </cell>
          <cell r="D1131" t="str">
            <v>1BAR</v>
          </cell>
          <cell r="E1131" t="str">
            <v>개</v>
          </cell>
          <cell r="F1131">
            <v>4</v>
          </cell>
          <cell r="G1131">
            <v>6545</v>
          </cell>
          <cell r="H1131">
            <v>4535</v>
          </cell>
          <cell r="I1131">
            <v>90</v>
          </cell>
        </row>
        <row r="1132">
          <cell r="A1132" t="str">
            <v>E</v>
          </cell>
          <cell r="B1132" t="str">
            <v>UMG43701</v>
          </cell>
          <cell r="C1132" t="str">
            <v>에어타올설치</v>
          </cell>
          <cell r="D1132" t="str">
            <v>센서식</v>
          </cell>
          <cell r="E1132" t="str">
            <v>개</v>
          </cell>
          <cell r="F1132">
            <v>1</v>
          </cell>
          <cell r="G1132">
            <v>79200</v>
          </cell>
          <cell r="H1132">
            <v>4535</v>
          </cell>
          <cell r="I1132">
            <v>90</v>
          </cell>
        </row>
        <row r="1133">
          <cell r="A1133" t="str">
            <v>E</v>
          </cell>
          <cell r="B1133" t="str">
            <v>UMJ30302</v>
          </cell>
          <cell r="C1133" t="str">
            <v>배기휀설치(벽식)</v>
          </cell>
          <cell r="D1133" t="str">
            <v>1/8HP,93W이하</v>
          </cell>
          <cell r="E1133" t="str">
            <v>대</v>
          </cell>
          <cell r="F1133">
            <v>3</v>
          </cell>
          <cell r="G1133">
            <v>102334</v>
          </cell>
          <cell r="H1133">
            <v>23376</v>
          </cell>
          <cell r="I1133">
            <v>467</v>
          </cell>
        </row>
        <row r="1134">
          <cell r="A1134" t="str">
            <v>E</v>
          </cell>
          <cell r="B1134" t="str">
            <v>UMJ30304</v>
          </cell>
          <cell r="C1134" t="str">
            <v>배기휀설치(벽식)</v>
          </cell>
          <cell r="D1134" t="str">
            <v>1/20HP,37W이하</v>
          </cell>
          <cell r="E1134" t="str">
            <v>대</v>
          </cell>
          <cell r="F1134">
            <v>2</v>
          </cell>
          <cell r="G1134">
            <v>13869</v>
          </cell>
          <cell r="H1134">
            <v>15584</v>
          </cell>
          <cell r="I1134">
            <v>311</v>
          </cell>
        </row>
        <row r="1135">
          <cell r="A1135" t="str">
            <v>E</v>
          </cell>
          <cell r="B1135" t="str">
            <v>UMJ34501</v>
          </cell>
          <cell r="C1135" t="str">
            <v>레인지후드설치</v>
          </cell>
          <cell r="D1135" t="str">
            <v>고급형</v>
          </cell>
          <cell r="E1135" t="str">
            <v>대</v>
          </cell>
          <cell r="F1135">
            <v>1</v>
          </cell>
          <cell r="G1135">
            <v>39600</v>
          </cell>
          <cell r="H1135">
            <v>5084</v>
          </cell>
          <cell r="I1135">
            <v>102</v>
          </cell>
        </row>
        <row r="1136">
          <cell r="A1136" t="str">
            <v>E</v>
          </cell>
          <cell r="B1136" t="str">
            <v>UMO31705</v>
          </cell>
          <cell r="C1136" t="str">
            <v>지수판스리브강관제작</v>
          </cell>
          <cell r="D1136" t="str">
            <v>D65 M/M</v>
          </cell>
          <cell r="E1136" t="str">
            <v>개소</v>
          </cell>
          <cell r="F1136">
            <v>1</v>
          </cell>
          <cell r="G1136">
            <v>1351</v>
          </cell>
          <cell r="H1136">
            <v>7499</v>
          </cell>
          <cell r="I1136">
            <v>148</v>
          </cell>
        </row>
        <row r="1137">
          <cell r="A1137" t="str">
            <v>E</v>
          </cell>
          <cell r="B1137" t="str">
            <v>UMO31707</v>
          </cell>
          <cell r="C1137" t="str">
            <v>지수판스리브강관제작</v>
          </cell>
          <cell r="D1137" t="str">
            <v>D100 M/M</v>
          </cell>
          <cell r="E1137" t="str">
            <v>개소</v>
          </cell>
          <cell r="F1137">
            <v>1</v>
          </cell>
          <cell r="G1137">
            <v>2201</v>
          </cell>
          <cell r="H1137">
            <v>9294</v>
          </cell>
          <cell r="I1137">
            <v>184</v>
          </cell>
        </row>
        <row r="1138">
          <cell r="A1138" t="str">
            <v>E</v>
          </cell>
          <cell r="B1138" t="str">
            <v>UMO31708</v>
          </cell>
          <cell r="C1138" t="str">
            <v>지수판스리브강관제작</v>
          </cell>
          <cell r="D1138" t="str">
            <v>D125 M/M</v>
          </cell>
          <cell r="E1138" t="str">
            <v>개소</v>
          </cell>
          <cell r="F1138">
            <v>1</v>
          </cell>
          <cell r="G1138">
            <v>2802</v>
          </cell>
          <cell r="H1138">
            <v>11083</v>
          </cell>
          <cell r="I1138">
            <v>220</v>
          </cell>
        </row>
        <row r="1139">
          <cell r="A1139" t="str">
            <v>E</v>
          </cell>
          <cell r="B1139" t="str">
            <v>UMO42303</v>
          </cell>
          <cell r="C1139" t="str">
            <v>욕실 배수트랩 설치(스텐)</v>
          </cell>
          <cell r="D1139" t="str">
            <v>D50 x 200 x 200</v>
          </cell>
          <cell r="E1139" t="str">
            <v>개소</v>
          </cell>
          <cell r="F1139">
            <v>5</v>
          </cell>
          <cell r="G1139">
            <v>8640</v>
          </cell>
          <cell r="H1139">
            <v>7394</v>
          </cell>
          <cell r="I1139">
            <v>148</v>
          </cell>
        </row>
        <row r="1140">
          <cell r="A1140" t="str">
            <v>E</v>
          </cell>
          <cell r="B1140" t="str">
            <v>UMZ50225</v>
          </cell>
          <cell r="C1140" t="str">
            <v>집수정덮개(스틸그레이팅)설치</v>
          </cell>
          <cell r="D1140" t="str">
            <v>1,100 X 1,100</v>
          </cell>
          <cell r="E1140" t="str">
            <v>개소</v>
          </cell>
          <cell r="F1140">
            <v>1</v>
          </cell>
          <cell r="G1140">
            <v>36794</v>
          </cell>
          <cell r="H1140">
            <v>1831</v>
          </cell>
          <cell r="I1140">
            <v>62</v>
          </cell>
        </row>
        <row r="1141">
          <cell r="C1141" t="str">
            <v>소  계</v>
          </cell>
        </row>
        <row r="1143">
          <cell r="C1143" t="str">
            <v>*  난방공사</v>
          </cell>
        </row>
        <row r="1144">
          <cell r="A1144" t="str">
            <v>E</v>
          </cell>
          <cell r="B1144" t="str">
            <v>MMB40107</v>
          </cell>
          <cell r="C1144" t="str">
            <v>동 엘보</v>
          </cell>
          <cell r="D1144" t="str">
            <v>D20 MM</v>
          </cell>
          <cell r="E1144" t="str">
            <v>개</v>
          </cell>
          <cell r="F1144">
            <v>11</v>
          </cell>
          <cell r="G1144">
            <v>228</v>
          </cell>
          <cell r="H1144">
            <v>0</v>
          </cell>
          <cell r="I1144">
            <v>0</v>
          </cell>
        </row>
        <row r="1145">
          <cell r="A1145" t="str">
            <v>E</v>
          </cell>
          <cell r="B1145" t="str">
            <v>MMB40108</v>
          </cell>
          <cell r="C1145" t="str">
            <v>동 엘보</v>
          </cell>
          <cell r="D1145" t="str">
            <v>D25 MM</v>
          </cell>
          <cell r="E1145" t="str">
            <v>개</v>
          </cell>
          <cell r="F1145">
            <v>3</v>
          </cell>
          <cell r="G1145">
            <v>395</v>
          </cell>
          <cell r="H1145">
            <v>0</v>
          </cell>
          <cell r="I1145">
            <v>0</v>
          </cell>
        </row>
        <row r="1146">
          <cell r="A1146" t="str">
            <v>E</v>
          </cell>
          <cell r="B1146" t="str">
            <v>MMB40208</v>
          </cell>
          <cell r="C1146" t="str">
            <v>동 티</v>
          </cell>
          <cell r="D1146" t="str">
            <v>D25 MM</v>
          </cell>
          <cell r="E1146" t="str">
            <v>개</v>
          </cell>
          <cell r="F1146">
            <v>2</v>
          </cell>
          <cell r="G1146">
            <v>553</v>
          </cell>
          <cell r="H1146">
            <v>0</v>
          </cell>
          <cell r="I1146">
            <v>0</v>
          </cell>
        </row>
        <row r="1147">
          <cell r="A1147" t="str">
            <v>E</v>
          </cell>
          <cell r="B1147" t="str">
            <v>MMB40308</v>
          </cell>
          <cell r="C1147" t="str">
            <v>동 레듀샤</v>
          </cell>
          <cell r="D1147" t="str">
            <v>D25 MM</v>
          </cell>
          <cell r="E1147" t="str">
            <v>개</v>
          </cell>
          <cell r="F1147">
            <v>2</v>
          </cell>
          <cell r="G1147">
            <v>212</v>
          </cell>
          <cell r="H1147">
            <v>0</v>
          </cell>
          <cell r="I1147">
            <v>0</v>
          </cell>
        </row>
        <row r="1148">
          <cell r="A1148" t="str">
            <v>E</v>
          </cell>
          <cell r="B1148" t="str">
            <v>MMB50107</v>
          </cell>
          <cell r="C1148" t="str">
            <v>CM아답타</v>
          </cell>
          <cell r="D1148" t="str">
            <v>D20 MM</v>
          </cell>
          <cell r="E1148" t="str">
            <v>개</v>
          </cell>
          <cell r="F1148">
            <v>4</v>
          </cell>
          <cell r="G1148">
            <v>351</v>
          </cell>
          <cell r="H1148">
            <v>0</v>
          </cell>
          <cell r="I1148">
            <v>0</v>
          </cell>
        </row>
        <row r="1149">
          <cell r="A1149" t="str">
            <v>E</v>
          </cell>
          <cell r="B1149" t="str">
            <v>MMB50507</v>
          </cell>
          <cell r="C1149" t="str">
            <v>CM유니온</v>
          </cell>
          <cell r="D1149" t="str">
            <v>D20 MM</v>
          </cell>
          <cell r="E1149" t="str">
            <v>개</v>
          </cell>
          <cell r="F1149">
            <v>8</v>
          </cell>
          <cell r="G1149">
            <v>1248</v>
          </cell>
          <cell r="H1149">
            <v>0</v>
          </cell>
          <cell r="I1149">
            <v>0</v>
          </cell>
        </row>
        <row r="1150">
          <cell r="A1150" t="str">
            <v>E</v>
          </cell>
          <cell r="B1150" t="str">
            <v>MMB50508</v>
          </cell>
          <cell r="C1150" t="str">
            <v>CM유니온</v>
          </cell>
          <cell r="D1150" t="str">
            <v>D25 MM</v>
          </cell>
          <cell r="E1150" t="str">
            <v>개</v>
          </cell>
          <cell r="F1150">
            <v>2</v>
          </cell>
          <cell r="G1150">
            <v>2229</v>
          </cell>
          <cell r="H1150">
            <v>0</v>
          </cell>
          <cell r="I1150">
            <v>0</v>
          </cell>
        </row>
        <row r="1151">
          <cell r="A1151" t="str">
            <v>E</v>
          </cell>
          <cell r="B1151" t="str">
            <v>MMC71205</v>
          </cell>
          <cell r="C1151" t="str">
            <v>XL용 엘보</v>
          </cell>
          <cell r="D1151" t="str">
            <v>D15 MM</v>
          </cell>
          <cell r="E1151" t="str">
            <v>개</v>
          </cell>
          <cell r="F1151">
            <v>2</v>
          </cell>
          <cell r="G1151">
            <v>535</v>
          </cell>
          <cell r="H1151">
            <v>0</v>
          </cell>
          <cell r="I1151">
            <v>0</v>
          </cell>
        </row>
        <row r="1152">
          <cell r="A1152" t="str">
            <v>E</v>
          </cell>
          <cell r="B1152" t="str">
            <v>MMC71602</v>
          </cell>
          <cell r="C1152" t="str">
            <v>U핀</v>
          </cell>
          <cell r="D1152" t="str">
            <v>D15 MM</v>
          </cell>
          <cell r="E1152" t="str">
            <v>개</v>
          </cell>
          <cell r="F1152">
            <v>744</v>
          </cell>
          <cell r="G1152">
            <v>6</v>
          </cell>
          <cell r="H1152">
            <v>0</v>
          </cell>
          <cell r="I1152">
            <v>0</v>
          </cell>
        </row>
        <row r="1153">
          <cell r="A1153" t="str">
            <v>E</v>
          </cell>
          <cell r="B1153" t="str">
            <v>MMO22505</v>
          </cell>
          <cell r="C1153" t="str">
            <v>유니온 엘보</v>
          </cell>
          <cell r="D1153" t="str">
            <v>D15 MM</v>
          </cell>
          <cell r="E1153" t="str">
            <v>개</v>
          </cell>
          <cell r="F1153">
            <v>2</v>
          </cell>
          <cell r="G1153">
            <v>792</v>
          </cell>
          <cell r="H1153">
            <v>0</v>
          </cell>
          <cell r="I1153">
            <v>0</v>
          </cell>
        </row>
        <row r="1154">
          <cell r="A1154" t="str">
            <v>E</v>
          </cell>
          <cell r="B1154" t="str">
            <v>MMO31207</v>
          </cell>
          <cell r="C1154" t="str">
            <v>스리브(PVC제)</v>
          </cell>
          <cell r="D1154" t="str">
            <v>D20 MM</v>
          </cell>
          <cell r="E1154" t="str">
            <v>M</v>
          </cell>
          <cell r="F1154">
            <v>0.2</v>
          </cell>
          <cell r="G1154">
            <v>200</v>
          </cell>
          <cell r="H1154">
            <v>0</v>
          </cell>
          <cell r="I1154">
            <v>0</v>
          </cell>
        </row>
        <row r="1155">
          <cell r="A1155" t="str">
            <v>E</v>
          </cell>
          <cell r="B1155" t="str">
            <v>MMO31220</v>
          </cell>
          <cell r="C1155" t="str">
            <v>스리브(PVC제)</v>
          </cell>
          <cell r="D1155" t="str">
            <v>D125 MM</v>
          </cell>
          <cell r="E1155" t="str">
            <v>M</v>
          </cell>
          <cell r="F1155">
            <v>0.11</v>
          </cell>
          <cell r="G1155">
            <v>3700</v>
          </cell>
          <cell r="H1155">
            <v>0</v>
          </cell>
          <cell r="I1155">
            <v>0</v>
          </cell>
        </row>
        <row r="1156">
          <cell r="A1156" t="str">
            <v>E</v>
          </cell>
          <cell r="B1156" t="str">
            <v>MMO31611</v>
          </cell>
          <cell r="C1156" t="str">
            <v>방열기용 스리브(S형)</v>
          </cell>
          <cell r="D1156" t="str">
            <v>D25(28) x 150 - 200MM</v>
          </cell>
          <cell r="E1156" t="str">
            <v>개</v>
          </cell>
          <cell r="F1156">
            <v>2</v>
          </cell>
          <cell r="G1156">
            <v>490</v>
          </cell>
          <cell r="H1156">
            <v>0</v>
          </cell>
          <cell r="I1156">
            <v>0</v>
          </cell>
        </row>
        <row r="1157">
          <cell r="A1157" t="str">
            <v>E</v>
          </cell>
          <cell r="B1157" t="str">
            <v>UEA04280</v>
          </cell>
          <cell r="C1157" t="str">
            <v>합성수지제가요전선관</v>
          </cell>
          <cell r="D1157" t="str">
            <v>CD 28MM</v>
          </cell>
          <cell r="E1157" t="str">
            <v>M</v>
          </cell>
          <cell r="F1157">
            <v>8.6</v>
          </cell>
          <cell r="G1157">
            <v>200</v>
          </cell>
          <cell r="H1157">
            <v>1500</v>
          </cell>
          <cell r="I1157">
            <v>0</v>
          </cell>
        </row>
        <row r="1158">
          <cell r="A1158" t="str">
            <v>E</v>
          </cell>
          <cell r="B1158" t="str">
            <v>UEH01080</v>
          </cell>
          <cell r="C1158" t="str">
            <v>조인트박스설치(카바부)</v>
          </cell>
          <cell r="D1158" t="str">
            <v>100X60X40</v>
          </cell>
          <cell r="E1158" t="str">
            <v>식</v>
          </cell>
          <cell r="F1158">
            <v>1</v>
          </cell>
          <cell r="G1158">
            <v>353</v>
          </cell>
          <cell r="H1158">
            <v>4259</v>
          </cell>
          <cell r="I1158">
            <v>85</v>
          </cell>
        </row>
        <row r="1159">
          <cell r="A1159" t="str">
            <v>E</v>
          </cell>
          <cell r="B1159" t="str">
            <v>UMA52307</v>
          </cell>
          <cell r="C1159" t="str">
            <v>동관 옥내 배관</v>
          </cell>
          <cell r="D1159" t="str">
            <v>D20 MM,  (M TYPE)</v>
          </cell>
          <cell r="E1159" t="str">
            <v>M</v>
          </cell>
          <cell r="F1159">
            <v>19.399999999999999</v>
          </cell>
          <cell r="G1159">
            <v>1200</v>
          </cell>
          <cell r="H1159">
            <v>1700</v>
          </cell>
          <cell r="I1159">
            <v>0</v>
          </cell>
        </row>
        <row r="1160">
          <cell r="A1160" t="str">
            <v>E</v>
          </cell>
          <cell r="B1160" t="str">
            <v>UMA52308</v>
          </cell>
          <cell r="C1160" t="str">
            <v>동관 옥내 배관</v>
          </cell>
          <cell r="D1160" t="str">
            <v>D25 MM,  (M TYPE)</v>
          </cell>
          <cell r="E1160" t="str">
            <v>M</v>
          </cell>
          <cell r="F1160">
            <v>3.7</v>
          </cell>
          <cell r="G1160">
            <v>1700</v>
          </cell>
          <cell r="H1160">
            <v>2000</v>
          </cell>
          <cell r="I1160">
            <v>0</v>
          </cell>
        </row>
        <row r="1161">
          <cell r="A1161" t="str">
            <v>E</v>
          </cell>
          <cell r="B1161" t="str">
            <v>UMB52105</v>
          </cell>
          <cell r="C1161" t="str">
            <v>XL관 난방코일배관</v>
          </cell>
          <cell r="D1161" t="str">
            <v>D15 MM</v>
          </cell>
          <cell r="E1161" t="str">
            <v>M</v>
          </cell>
          <cell r="F1161">
            <v>422</v>
          </cell>
          <cell r="G1161">
            <v>174</v>
          </cell>
          <cell r="H1161">
            <v>1380</v>
          </cell>
          <cell r="I1161">
            <v>27</v>
          </cell>
        </row>
        <row r="1162">
          <cell r="A1162" t="str">
            <v>E</v>
          </cell>
          <cell r="B1162" t="str">
            <v>UMC24108</v>
          </cell>
          <cell r="C1162" t="str">
            <v>동관용접 (BRAZING)</v>
          </cell>
          <cell r="D1162" t="str">
            <v>D25 MM</v>
          </cell>
          <cell r="E1162" t="str">
            <v>개소</v>
          </cell>
          <cell r="F1162">
            <v>14</v>
          </cell>
          <cell r="G1162">
            <v>174</v>
          </cell>
          <cell r="H1162">
            <v>1455</v>
          </cell>
          <cell r="I1162">
            <v>29</v>
          </cell>
        </row>
        <row r="1163">
          <cell r="A1163" t="str">
            <v>E</v>
          </cell>
          <cell r="B1163" t="str">
            <v>UMC24307</v>
          </cell>
          <cell r="C1163" t="str">
            <v>동관용접 (SOLDERING)</v>
          </cell>
          <cell r="D1163" t="str">
            <v>D20 MM</v>
          </cell>
          <cell r="E1163" t="str">
            <v>개소</v>
          </cell>
          <cell r="F1163">
            <v>38</v>
          </cell>
          <cell r="G1163">
            <v>47</v>
          </cell>
          <cell r="H1163">
            <v>1108</v>
          </cell>
          <cell r="I1163">
            <v>22</v>
          </cell>
        </row>
        <row r="1164">
          <cell r="A1164" t="str">
            <v>E</v>
          </cell>
          <cell r="B1164" t="str">
            <v>UMD46205</v>
          </cell>
          <cell r="C1164" t="str">
            <v>황동볼밸브 설치</v>
          </cell>
          <cell r="D1164" t="str">
            <v>D15 MM, (10KG/CM2)</v>
          </cell>
          <cell r="E1164" t="str">
            <v>개소</v>
          </cell>
          <cell r="F1164">
            <v>2</v>
          </cell>
          <cell r="G1164">
            <v>1166</v>
          </cell>
          <cell r="H1164">
            <v>2119</v>
          </cell>
          <cell r="I1164">
            <v>42</v>
          </cell>
        </row>
        <row r="1165">
          <cell r="A1165" t="str">
            <v>E</v>
          </cell>
          <cell r="B1165" t="str">
            <v>UMD52107</v>
          </cell>
          <cell r="C1165" t="str">
            <v>자동공기변장치(난방용)</v>
          </cell>
          <cell r="D1165" t="str">
            <v>D15MM</v>
          </cell>
          <cell r="E1165" t="str">
            <v>조</v>
          </cell>
          <cell r="F1165">
            <v>2</v>
          </cell>
          <cell r="G1165">
            <v>37189</v>
          </cell>
          <cell r="H1165">
            <v>15651</v>
          </cell>
          <cell r="I1165">
            <v>309</v>
          </cell>
        </row>
        <row r="1166">
          <cell r="A1166" t="str">
            <v>E</v>
          </cell>
          <cell r="B1166" t="str">
            <v>UME20208</v>
          </cell>
          <cell r="C1166" t="str">
            <v>동관보온(포리마테이프)</v>
          </cell>
          <cell r="D1166" t="str">
            <v>D=25MM, T=25MM</v>
          </cell>
          <cell r="E1166" t="str">
            <v>M</v>
          </cell>
          <cell r="F1166">
            <v>2.2000000000000002</v>
          </cell>
          <cell r="G1166">
            <v>800</v>
          </cell>
          <cell r="H1166">
            <v>1900</v>
          </cell>
          <cell r="I1166">
            <v>0</v>
          </cell>
        </row>
        <row r="1167">
          <cell r="A1167" t="str">
            <v>E</v>
          </cell>
          <cell r="B1167" t="str">
            <v>UME80206</v>
          </cell>
          <cell r="C1167" t="str">
            <v>발포폴리에틸렌 보온</v>
          </cell>
          <cell r="D1167" t="str">
            <v>D=18MM, T=5MM</v>
          </cell>
          <cell r="E1167" t="str">
            <v>M</v>
          </cell>
          <cell r="F1167">
            <v>8.5</v>
          </cell>
          <cell r="G1167">
            <v>200</v>
          </cell>
          <cell r="H1167">
            <v>400</v>
          </cell>
          <cell r="I1167">
            <v>0</v>
          </cell>
        </row>
        <row r="1168">
          <cell r="A1168" t="str">
            <v>E</v>
          </cell>
          <cell r="B1168" t="str">
            <v>UME80207</v>
          </cell>
          <cell r="C1168" t="str">
            <v>발포폴리에틸렌 보온</v>
          </cell>
          <cell r="D1168" t="str">
            <v>D=20MM, T=5MM</v>
          </cell>
          <cell r="E1168" t="str">
            <v>M</v>
          </cell>
          <cell r="F1168">
            <v>18.399999999999999</v>
          </cell>
          <cell r="G1168">
            <v>200</v>
          </cell>
          <cell r="H1168">
            <v>500</v>
          </cell>
          <cell r="I1168">
            <v>0</v>
          </cell>
        </row>
        <row r="1169">
          <cell r="A1169" t="str">
            <v>E</v>
          </cell>
          <cell r="B1169" t="str">
            <v>UME80208</v>
          </cell>
          <cell r="C1169" t="str">
            <v>발포폴리에틸렌 보온</v>
          </cell>
          <cell r="D1169" t="str">
            <v>D=25MM, T=5MM</v>
          </cell>
          <cell r="E1169" t="str">
            <v>M</v>
          </cell>
          <cell r="F1169">
            <v>1.5</v>
          </cell>
          <cell r="G1169">
            <v>200</v>
          </cell>
          <cell r="H1169">
            <v>600</v>
          </cell>
          <cell r="I1169">
            <v>0</v>
          </cell>
        </row>
        <row r="1170">
          <cell r="A1170" t="str">
            <v>E</v>
          </cell>
          <cell r="B1170" t="str">
            <v>UMH23320</v>
          </cell>
          <cell r="C1170" t="str">
            <v>가스보일러설치</v>
          </cell>
          <cell r="D1170" t="str">
            <v>20,000(KCAL/HR)(FF)</v>
          </cell>
          <cell r="E1170" t="str">
            <v>개소</v>
          </cell>
          <cell r="F1170">
            <v>1</v>
          </cell>
          <cell r="G1170">
            <v>266400</v>
          </cell>
          <cell r="H1170">
            <v>48246</v>
          </cell>
          <cell r="I1170">
            <v>949</v>
          </cell>
        </row>
        <row r="1171">
          <cell r="A1171" t="str">
            <v>E</v>
          </cell>
          <cell r="B1171" t="str">
            <v>UMI18603</v>
          </cell>
          <cell r="C1171" t="str">
            <v>방열기설치</v>
          </cell>
          <cell r="D1171" t="str">
            <v>3RX600X0.60</v>
          </cell>
          <cell r="E1171" t="str">
            <v>조</v>
          </cell>
          <cell r="F1171">
            <v>1</v>
          </cell>
          <cell r="G1171">
            <v>78530</v>
          </cell>
          <cell r="H1171">
            <v>26682</v>
          </cell>
          <cell r="I1171">
            <v>534</v>
          </cell>
        </row>
        <row r="1172">
          <cell r="A1172" t="str">
            <v>E</v>
          </cell>
          <cell r="B1172" t="str">
            <v>UMI20450</v>
          </cell>
          <cell r="C1172" t="str">
            <v>온수분배기설치(X-L,수직)</v>
          </cell>
          <cell r="D1172" t="str">
            <v>5구+드레인밸브</v>
          </cell>
          <cell r="E1172" t="str">
            <v>SET</v>
          </cell>
          <cell r="F1172">
            <v>2</v>
          </cell>
          <cell r="G1172">
            <v>39384</v>
          </cell>
          <cell r="H1172">
            <v>19558</v>
          </cell>
          <cell r="I1172">
            <v>391</v>
          </cell>
        </row>
        <row r="1173">
          <cell r="A1173" t="str">
            <v>E</v>
          </cell>
          <cell r="B1173" t="str">
            <v>UMO28200</v>
          </cell>
          <cell r="C1173" t="str">
            <v>크립바설치</v>
          </cell>
          <cell r="D1173" t="str">
            <v>D15-D20 MM</v>
          </cell>
          <cell r="E1173" t="str">
            <v>M</v>
          </cell>
          <cell r="F1173">
            <v>71.3</v>
          </cell>
          <cell r="G1173">
            <v>200</v>
          </cell>
          <cell r="H1173">
            <v>0</v>
          </cell>
          <cell r="I1173">
            <v>0</v>
          </cell>
        </row>
        <row r="1174">
          <cell r="C1174" t="str">
            <v>소  계</v>
          </cell>
        </row>
      </sheetData>
    </sheetDataSet>
  </externalBook>
</externalLink>
</file>

<file path=xl/externalLinks/externalLink14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사업비증감대비"/>
      <sheetName val="원가계산서"/>
      <sheetName val="제당토공집계"/>
      <sheetName val="모래수량산출서"/>
      <sheetName val="제당토공수량"/>
      <sheetName val="단가산출서"/>
      <sheetName val="Sheet1 (2)"/>
      <sheetName val="Sheet1"/>
      <sheetName val="Sheet2"/>
      <sheetName val="Sheet3"/>
      <sheetName val="소방사항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</sheetDataSet>
  </externalBook>
</externalLink>
</file>

<file path=xl/externalLinks/externalLink14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골조시행"/>
      <sheetName val="부지현황"/>
      <sheetName val="목록"/>
      <sheetName val="공사개요"/>
      <sheetName val="파스콘"/>
      <sheetName val="견적의뢰"/>
      <sheetName val="목창호재견적"/>
      <sheetName val="바닥재"/>
      <sheetName val="도면CHECK"/>
      <sheetName val="사진첩"/>
      <sheetName val="출장정리"/>
      <sheetName val="골조-101"/>
      <sheetName val="골조-102"/>
      <sheetName val="골조-103"/>
      <sheetName val="골조-105"/>
      <sheetName val="바닥면정리"/>
      <sheetName val="창호-101"/>
      <sheetName val="창호-102&amp;104"/>
      <sheetName val="창호-103"/>
      <sheetName val="창호-105"/>
      <sheetName val="창호-TOT"/>
      <sheetName val="창호-부속동"/>
      <sheetName val="파일길이"/>
      <sheetName val="관계주식"/>
      <sheetName val="시운전연료"/>
      <sheetName val="bid"/>
      <sheetName val="건축내역(진해석동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5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기자재"/>
      <sheetName val="기계설치"/>
      <sheetName val="배관공사"/>
      <sheetName val="시운전"/>
      <sheetName val="기계단가"/>
      <sheetName val="배관단가"/>
      <sheetName val="일위"/>
      <sheetName val="내역서"/>
      <sheetName val="건축"/>
    </sheetNames>
    <sheetDataSet>
      <sheetData sheetId="0">
        <row r="1">
          <cell r="A1" t="str">
            <v>종     별</v>
          </cell>
          <cell r="B1" t="str">
            <v>규   격</v>
          </cell>
          <cell r="C1" t="str">
            <v>수량</v>
          </cell>
          <cell r="D1" t="str">
            <v>단위</v>
          </cell>
          <cell r="E1" t="str">
            <v>총</v>
          </cell>
          <cell r="F1" t="str">
            <v>액</v>
          </cell>
          <cell r="G1" t="str">
            <v>재</v>
          </cell>
          <cell r="H1" t="str">
            <v>료           비</v>
          </cell>
          <cell r="I1" t="str">
            <v>노</v>
          </cell>
          <cell r="J1" t="str">
            <v>무          비</v>
          </cell>
          <cell r="K1" t="str">
            <v xml:space="preserve">경 </v>
          </cell>
          <cell r="L1" t="str">
            <v>비</v>
          </cell>
          <cell r="M1" t="str">
            <v>비 고</v>
          </cell>
        </row>
        <row r="2">
          <cell r="E2" t="str">
            <v>단  가</v>
          </cell>
          <cell r="F2" t="str">
            <v>금  액</v>
          </cell>
          <cell r="G2" t="str">
            <v>단  가</v>
          </cell>
          <cell r="H2" t="str">
            <v>금  액</v>
          </cell>
          <cell r="I2" t="str">
            <v>단  가</v>
          </cell>
          <cell r="J2" t="str">
            <v>금  액</v>
          </cell>
          <cell r="K2" t="str">
            <v>단  가</v>
          </cell>
          <cell r="L2" t="str">
            <v>금  액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</sheetDataSet>
  </externalBook>
</externalLink>
</file>

<file path=xl/externalLinks/externalLink15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주메뉴"/>
      <sheetName val="품의서"/>
      <sheetName val="지출결의서"/>
      <sheetName val="임대견적서"/>
      <sheetName val="임대견적서 (2)"/>
      <sheetName val="견적서(전체품목)"/>
      <sheetName val="Sheet1"/>
      <sheetName val="판매견적서"/>
      <sheetName val="상차수량"/>
      <sheetName val="원가계산"/>
      <sheetName val="수량산출"/>
      <sheetName val="단가표"/>
      <sheetName val="전화응대"/>
      <sheetName val="규격및사양"/>
      <sheetName val="성능검정"/>
      <sheetName val="운반비 (2)"/>
      <sheetName val="견적서 작성방법"/>
      <sheetName val="견적요령"/>
      <sheetName val="운반비"/>
      <sheetName val="계좌데이터"/>
      <sheetName val="주소데이터"/>
      <sheetName val="동구개발견적가"/>
      <sheetName val="집계표"/>
      <sheetName val="유림총괄"/>
    </sheetNames>
    <sheetDataSet>
      <sheetData sheetId="0"/>
      <sheetData sheetId="1"/>
      <sheetData sheetId="2"/>
      <sheetData sheetId="3">
        <row r="8">
          <cell r="O8" t="str">
            <v>강관틀비계(BT)</v>
          </cell>
        </row>
      </sheetData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 refreshError="1"/>
      <sheetData sheetId="23" refreshError="1"/>
    </sheetDataSet>
  </externalBook>
</externalLink>
</file>

<file path=xl/externalLinks/externalLink15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구의33고"/>
      <sheetName val="비교표(내역.96-9-2) (2)"/>
      <sheetName val="비교표(내역) (2)"/>
      <sheetName val="비교표(내역.96-9-4) (2)"/>
      <sheetName val="요인(내역) (종)"/>
      <sheetName val="요인(내역) (4)"/>
      <sheetName val="요인(내역) (3)"/>
      <sheetName val="요인(내역) (2)"/>
      <sheetName val="봉천골조 (2)"/>
      <sheetName val="봉천품의 (2)"/>
      <sheetName val="임대견적서"/>
      <sheetName val="집계표"/>
      <sheetName val="유림총괄"/>
      <sheetName val="간접"/>
      <sheetName val="주택마감"/>
      <sheetName val="와동25-3(변경)"/>
      <sheetName val="비교표"/>
      <sheetName val="휘경의뢰"/>
      <sheetName val="휘경총괄"/>
      <sheetName val="휘경공통"/>
      <sheetName val="휘경건축"/>
      <sheetName val="N하대25(변경)"/>
      <sheetName val="N양정32(변경)"/>
      <sheetName val="다대43고(변경)"/>
      <sheetName val="휘경토목"/>
      <sheetName val="휘경SERV"/>
      <sheetName val="휘경물가"/>
      <sheetName val="휘경부대"/>
      <sheetName val="휘경파일PHC"/>
      <sheetName val="제출용"/>
      <sheetName val="제출용 (3)"/>
      <sheetName val="제출용 (4)"/>
      <sheetName val="제출용 (5)"/>
      <sheetName val="제출용 (2)"/>
      <sheetName val="성수의뢰"/>
      <sheetName val="성수공통"/>
      <sheetName val="하대건축"/>
      <sheetName val="의뢰서"/>
      <sheetName val="품의서"/>
      <sheetName val="공통부대비"/>
      <sheetName val="SERVICE ITEM"/>
      <sheetName val="인입비및MH건립비"/>
      <sheetName val="부대건축"/>
      <sheetName val="토목공사"/>
      <sheetName val="옥외공사"/>
      <sheetName val="물가상승"/>
      <sheetName val="인제내역"/>
      <sheetName val="P.M 별"/>
      <sheetName val="일위대가(가설)"/>
      <sheetName val="Sheet2"/>
      <sheetName val="새공통(96임금인상기준)"/>
      <sheetName val="콘크리트타설집계표"/>
      <sheetName val="#REF"/>
      <sheetName val="확약서"/>
      <sheetName val="비교1"/>
      <sheetName val="건축내역(트럼프수성)"/>
      <sheetName val="경비"/>
      <sheetName val="차액보증"/>
      <sheetName val="터파기및재료"/>
      <sheetName val="물량표"/>
      <sheetName val="입력"/>
      <sheetName val="기초코드"/>
      <sheetName val="내역"/>
      <sheetName val="Total"/>
      <sheetName val="실행내역서 "/>
      <sheetName val="BID"/>
      <sheetName val="s"/>
      <sheetName val="내역서"/>
      <sheetName val="새공통"/>
      <sheetName val="노임"/>
      <sheetName val="정부노임단가"/>
      <sheetName val="Sheet1"/>
      <sheetName val="대림경상68억"/>
      <sheetName val="잡비"/>
      <sheetName val="학생내역"/>
      <sheetName val="소방사항"/>
      <sheetName val="수수료코드표"/>
      <sheetName val="Sheet1 (2)"/>
      <sheetName val="개산공사비"/>
      <sheetName val="시운전연료"/>
      <sheetName val="코드표"/>
      <sheetName val="DB"/>
      <sheetName val="유림골조"/>
      <sheetName val="공통비(전체)"/>
      <sheetName val="공사비산출내역"/>
      <sheetName val="분양금할인"/>
      <sheetName val="총물량"/>
      <sheetName val="조명시설"/>
      <sheetName val="PAINT"/>
      <sheetName val="DATE"/>
      <sheetName val="울산자동제어"/>
      <sheetName val="1공구(을)"/>
      <sheetName val="__33_"/>
      <sheetName val="통장출금액"/>
      <sheetName val="DATA"/>
      <sheetName val="CHITIET VL-NC-TT1p"/>
      <sheetName val="TONGKE3p"/>
      <sheetName val="Sheet6"/>
      <sheetName val="MOTOR"/>
      <sheetName val="6호기"/>
      <sheetName val="집계표(공종별)"/>
      <sheetName val="인건비 "/>
      <sheetName val="맨홀수량"/>
      <sheetName val="일위_파일"/>
      <sheetName val="원가서"/>
      <sheetName val="전도품의"/>
      <sheetName val="골조시행"/>
      <sheetName val="4차원가계산서"/>
      <sheetName val="summary"/>
      <sheetName val="기초자료"/>
      <sheetName val="수주현황2월"/>
      <sheetName val="삭제금지단가"/>
      <sheetName val="기준및분포(OT)"/>
      <sheetName val="STAND20"/>
      <sheetName val="공사분석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 refreshError="1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 refreshError="1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</sheetDataSet>
  </externalBook>
</externalLink>
</file>

<file path=xl/externalLinks/externalLink15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림골조"/>
      <sheetName val="유림총괄"/>
      <sheetName val="비교1"/>
      <sheetName val="공기"/>
      <sheetName val="새공통(97년3월)"/>
      <sheetName val="협력업체"/>
      <sheetName val="외주업체list (3)"/>
      <sheetName val="FAX양식"/>
      <sheetName val="FAX양식 (2)"/>
      <sheetName val="Sheet1"/>
      <sheetName val="Sheet2"/>
      <sheetName val="Sheet21"/>
      <sheetName val="Sheet20"/>
      <sheetName val="Sheet19"/>
      <sheetName val="Sheet18"/>
      <sheetName val="Sheet17"/>
      <sheetName val="Sheet16"/>
      <sheetName val="Sheet15"/>
      <sheetName val="Sheet14"/>
      <sheetName val="Sheet13"/>
      <sheetName val="Sheet12"/>
      <sheetName val="Sheet11"/>
      <sheetName val="Sheet10"/>
      <sheetName val="Sheet9"/>
      <sheetName val="Sheet8"/>
      <sheetName val="Sheet7"/>
      <sheetName val="Sheet6"/>
      <sheetName val="Sheet5"/>
      <sheetName val="Sheet4"/>
      <sheetName val="Sheet3"/>
      <sheetName val="새공통(96임금인상기준)"/>
      <sheetName val="공사개요"/>
      <sheetName val="분당코아"/>
      <sheetName val="물가"/>
      <sheetName val="물가 (2)"/>
      <sheetName val="옥외공사"/>
      <sheetName val="내역표지"/>
      <sheetName val="견적조건"/>
      <sheetName val="공사총괄-2"/>
      <sheetName val="변경연면적"/>
      <sheetName val="품의서"/>
      <sheetName val="건축대비"/>
      <sheetName val="부대골조"/>
      <sheetName val="아파트파일공사"/>
      <sheetName val="부대파일공사"/>
      <sheetName val="공제분"/>
      <sheetName val="상승요인분석"/>
      <sheetName val="토목공사"/>
      <sheetName val="옥외"/>
      <sheetName val="물가상승변경(960827)"/>
      <sheetName val="건축부대공사대비"/>
      <sheetName val="제출표지"/>
      <sheetName val="특수조건"/>
      <sheetName val="분책"/>
      <sheetName val="실행대비"/>
      <sheetName val="평단가비교"/>
      <sheetName val="OPTION비교"/>
      <sheetName val="실행원안對현장통보실행안"/>
      <sheetName val="의뢰"/>
      <sheetName val="의뢰서"/>
      <sheetName val="품의서(A3-3장)"/>
      <sheetName val="NEW비교"/>
      <sheetName val="계단실,로비"/>
      <sheetName val="주방가구外"/>
      <sheetName val="빌라트대비"/>
      <sheetName val="공통비대비"/>
      <sheetName val="공통비대비분석"/>
      <sheetName val="새공통(97년1월)"/>
      <sheetName val="직원투입계획"/>
      <sheetName val="현채투입계획"/>
      <sheetName val="전체총괄표"/>
      <sheetName val="산출내역서"/>
      <sheetName val="항목별총괄표"/>
      <sheetName val="공사현황"/>
      <sheetName val="건축실행대비"/>
      <sheetName val="가설공사"/>
      <sheetName val="철근콘크리트공사"/>
      <sheetName val="타일공사"/>
      <sheetName val="창호공사"/>
      <sheetName val="AL창호"/>
      <sheetName val="수장공사"/>
      <sheetName val="철골공사"/>
      <sheetName val="증가요인"/>
      <sheetName val="감사실"/>
      <sheetName val="물량증가"/>
      <sheetName val="9604000"/>
      <sheetName val="960503"/>
      <sheetName val="새공통(96년12월) "/>
      <sheetName val="협조문"/>
      <sheetName val="안양코아"/>
      <sheetName val="COLUMN"/>
      <sheetName val="공통비비교"/>
      <sheetName val="부지조성"/>
      <sheetName val="투입인원대비"/>
      <sheetName val="형틀분개"/>
      <sheetName val="시행대비"/>
      <sheetName val="마감범위"/>
      <sheetName val="추가예산"/>
      <sheetName val="TEMP철골"/>
      <sheetName val="기계기초"/>
      <sheetName val="안양코아최종대비"/>
      <sheetName val="최종건축대비"/>
      <sheetName val="A급현장"/>
      <sheetName val="A급현장 (2)"/>
      <sheetName val="B급현장"/>
      <sheetName val="B급현장 (2)"/>
      <sheetName val="C급현장"/>
      <sheetName val="C급현장 (2)"/>
      <sheetName val="D급현장"/>
      <sheetName val="D급현장 (2)"/>
      <sheetName val="공통비산출근거"/>
      <sheetName val="견적의뢰서"/>
      <sheetName val="새공통97.4"/>
      <sheetName val="품의서(97.4)"/>
      <sheetName val="현.종.목"/>
      <sheetName val="창호,가구"/>
      <sheetName val="system"/>
      <sheetName val="목재창호"/>
      <sheetName val="물가상승"/>
      <sheetName val="옥외 (적용)"/>
      <sheetName val="토목"/>
      <sheetName val="재료마감표"/>
      <sheetName val="비교(기존)"/>
      <sheetName val="비교(변경)"/>
      <sheetName val="금액대비표"/>
      <sheetName val="건축-옥외"/>
      <sheetName val="공사집계(기존)"/>
      <sheetName val="공사집계(변경)"/>
      <sheetName val="건축집계"/>
      <sheetName val="분당협조"/>
      <sheetName val="구의33고"/>
      <sheetName val="임대견적서"/>
    </sheetNames>
    <sheetDataSet>
      <sheetData sheetId="0"/>
      <sheetData sheetId="1" refreshError="1"/>
      <sheetData sheetId="2" refreshError="1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/>
      <sheetData sheetId="31"/>
      <sheetData sheetId="32"/>
      <sheetData sheetId="33"/>
      <sheetData sheetId="34"/>
      <sheetData sheetId="35" refreshError="1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 refreshError="1"/>
      <sheetData sheetId="130" refreshError="1"/>
      <sheetData sheetId="131" refreshError="1"/>
    </sheetDataSet>
  </externalBook>
</externalLink>
</file>

<file path=xl/externalLinks/externalLink15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면적개요"/>
      <sheetName val="외주견적업체 "/>
      <sheetName val="골조분석"/>
      <sheetName val="골조공사비대비"/>
      <sheetName val="경비 (2)"/>
      <sheetName val="경비"/>
      <sheetName val="산정기준"/>
      <sheetName val="안산,정자"/>
      <sheetName val="대비표i"/>
      <sheetName val="대비표ii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골조시행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</sheetDataSet>
  </externalBook>
</externalLink>
</file>

<file path=xl/externalLinks/externalLink15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내역"/>
      <sheetName val="BID"/>
      <sheetName val="단가산출"/>
      <sheetName val="간접"/>
      <sheetName val="단가"/>
      <sheetName val="원남울진낙찰내역(99.4.13 부산청)"/>
      <sheetName val="DATE"/>
      <sheetName val="비교1"/>
      <sheetName val="구의33고"/>
      <sheetName val="차액보증"/>
      <sheetName val="코드표"/>
      <sheetName val="내역서"/>
      <sheetName val="#REF"/>
      <sheetName val="개요"/>
      <sheetName val="공종별"/>
      <sheetName val="일위대가(가설)"/>
      <sheetName val="일위_파일"/>
      <sheetName val="인사자료총집계"/>
      <sheetName val="대비"/>
      <sheetName val="노임단가"/>
      <sheetName val="집계표"/>
      <sheetName val="현황산출서"/>
      <sheetName val="수량산출"/>
      <sheetName val="98수문일위"/>
      <sheetName val="2000년1차"/>
      <sheetName val="증감내역서"/>
      <sheetName val="C-노임단가"/>
      <sheetName val="2.건축"/>
      <sheetName val="맨홀수량"/>
      <sheetName val="콘크리트타설집계표"/>
      <sheetName val="산출내역서집계표"/>
      <sheetName val="동해title"/>
      <sheetName val="자료입력"/>
      <sheetName val="Total"/>
      <sheetName val="터파기및재료"/>
      <sheetName val="노임"/>
      <sheetName val="내역서 (2)"/>
      <sheetName val="APT"/>
      <sheetName val="Sheet1"/>
      <sheetName val="공통가설"/>
      <sheetName val="대전-교대(A1-A2)"/>
      <sheetName val="화설내"/>
      <sheetName val="갑지"/>
      <sheetName val="개산공사비"/>
      <sheetName val="8.식재일위"/>
      <sheetName val="B시설가격"/>
      <sheetName val="조경"/>
      <sheetName val="입력"/>
      <sheetName val="내역(중앙)"/>
      <sheetName val="내역(창신)"/>
      <sheetName val="입찰안"/>
      <sheetName val="신대방33(적용)"/>
      <sheetName val="FAB별"/>
      <sheetName val="물량"/>
      <sheetName val="s"/>
      <sheetName val="집계"/>
      <sheetName val="Sheet3"/>
      <sheetName val="인건비"/>
      <sheetName val="N賃率-職"/>
      <sheetName val="마산월령동골조물량변경"/>
      <sheetName val="Sheet4"/>
      <sheetName val="Sheet1 (2)"/>
      <sheetName val="식재가격"/>
      <sheetName val="식재총괄"/>
      <sheetName val="코드"/>
      <sheetName val="일위대가표"/>
      <sheetName val="실행(ALT1)"/>
      <sheetName val="설계내역서"/>
      <sheetName val="산근"/>
      <sheetName val="실행"/>
      <sheetName val="돈암사업"/>
      <sheetName val="울산자동제어"/>
      <sheetName val="교통대책내역"/>
      <sheetName val="토목내역"/>
      <sheetName val="갑지(추정)"/>
      <sheetName val="2.대외공문"/>
      <sheetName val="EACT10"/>
      <sheetName val="3BL공동구 수량"/>
      <sheetName val="설-원가"/>
      <sheetName val="원가"/>
      <sheetName val="총괄내역서"/>
      <sheetName val="가로등내역서"/>
      <sheetName val="화전내"/>
      <sheetName val="자재"/>
      <sheetName val="물가기준년"/>
      <sheetName val="장비기준"/>
      <sheetName val="가계부"/>
      <sheetName val="제품목록"/>
      <sheetName val="매입매출관리"/>
      <sheetName val="아파트-가설"/>
      <sheetName val="소방사항"/>
      <sheetName val="근로자자료입력"/>
      <sheetName val="참고자료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</sheetDataSet>
  </externalBook>
</externalLink>
</file>

<file path=xl/externalLinks/externalLink15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일위대가"/>
      <sheetName val="여과지동"/>
      <sheetName val="기초자료"/>
      <sheetName val="내역"/>
      <sheetName val="선정요령"/>
      <sheetName val="추가예산"/>
      <sheetName val="입찰안"/>
      <sheetName val="집계표"/>
      <sheetName val="내역서"/>
      <sheetName val="산출내역서집계표"/>
      <sheetName val="차액보증"/>
      <sheetName val="개요"/>
      <sheetName val="전기단가조사서"/>
      <sheetName val="Sheet2"/>
      <sheetName val="일반공사"/>
      <sheetName val="기초작업"/>
      <sheetName val="JUCKEYK"/>
      <sheetName val="갱폼수직망"/>
      <sheetName val="시설물 설치표"/>
      <sheetName val="소상 &quot;1&quot;"/>
      <sheetName val="DATA1"/>
      <sheetName val="원남울진낙찰내역(99.4.13 부산청)"/>
      <sheetName val="수량산출"/>
      <sheetName val="Total"/>
      <sheetName val="금융비용"/>
      <sheetName val="산출근거"/>
      <sheetName val="우수"/>
      <sheetName val="유림총괄"/>
      <sheetName val="조명시설"/>
      <sheetName val="계정"/>
      <sheetName val="변경품셈총괄"/>
      <sheetName val="인력터파기품"/>
      <sheetName val="Sheet6"/>
      <sheetName val="지급자재"/>
      <sheetName val="터널조도"/>
      <sheetName val="자재단가"/>
      <sheetName val="하수급견적대비"/>
      <sheetName val="관경별우수관집계"/>
      <sheetName val="차수"/>
      <sheetName val="1단계"/>
      <sheetName val="마산방향"/>
      <sheetName val="진주방향"/>
      <sheetName val="노임단가"/>
      <sheetName val="WORK"/>
      <sheetName val="설비"/>
      <sheetName val="Sheet1"/>
      <sheetName val="#REF"/>
      <sheetName val="기계경비"/>
      <sheetName val="총괄표"/>
      <sheetName val="건축공사집계"/>
      <sheetName val="평당자료"/>
      <sheetName val="간접(90)"/>
      <sheetName val="남양내역"/>
      <sheetName val="용수간선"/>
      <sheetName val="BSD (2)"/>
      <sheetName val="일반부표"/>
      <sheetName val="견적정보"/>
      <sheetName val="시멘트"/>
      <sheetName val="내역표지"/>
      <sheetName val="데이타"/>
      <sheetName val="식재인부"/>
      <sheetName val="노임"/>
      <sheetName val="설계가"/>
      <sheetName val="T형( 파일기초) 공현1교"/>
      <sheetName val="골조시행"/>
      <sheetName val="덕전리"/>
      <sheetName val="(A)내역서"/>
      <sheetName val="총괄-1"/>
      <sheetName val="안양동교 1안"/>
      <sheetName val="카렌스센터계량기설치공사"/>
      <sheetName val="대공종"/>
      <sheetName val="data"/>
      <sheetName val="갑지(추정)"/>
      <sheetName val="BID"/>
      <sheetName val="98지급계획"/>
      <sheetName val="정부노임단가"/>
      <sheetName val="공종별"/>
      <sheetName val="전체"/>
      <sheetName val="대림경상68억"/>
      <sheetName val="플랜트 설치"/>
      <sheetName val="날개벽수량표"/>
      <sheetName val="N賃率-職"/>
      <sheetName val="POOM_MOTO"/>
      <sheetName val="POOM_MOTO2"/>
      <sheetName val="cp1"/>
      <sheetName val="Macro(차단기)"/>
      <sheetName val="정보"/>
      <sheetName val="자재단가비교표"/>
      <sheetName val="SP-B1"/>
      <sheetName val="시화점실행"/>
      <sheetName val="네고율"/>
      <sheetName val="표지"/>
      <sheetName val="PROJECT BRIEF"/>
      <sheetName val="일위_파일"/>
      <sheetName val="COVER"/>
      <sheetName val="5.전사투자계획종함안"/>
      <sheetName val="단양 00 아파트-세부내역"/>
      <sheetName val="터파기및재료"/>
      <sheetName val="대치판정"/>
      <sheetName val="예산조서"/>
      <sheetName val="전체공내역서"/>
      <sheetName val="기초단가"/>
      <sheetName val="BASE DATA1"/>
      <sheetName val="6호기"/>
      <sheetName val="선급금신청서"/>
      <sheetName val="00상노임"/>
      <sheetName val="본사인상전"/>
      <sheetName val="영동(D)"/>
      <sheetName val="2공구산출내역"/>
      <sheetName val="CONCRETE"/>
      <sheetName val="공통가설"/>
      <sheetName val="화재 탐지 설비"/>
      <sheetName val="PROJECT BRIEF(EX.NEW)"/>
      <sheetName val="본실행경비"/>
      <sheetName val="Baby일위대가"/>
      <sheetName val="대가표(품셈)"/>
      <sheetName val="중동상가"/>
      <sheetName val="SCH"/>
      <sheetName val="A-LINE"/>
      <sheetName val="내역서단가산출용"/>
      <sheetName val="수리결과"/>
      <sheetName val="파이프류"/>
      <sheetName val="배수내역 (2)"/>
      <sheetName val="DATA LISTS"/>
      <sheetName val="대"/>
      <sheetName val="유동표"/>
      <sheetName val="준공갑지"/>
      <sheetName val="충주"/>
      <sheetName val="투찰"/>
      <sheetName val="70%"/>
      <sheetName val="시험장S자로가로등공사"/>
      <sheetName val="001"/>
      <sheetName val="일반관리비"/>
      <sheetName val="2.대외공문"/>
      <sheetName val="costing_Press"/>
      <sheetName val="사급자재"/>
      <sheetName val="공사비"/>
      <sheetName val="단가산출"/>
      <sheetName val="Macro2"/>
      <sheetName val="잔수량(작성)"/>
      <sheetName val="원가서"/>
      <sheetName val="공량산출서"/>
      <sheetName val="ABUT수량-A1"/>
      <sheetName val="손익차9월2"/>
      <sheetName val="코드표"/>
      <sheetName val="Piping Design Data"/>
      <sheetName val="MEXICO-C"/>
      <sheetName val="물량산출근거"/>
      <sheetName val="도급양식"/>
      <sheetName val="ROOF(ALKALI)"/>
      <sheetName val="cable-data"/>
      <sheetName val="할증 "/>
      <sheetName val="kimre scrubber"/>
      <sheetName val="GRDBS"/>
      <sheetName val="G.R300경비"/>
      <sheetName val="잡철물"/>
      <sheetName val="단가표"/>
      <sheetName val="신설개소별 총집계표(동해-배전)"/>
      <sheetName val="안평역사 총집계"/>
      <sheetName val="CAPVC"/>
      <sheetName val="Customer Databas"/>
      <sheetName val="단중"/>
      <sheetName val="실행(ALT1)"/>
      <sheetName val="냉천부속동"/>
      <sheetName val="돈암사업"/>
      <sheetName val="토목주소"/>
      <sheetName val="프랜트면허"/>
      <sheetName val="전기실-1"/>
      <sheetName val="MATRLDATA"/>
      <sheetName val="1,2공구원가계산서"/>
      <sheetName val="1공구산출내역서"/>
      <sheetName val="4 &amp; 10-inch, CO2 Combo &amp; Sweep"/>
      <sheetName val="CTEMCOST"/>
      <sheetName val="목록"/>
      <sheetName val="부하(성남)"/>
      <sheetName val="RE9604"/>
      <sheetName val="일위대가목차"/>
      <sheetName val="45,46"/>
      <sheetName val="예산경비1차"/>
      <sheetName val="단면치수"/>
      <sheetName val="비교1"/>
      <sheetName val="연습"/>
      <sheetName val="물량표"/>
      <sheetName val="기둥(원형)"/>
      <sheetName val="물가시세"/>
      <sheetName val="빌딩 안내"/>
      <sheetName val="단열-자재"/>
      <sheetName val="한강운반비"/>
      <sheetName val="역결합트래버스"/>
      <sheetName val="입찰품의서"/>
      <sheetName val="자재운반단가일람표"/>
      <sheetName val="연습장소"/>
      <sheetName val="부대내역"/>
      <sheetName val="일위대가(1)"/>
      <sheetName val="FAB별"/>
      <sheetName val="Site Expenses"/>
      <sheetName val="근거 자료"/>
      <sheetName val="공사"/>
      <sheetName val="구의33고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</sheetDataSet>
  </externalBook>
</externalLink>
</file>

<file path=xl/externalLinks/externalLink15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건축공사집계"/>
      <sheetName val="노임"/>
      <sheetName val="집계표"/>
      <sheetName val="내역서"/>
      <sheetName val="방배동내역(리라)"/>
      <sheetName val="실행철강하도"/>
      <sheetName val="기초작업"/>
      <sheetName val="시화점실행"/>
      <sheetName val="Total"/>
    </sheetNames>
    <definedNames>
      <definedName name="아래"/>
      <definedName name="아래1"/>
      <definedName name="아사꾸라방식"/>
      <definedName name="이전화면"/>
      <definedName name="이전화면1"/>
      <definedName name="초기화면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5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목차"/>
      <sheetName val="총공사비"/>
      <sheetName val="원가계산서"/>
      <sheetName val="관급자재비"/>
      <sheetName val="(기자재비)"/>
      <sheetName val="사급자재비"/>
      <sheetName val="기자재설치비"/>
      <sheetName val="기자재설치비산출서"/>
      <sheetName val="배관자재(단가조사서)"/>
      <sheetName val="배관자재비"/>
      <sheetName val="배관설치비"/>
      <sheetName val="종합시운전비"/>
      <sheetName val="일위대가(1)"/>
      <sheetName val="일위대가(2)"/>
      <sheetName val="노임단가"/>
      <sheetName val="건축공사집계"/>
      <sheetName val="내역(97년2월)"/>
      <sheetName val="NOMUBI"/>
      <sheetName val="sw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5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철거멸실신고서"/>
      <sheetName val="기안"/>
      <sheetName val="예산집계표"/>
      <sheetName val="예산내역서"/>
      <sheetName val="입찰내역서 (2)"/>
      <sheetName val="개요"/>
      <sheetName val="수량표"/>
      <sheetName val="물량산출근거"/>
      <sheetName val="내역"/>
      <sheetName val="하도급내역"/>
      <sheetName val="표준시방서"/>
      <sheetName val="일위대가(1)"/>
      <sheetName val="건축공사집계"/>
      <sheetName val="총괄표"/>
      <sheetName val="07급여표"/>
      <sheetName val="실행철강하도"/>
      <sheetName val="시화점실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6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MAIN"/>
      <sheetName val="총공사비"/>
      <sheetName val="원가계산서"/>
      <sheetName val="T1"/>
      <sheetName val="san"/>
      <sheetName val="LIST"/>
      <sheetName val="FORM1-P "/>
      <sheetName val="sw1"/>
      <sheetName val="sw2"/>
      <sheetName val="sw3"/>
      <sheetName val="sw4"/>
      <sheetName val="sw5"/>
      <sheetName val="sw6"/>
      <sheetName val="sw7"/>
      <sheetName val="NOMUBI"/>
      <sheetName val="전기단가조사서"/>
      <sheetName val="일위대가(1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>
        <row r="4">
          <cell r="I4">
            <v>0.7722</v>
          </cell>
        </row>
      </sheetData>
      <sheetData sheetId="9"/>
      <sheetData sheetId="10"/>
      <sheetData sheetId="11"/>
      <sheetData sheetId="12"/>
      <sheetData sheetId="13"/>
      <sheetData sheetId="14"/>
      <sheetData sheetId="15">
        <row r="3">
          <cell r="B3" t="str">
            <v>계장공</v>
          </cell>
        </row>
      </sheetData>
      <sheetData sheetId="16" refreshError="1"/>
      <sheetData sheetId="17" refreshError="1"/>
    </sheetDataSet>
  </externalBook>
</externalLink>
</file>

<file path=xl/externalLinks/externalLink16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일위대가"/>
      <sheetName val="대림경상68억"/>
      <sheetName val="물량표"/>
      <sheetName val="실행내역서 "/>
      <sheetName val="내역"/>
      <sheetName val="공문"/>
      <sheetName val="집계표"/>
      <sheetName val="#REF"/>
      <sheetName val="구미4단2"/>
      <sheetName val="실행철강하도"/>
      <sheetName val="갑지(추정)"/>
      <sheetName val="설계명세"/>
      <sheetName val="노임"/>
      <sheetName val="일위대가(1)"/>
      <sheetName val="수량산출"/>
      <sheetName val="데리네이타현황"/>
      <sheetName val="FAX"/>
      <sheetName val="한강운반비"/>
      <sheetName val="인천제철"/>
      <sheetName val="데이타"/>
      <sheetName val="3.공통공사대비"/>
      <sheetName val="단가조사"/>
      <sheetName val="준검 내역서"/>
      <sheetName val="원가서"/>
      <sheetName val="규격"/>
      <sheetName val="갑지"/>
      <sheetName val="기초단가"/>
      <sheetName val="강교(Sub)"/>
      <sheetName val="일반토공견적"/>
      <sheetName val="보험료"/>
      <sheetName val="해외(원화)"/>
      <sheetName val="부전지"/>
      <sheetName val="조명시설"/>
      <sheetName val="터파기및재료"/>
      <sheetName val="입력"/>
      <sheetName val="청천내"/>
      <sheetName val="예산대비"/>
      <sheetName val="DATE"/>
      <sheetName val="단가"/>
      <sheetName val="9GNG운반"/>
      <sheetName val="연습"/>
      <sheetName val="기안"/>
      <sheetName val="인사자료총집계"/>
      <sheetName val="인건비 "/>
      <sheetName val="N賃率-職"/>
      <sheetName val="_REF"/>
      <sheetName val="Apt내역"/>
      <sheetName val="s"/>
      <sheetName val="산출내역서집계표"/>
      <sheetName val="입찰"/>
      <sheetName val="현경"/>
      <sheetName val="노임단가"/>
      <sheetName val="Sheet1"/>
      <sheetName val="2000년1차"/>
      <sheetName val="배관배선 단가조사"/>
      <sheetName val="일위대가집계"/>
      <sheetName val="설비견적"/>
      <sheetName val="전기단가조사서"/>
      <sheetName val="중기사용료"/>
      <sheetName val="맨홀수량"/>
      <sheetName val="입찰안"/>
      <sheetName val="공통부대비"/>
      <sheetName val="SUMMARY"/>
      <sheetName val="PAINT"/>
      <sheetName val="매립"/>
      <sheetName val="APT"/>
      <sheetName val="주안3차A-A"/>
      <sheetName val="Sheet4"/>
      <sheetName val="소방사항"/>
      <sheetName val="내역서"/>
      <sheetName val="구의33고"/>
      <sheetName val="일위"/>
      <sheetName val="기본단가"/>
      <sheetName val="DHEQSUPT"/>
      <sheetName val="시화점실행"/>
      <sheetName val="마산월령동골조물량변경"/>
      <sheetName val="9-1차이내역"/>
      <sheetName val="진천방향"/>
      <sheetName val="구조물공"/>
      <sheetName val="부대공"/>
      <sheetName val="배수공"/>
      <sheetName val="토공"/>
      <sheetName val="포장공"/>
      <sheetName val="G.R300경비"/>
      <sheetName val="표지"/>
      <sheetName val="Total"/>
      <sheetName val="총괄"/>
      <sheetName val="골조시행"/>
      <sheetName val="비교1"/>
      <sheetName val="가. 2006년 사업계획서"/>
      <sheetName val="집행현황"/>
      <sheetName val="MIJIBI"/>
      <sheetName val="콘크리트타설집계표"/>
      <sheetName val="유림골조"/>
      <sheetName val="건축내역서 (경제상무실)"/>
      <sheetName val="중기경유지급대장"/>
      <sheetName val="단가산출"/>
      <sheetName val="(A)내역서"/>
      <sheetName val="98수문일위"/>
      <sheetName val="자재"/>
      <sheetName val="금액내역서"/>
      <sheetName val="제잡비"/>
      <sheetName val="대비"/>
      <sheetName val="일반부표"/>
      <sheetName val="EACT10"/>
      <sheetName val="내역서단가산출용"/>
      <sheetName val="원가계산서(남측)"/>
      <sheetName val="총물량"/>
      <sheetName val="9902"/>
      <sheetName val="내역_FILE"/>
      <sheetName val="토목내역"/>
      <sheetName val="database"/>
      <sheetName val="배수공 주요자재 집계표"/>
      <sheetName val="노임이"/>
      <sheetName val="음료실행"/>
      <sheetName val="물량산출근거"/>
      <sheetName val="BQ(실행)"/>
      <sheetName val="COPING"/>
      <sheetName val="출력X"/>
      <sheetName val="내역서적용"/>
      <sheetName val="위치조서"/>
      <sheetName val="대치판정"/>
      <sheetName val="산출내역서"/>
      <sheetName val="식재인부"/>
      <sheetName val="산근"/>
      <sheetName val="영동(D)"/>
      <sheetName val="실행(1)"/>
      <sheetName val="현장경상비"/>
      <sheetName val="플랜트 설치"/>
      <sheetName val="토목(대안)"/>
      <sheetName val="인제내역"/>
      <sheetName val="기본DATA"/>
      <sheetName val="통합보할공정표"/>
      <sheetName val="시운전연료"/>
      <sheetName val="유림총괄"/>
      <sheetName val="편입용지조서"/>
      <sheetName val="원가"/>
      <sheetName val="덕전리"/>
      <sheetName val="bid"/>
      <sheetName val="건축"/>
      <sheetName val="CAL"/>
      <sheetName val="품목납기"/>
      <sheetName val="관로공표지"/>
      <sheetName val="비용"/>
      <sheetName val="MOTOR"/>
      <sheetName val="도급원가"/>
      <sheetName val="계획고"/>
      <sheetName val="배수관공"/>
      <sheetName val="부대tu"/>
      <sheetName val="inputdata"/>
      <sheetName val="설계예산서"/>
      <sheetName val="설비"/>
      <sheetName val="P1"/>
      <sheetName val="매매"/>
      <sheetName val="전신"/>
      <sheetName val="기본자료"/>
      <sheetName val="A-4"/>
      <sheetName val="연결임시"/>
      <sheetName val="목재동바리"/>
      <sheetName val="Sheet6"/>
      <sheetName val="Salary(해외)"/>
      <sheetName val="연돌일위집계"/>
      <sheetName val="XL4Poppy"/>
      <sheetName val="data"/>
      <sheetName val="단양 00 아파트-세부내역"/>
      <sheetName val="건축공사"/>
      <sheetName val="96보완계획7.12"/>
      <sheetName val="기계경비(시간당)"/>
      <sheetName val="램머"/>
      <sheetName val="개산공사비"/>
      <sheetName val="일위대가(가설)"/>
      <sheetName val="사다리"/>
      <sheetName val="내역서(ebs)"/>
      <sheetName val="증감내역서"/>
      <sheetName val="공사"/>
      <sheetName val="I一般比"/>
      <sheetName val="목포전화국"/>
      <sheetName val="면적"/>
      <sheetName val="집계"/>
      <sheetName val="***********************00"/>
      <sheetName val="수목데이타 "/>
      <sheetName val="설계내역서"/>
      <sheetName val="식재"/>
      <sheetName val="시설물"/>
      <sheetName val="식재출력용"/>
      <sheetName val="유지관리"/>
      <sheetName val="개요"/>
      <sheetName val="확약서"/>
      <sheetName val="정부노임단가"/>
      <sheetName val="견적"/>
      <sheetName val="기초일위"/>
      <sheetName val="98지급계획"/>
      <sheetName val="설비단가표"/>
      <sheetName val="공사개요"/>
      <sheetName val="건축내역"/>
      <sheetName val="건축-물가변동"/>
      <sheetName val="해평견적"/>
      <sheetName val="6호기"/>
      <sheetName val="Sheet1 (2)"/>
      <sheetName val="신축(단위)"/>
      <sheetName val="암거"/>
      <sheetName val="손익차9월2"/>
      <sheetName val="건설성적"/>
      <sheetName val="98NS-N"/>
      <sheetName val="자금청구"/>
      <sheetName val="청주(철골발주의뢰서)"/>
      <sheetName val="정렬"/>
      <sheetName val="분전함신설"/>
      <sheetName val="접지1종"/>
      <sheetName val="전선 및 전선관"/>
      <sheetName val="일위대가목록"/>
      <sheetName val="공조기"/>
      <sheetName val="건공요율"/>
      <sheetName val="준검_내역서"/>
      <sheetName val="3_공통공사대비"/>
      <sheetName val="인건비_"/>
      <sheetName val="G_R300경비"/>
      <sheetName val="건축내역서_(경제상무실)"/>
      <sheetName val="가__2006년_사업계획서"/>
      <sheetName val="실행내역서_"/>
      <sheetName val="배관배선_단가조사"/>
      <sheetName val="96보완계획7_12"/>
      <sheetName val="Sheet1_(2)"/>
      <sheetName val="수목데이타_"/>
      <sheetName val="Ⅴ-2.공종별내역"/>
      <sheetName val="변경내역을"/>
      <sheetName val="보할최종(준공)only"/>
      <sheetName val="s.v"/>
      <sheetName val="죽원1교"/>
      <sheetName val="전기"/>
      <sheetName val="간지"/>
      <sheetName val="간접"/>
      <sheetName val="내역서(교량)전체"/>
      <sheetName val="제잡비계산"/>
      <sheetName val="총괄표"/>
      <sheetName val="사토(신천경유)"/>
      <sheetName val="철근량"/>
      <sheetName val="97년 추정"/>
      <sheetName val="골프장예산"/>
      <sheetName val="Sheet5"/>
      <sheetName val="TYPE-A"/>
      <sheetName val="원가계산(2)"/>
      <sheetName val="원가계산"/>
      <sheetName val="일위대가표"/>
      <sheetName val="대차(설명자료)"/>
      <sheetName val="7 (2)"/>
      <sheetName val="주차구획선수량"/>
      <sheetName val="수량산출내역1115"/>
      <sheetName val="BJJIN"/>
      <sheetName val="공사비산출내역"/>
      <sheetName val="월별손익"/>
      <sheetName val="총갑지"/>
      <sheetName val="점수계산1-2"/>
      <sheetName val="단중표"/>
      <sheetName val="견적사양비교표"/>
      <sheetName val="교통대책내역"/>
      <sheetName val="금호"/>
      <sheetName val="파이프류"/>
      <sheetName val="연부97-1"/>
      <sheetName val="공통비(전체)"/>
      <sheetName val="신우"/>
      <sheetName val="조건표"/>
      <sheetName val="기본설계기준"/>
      <sheetName val="실행간접비용"/>
      <sheetName val="MAT_N048"/>
      <sheetName val="스포회원매출"/>
      <sheetName val="전기공사"/>
      <sheetName val="코드"/>
      <sheetName val="합천내역"/>
      <sheetName val="공무팀"/>
      <sheetName val="부대입찰"/>
      <sheetName val="적격점수"/>
      <sheetName val="자재인력"/>
      <sheetName val="입찰조건"/>
      <sheetName val="VXXXXX"/>
      <sheetName val="하도급대비"/>
      <sheetName val="하도급기성"/>
      <sheetName val="하도급단가산출"/>
      <sheetName val="토공집계표"/>
      <sheetName val="유토계획및집계"/>
      <sheetName val="유용토모식도"/>
      <sheetName val="토량산출(다짐)"/>
      <sheetName val="토공총괄"/>
      <sheetName val="직영단가"/>
      <sheetName val="하도급기성 (2)"/>
      <sheetName val="하도급단가산출 (2)"/>
      <sheetName val="보고서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ABUT수량-A1"/>
      <sheetName val="설 계"/>
      <sheetName val="2공구산출내역"/>
      <sheetName val="단가조사서"/>
      <sheetName val="UNSTEADY"/>
      <sheetName val="슬래브수량"/>
      <sheetName val="집수A"/>
      <sheetName val="집수정(600-700)"/>
      <sheetName val="예총"/>
      <sheetName val="협조전"/>
      <sheetName val="토적표"/>
      <sheetName val="을"/>
      <sheetName val=" 견적서"/>
      <sheetName val="BSD (2)"/>
      <sheetName val="교각1"/>
      <sheetName val="시멘트"/>
      <sheetName val="물량표S"/>
      <sheetName val="보도경계블럭"/>
      <sheetName val="날개벽"/>
      <sheetName val="TEL"/>
      <sheetName val="경비2내역"/>
      <sheetName val="기초공"/>
      <sheetName val="기둥(원형)"/>
      <sheetName val="일위대가목차"/>
      <sheetName val="공사비집계"/>
      <sheetName val="2.고용보험료산출근거"/>
      <sheetName val="단위세대"/>
      <sheetName val="5사남"/>
      <sheetName val="keyword"/>
      <sheetName val="Sheet14"/>
      <sheetName val="Sheet15"/>
      <sheetName val="견적서"/>
      <sheetName val="PUMP"/>
      <sheetName val="단가표"/>
      <sheetName val="관로토공"/>
      <sheetName val="입출재고현황 (2)"/>
      <sheetName val="8공구투찰내역서"/>
      <sheetName val="Sheet2"/>
      <sheetName val="부대대비"/>
      <sheetName val="냉연집계"/>
      <sheetName val="design criteria"/>
      <sheetName val="working load at the btm ft."/>
      <sheetName val="plan&amp;section of foundation"/>
      <sheetName val="member design"/>
      <sheetName val="type-F"/>
      <sheetName val="공사내역"/>
      <sheetName val="1.우편집중내역서"/>
      <sheetName val="공사비예산서(토목분)"/>
      <sheetName val="단가조건"/>
      <sheetName val="RAHMEN"/>
      <sheetName val="단위중기"/>
      <sheetName val="결과조달"/>
      <sheetName val="설계명세서"/>
      <sheetName val="1단계"/>
      <sheetName val="2002상반기노임기준"/>
      <sheetName val="EKOG10건축"/>
      <sheetName val="말뚝지지력산정"/>
      <sheetName val="Customer Databas"/>
      <sheetName val="전체"/>
      <sheetName val="노원열병합  건축공사기성내역서"/>
      <sheetName val="영업.일"/>
      <sheetName val="말뚝물량"/>
      <sheetName val="정보매체A동"/>
      <sheetName val="ITB COST"/>
      <sheetName val="Macro1"/>
      <sheetName val="조명율표"/>
      <sheetName val="hvac내역서(제어동)"/>
      <sheetName val="예산변경사항"/>
      <sheetName val="산출기준(파견전산실)"/>
      <sheetName val="본부소개"/>
      <sheetName val="지급자재"/>
      <sheetName val="2000.05"/>
      <sheetName val="2.대외공문"/>
      <sheetName val="BSD _2_"/>
      <sheetName val="M1"/>
      <sheetName val="BOQ건축"/>
      <sheetName val="Sheet3"/>
      <sheetName val="토목주소"/>
      <sheetName val="프랜트면허"/>
      <sheetName val="품종별-이름"/>
      <sheetName val="설계조건"/>
      <sheetName val="단면검토"/>
      <sheetName val="soil bearing check"/>
      <sheetName val="기계내역"/>
      <sheetName val="TB-내역서"/>
      <sheetName val="Y-WORK"/>
      <sheetName val="기계"/>
      <sheetName val="토공(완충)"/>
      <sheetName val="물가"/>
      <sheetName val="UNIT"/>
      <sheetName val="출력표"/>
      <sheetName val="일위목록"/>
      <sheetName val="첨부파일"/>
      <sheetName val="수량산출서"/>
      <sheetName val="가격조사서"/>
      <sheetName val="코드표"/>
      <sheetName val="자재단가비교표"/>
      <sheetName val="보온자재단가표"/>
      <sheetName val="1.설계조건"/>
      <sheetName val="6.OUTPUT"/>
      <sheetName val="예산M12A"/>
      <sheetName val="공사개요설명서"/>
      <sheetName val="예산M5A"/>
      <sheetName val="전기일위대가"/>
      <sheetName val="계약내역서"/>
      <sheetName val="단면가정"/>
      <sheetName val="내역서(총)"/>
      <sheetName val="Budget 2004(DW)"/>
      <sheetName val="첨"/>
      <sheetName val="VENDOR LIST"/>
      <sheetName val="공통비"/>
      <sheetName val="현장"/>
      <sheetName val="건축공사집계"/>
      <sheetName val="TEMP2"/>
      <sheetName val="신대방33(적용)"/>
      <sheetName val="금주1교"/>
      <sheetName val="가로등일위대가"/>
      <sheetName val="내역표지"/>
      <sheetName val=" "/>
      <sheetName val="배수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</sheetDataSet>
  </externalBook>
</externalLink>
</file>

<file path=xl/externalLinks/externalLink16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사업비증감대비"/>
      <sheetName val="원가계산서"/>
      <sheetName val="제당토공집계"/>
      <sheetName val="모래수량산출서"/>
      <sheetName val="제당토공수량"/>
      <sheetName val="단가산출서"/>
      <sheetName val="Sheet1 (2)"/>
      <sheetName val="Sheet1"/>
      <sheetName val="Sheet2"/>
      <sheetName val="Sheet3"/>
      <sheetName val="Total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</sheetDataSet>
  </externalBook>
</externalLink>
</file>

<file path=xl/externalLinks/externalLink16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여과지동"/>
      <sheetName val="기초자료"/>
      <sheetName val="유림총괄"/>
      <sheetName val="전기단가조사서"/>
      <sheetName val="Total"/>
      <sheetName val="일위대가"/>
      <sheetName val="산출근거1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6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#REF"/>
      <sheetName val="2공구산출내역"/>
      <sheetName val="VXXXXX"/>
      <sheetName val="갑지"/>
      <sheetName val="개요"/>
      <sheetName val="1안전관리"/>
      <sheetName val="2계약특수조건"/>
      <sheetName val="직불동의서"/>
      <sheetName val="확약서"/>
      <sheetName val="3특기시방서"/>
      <sheetName val="4내역양식"/>
      <sheetName val="5시공물량"/>
      <sheetName val="6참가자명단"/>
      <sheetName val="7작업장인수인계서"/>
      <sheetName val="협력업체"/>
      <sheetName val="골조시행"/>
      <sheetName val="공통(20-91)"/>
      <sheetName val="실행철강하도"/>
      <sheetName val="시운전연료비"/>
      <sheetName val="자재단가"/>
      <sheetName val="99년원가"/>
      <sheetName val="입출금표"/>
      <sheetName val="화재 탐지 설비"/>
      <sheetName val="1,2공구원가계산서"/>
      <sheetName val="1공구산출내역서"/>
      <sheetName val="일위대가"/>
      <sheetName val="기흥하도용"/>
      <sheetName val="내역서"/>
      <sheetName val="금융비용"/>
      <sheetName val="실행간접비"/>
      <sheetName val="1_2공구원가계산서"/>
      <sheetName val="지급자재"/>
      <sheetName val="원가계산서"/>
      <sheetName val="기안"/>
      <sheetName val="내역"/>
      <sheetName val="데이타"/>
      <sheetName val="식재인부"/>
      <sheetName val="코드표"/>
      <sheetName val="원도급"/>
      <sheetName val="하도급"/>
      <sheetName val="총괄내역서"/>
      <sheetName val="배수내역"/>
      <sheetName val="당사실시1"/>
      <sheetName val="표지"/>
      <sheetName val="공문"/>
      <sheetName val="대비"/>
      <sheetName val="1"/>
      <sheetName val="2"/>
      <sheetName val="기성"/>
      <sheetName val="변경"/>
      <sheetName val="사진설명"/>
      <sheetName val="범례 (2)"/>
      <sheetName val="목차"/>
      <sheetName val="사진대지"/>
      <sheetName val="가1"/>
      <sheetName val="가2"/>
      <sheetName val="가3"/>
      <sheetName val="가4"/>
      <sheetName val="가5"/>
      <sheetName val="일위"/>
      <sheetName val="실보(세로)"/>
      <sheetName val="실보(가로)"/>
      <sheetName val="실1"/>
      <sheetName val="실2"/>
      <sheetName val="도로"/>
      <sheetName val="투찰내역"/>
      <sheetName val="원내역"/>
      <sheetName val="설계"/>
      <sheetName val="일위대가(1)"/>
      <sheetName val="기성내역"/>
      <sheetName val="내역서(전기)"/>
      <sheetName val="DANGA"/>
      <sheetName val="목록"/>
      <sheetName val="백암비스타내역"/>
      <sheetName val="(A)내역서"/>
      <sheetName val="중기사용료"/>
      <sheetName val="공통가설"/>
      <sheetName val="시추주상도"/>
      <sheetName val="공정집계_국별"/>
      <sheetName val="기본단가표"/>
      <sheetName val="1단계"/>
      <sheetName val="하수급견적대비"/>
      <sheetName val="수목데이타"/>
      <sheetName val="집계표"/>
      <sheetName val="내역 (제출)"/>
      <sheetName val="총괄표"/>
      <sheetName val="주요항목별"/>
      <sheetName val="산출내역서집계표"/>
      <sheetName val="내역표지"/>
      <sheetName val="플랜트 설치"/>
      <sheetName val="노임단가"/>
      <sheetName val="PAY2002"/>
      <sheetName val="내역서(당초변경)"/>
      <sheetName val="DATA"/>
      <sheetName val="제직재"/>
      <sheetName val="설직재-1"/>
      <sheetName val="터파기및재료"/>
      <sheetName val="부대내역"/>
      <sheetName val=" 갑지"/>
      <sheetName val="소방사항"/>
      <sheetName val="#REF!"/>
      <sheetName val="일위대가표"/>
      <sheetName val="시운전연료"/>
      <sheetName val="공종별집계표(창고-52평)"/>
      <sheetName val="변실자재수량(D100)"/>
      <sheetName val="설비"/>
      <sheetName val="공사개요"/>
      <sheetName val="SLAB&quot;1&quot;"/>
      <sheetName val="관급"/>
      <sheetName val="수목표준대가"/>
      <sheetName val="입찰안"/>
      <sheetName val="간접(90)"/>
      <sheetName val="공통가설공사"/>
      <sheetName val="월간관리비"/>
      <sheetName val="산출근거"/>
      <sheetName val="재료단가"/>
      <sheetName val="임금단가"/>
      <sheetName val="장비목록표"/>
      <sheetName val="장비운전경비"/>
      <sheetName val="장비손료"/>
      <sheetName val="2련간지"/>
      <sheetName val="원가계산서(변경)"/>
      <sheetName val="기초"/>
      <sheetName val="99노임기준"/>
      <sheetName val="배수관연장조서"/>
      <sheetName val="FB25JN"/>
      <sheetName val="옥외외등집계표"/>
      <sheetName val="경비 (2)"/>
      <sheetName val="ABUT수량-A1"/>
      <sheetName val="소화실적"/>
      <sheetName val="방수"/>
      <sheetName val="장비가동"/>
      <sheetName val="대구실행"/>
      <sheetName val="식재일위대가"/>
      <sheetName val="맨홀수량산출"/>
      <sheetName val="간접비"/>
      <sheetName val="전익자재"/>
      <sheetName val="전익정산집계"/>
      <sheetName val="증감내역서"/>
      <sheetName val="남평내역"/>
      <sheetName val="수목단가"/>
      <sheetName val="시설수량표"/>
      <sheetName val="식재수량표"/>
      <sheetName val="일위목록"/>
      <sheetName val="월별수입"/>
      <sheetName val="2000년1차"/>
      <sheetName val="VOR"/>
      <sheetName val="Requirement(Work Crew)"/>
      <sheetName val="여과지동"/>
      <sheetName val="기초자료"/>
      <sheetName val="대목"/>
      <sheetName val="시화점실행"/>
      <sheetName val="원가"/>
      <sheetName val="일반수량총괄집계"/>
      <sheetName val="주안3차A-A"/>
      <sheetName val="sh1"/>
      <sheetName val="추가예산"/>
      <sheetName val="현장별"/>
      <sheetName val="DATE"/>
      <sheetName val="단가일람"/>
      <sheetName val="단위량당중기"/>
      <sheetName val="대비표(토공1안)"/>
      <sheetName val="본사인상전"/>
      <sheetName val="9GNG운반"/>
      <sheetName val="동원(3)"/>
      <sheetName val="예정(3)"/>
      <sheetName val="1공구"/>
      <sheetName val="원가서"/>
      <sheetName val="토공사"/>
      <sheetName val="Y-WORK"/>
      <sheetName val="3련 BOX"/>
      <sheetName val="T13(P68~72,78)"/>
      <sheetName val="직재"/>
      <sheetName val="입찰"/>
      <sheetName val="현경"/>
      <sheetName val="연습"/>
      <sheetName val="단가"/>
      <sheetName val="대가표(품셈)"/>
      <sheetName val="WORK"/>
      <sheetName val="기본단가"/>
      <sheetName val="기성품"/>
      <sheetName val="석재"/>
      <sheetName val="위치조서"/>
      <sheetName val="신고조서"/>
      <sheetName val="대림경상68억"/>
      <sheetName val="4안전율"/>
      <sheetName val="단가표"/>
      <sheetName val="형틀공사"/>
      <sheetName val="품의서"/>
      <sheetName val="테이블"/>
      <sheetName val="을 2"/>
      <sheetName val="을 1"/>
      <sheetName val="산출근거1"/>
      <sheetName val="중기조종사 단위단가"/>
      <sheetName val="화재_탐지_설비"/>
      <sheetName val="범례_(2)"/>
      <sheetName val="내역_(제출)"/>
      <sheetName val="_갑지"/>
      <sheetName val="플랜트_설치"/>
      <sheetName val="대비2"/>
      <sheetName val="상승요인분석"/>
      <sheetName val="노임"/>
      <sheetName val="S14"/>
      <sheetName val="참고"/>
      <sheetName val="예산(착공)"/>
      <sheetName val="건축공사"/>
      <sheetName val="b_balju"/>
      <sheetName val="2.대외공문"/>
      <sheetName val="환률"/>
      <sheetName val="부대"/>
      <sheetName val="을-ATYPE"/>
      <sheetName val="비용"/>
      <sheetName val="기본설계기준"/>
      <sheetName val="파이프류"/>
      <sheetName val="폐수토목내역서"/>
      <sheetName val="기계(병원)"/>
      <sheetName val="SIL98"/>
      <sheetName val="신우"/>
      <sheetName val="06 일위대가목록"/>
      <sheetName val="const."/>
      <sheetName val="QandAJunior"/>
      <sheetName val="1공구원가계산서"/>
      <sheetName val="원하대비"/>
      <sheetName val="공통비"/>
      <sheetName val="VENDOR LIST"/>
      <sheetName val="유림총괄"/>
      <sheetName val="맨홀수량산출(A-LINE)"/>
      <sheetName val="건축내역(진해석동)"/>
      <sheetName val="기계내역"/>
      <sheetName val="소비자가"/>
      <sheetName val="북부"/>
      <sheetName val="Total"/>
      <sheetName val="2월분"/>
      <sheetName val="운항율"/>
      <sheetName val="MIJIBI"/>
      <sheetName val="기초일위"/>
      <sheetName val="시설일위"/>
      <sheetName val="조명일위"/>
      <sheetName val="단가비교"/>
      <sheetName val="공사비증감"/>
      <sheetName val="입력(NO PRINT)"/>
      <sheetName val="요율"/>
      <sheetName val="수곡내역"/>
      <sheetName val="자재"/>
      <sheetName val="날개벽수량표"/>
      <sheetName val="A-4"/>
      <sheetName val="Apt내역"/>
      <sheetName val="부대시설"/>
      <sheetName val="학생내역"/>
      <sheetName val="일위대가목차"/>
      <sheetName val="가중치"/>
      <sheetName val="산출내역서"/>
      <sheetName val="원가계산(2)"/>
      <sheetName val="3장 표지"/>
      <sheetName val="기"/>
      <sheetName val="전선(총)"/>
      <sheetName val="5직접"/>
      <sheetName val="발주수량표"/>
      <sheetName val="Requirement(Work_Crew)"/>
      <sheetName val="경비_(2)"/>
      <sheetName val="을_2"/>
      <sheetName val="을_1"/>
      <sheetName val="견적정보"/>
      <sheetName val="총 원가계산"/>
      <sheetName val="식재가격"/>
      <sheetName val="식재총괄"/>
      <sheetName val="보할공정"/>
      <sheetName val="할증 "/>
      <sheetName val="차액보증"/>
      <sheetName val="환율change"/>
      <sheetName val="일용노임단가2001상"/>
      <sheetName val="견적시담(송포2공구)"/>
      <sheetName val="총괄"/>
      <sheetName val="내역서2안"/>
      <sheetName val="예산내역"/>
      <sheetName val="총괄수지표"/>
      <sheetName val="관로내역원"/>
      <sheetName val="대치판정"/>
      <sheetName val="날개벽"/>
      <sheetName val="공사비대비표B(토공)"/>
      <sheetName val="총괄집계 "/>
      <sheetName val="광주운남을"/>
      <sheetName val="역공종"/>
      <sheetName val="운반공"/>
      <sheetName val="내역(중앙)"/>
      <sheetName val="관계주식"/>
      <sheetName val="예산조서"/>
      <sheetName val="물가시세표"/>
      <sheetName val="중기사용료산출근거"/>
      <sheetName val="단가산출"/>
      <sheetName val="물량산출"/>
      <sheetName val="전체"/>
      <sheetName val="FAX"/>
      <sheetName val="실행내역(수정본)"/>
      <sheetName val="O실보"/>
      <sheetName val="말뚝지지력산정"/>
      <sheetName val="기자재비"/>
      <sheetName val="을"/>
      <sheetName val="공구원가계산"/>
      <sheetName val="공사비집계"/>
      <sheetName val="인건비"/>
      <sheetName val="참조자료"/>
      <sheetName val="오산운암"/>
      <sheetName val="준공평가"/>
      <sheetName val="단가대비표"/>
      <sheetName val="건축내역"/>
      <sheetName val="토공(1)"/>
      <sheetName val="차수공(1)"/>
      <sheetName val="자료"/>
      <sheetName val="Xunit (단위환산)"/>
      <sheetName val="공량산출서"/>
      <sheetName val="기초일위대가"/>
      <sheetName val="화성태안9공구내역(실행)"/>
      <sheetName val="명단"/>
      <sheetName val="마산방향"/>
      <sheetName val="총괄표 "/>
      <sheetName val="단"/>
      <sheetName val="단가 및 재료비"/>
      <sheetName val="#2_일위대가목록"/>
      <sheetName val="토공유동표(전체.당초)"/>
      <sheetName val="9811"/>
      <sheetName val="VXXXXXXX"/>
      <sheetName val="실행간접비용"/>
      <sheetName val="입력"/>
      <sheetName val="품셈TABLE"/>
      <sheetName val="조명시설"/>
      <sheetName val="104동"/>
      <sheetName val="변경내역"/>
      <sheetName val="금액"/>
      <sheetName val="기본"/>
      <sheetName val="단가조사"/>
      <sheetName val="총공사내역서"/>
      <sheetName val="상부반력계산(활하중-DB)"/>
      <sheetName val="대여현황"/>
      <sheetName val="견적서"/>
      <sheetName val="광주전남"/>
      <sheetName val="단가기준"/>
      <sheetName val="Sheet5"/>
      <sheetName val="토목주소"/>
      <sheetName val="프랜트면허"/>
      <sheetName val="위치"/>
      <sheetName val="II실행총괄"/>
      <sheetName val="전문품의"/>
      <sheetName val="영업.일1"/>
      <sheetName val="4차원가계산서"/>
      <sheetName val="단가산출서"/>
      <sheetName val="저"/>
      <sheetName val="JUCKEYK"/>
      <sheetName val="인건-측정"/>
      <sheetName val="공양식"/>
      <sheetName val="＃호안블록"/>
      <sheetName val="환율"/>
      <sheetName val="구조물터파기수량집계"/>
      <sheetName val="측구터파기공수량집계"/>
      <sheetName val="배수공 시멘트 및 골재량 산출"/>
      <sheetName val="Sheet1 (2)"/>
      <sheetName val="본실행경비"/>
      <sheetName val="도급"/>
      <sheetName val="집 계 표"/>
      <sheetName val="Sens&amp;Anal"/>
      <sheetName val="단가비교표"/>
      <sheetName val="회사정보"/>
      <sheetName val="본지사합"/>
      <sheetName val="전기설계변경"/>
      <sheetName val="공사"/>
      <sheetName val="간접비계산"/>
      <sheetName val="하조서"/>
      <sheetName val="CT"/>
      <sheetName val="덕전리"/>
      <sheetName val="교수설계"/>
      <sheetName val="갑지(추정)"/>
      <sheetName val="우수공,맨홀,집수정"/>
      <sheetName val="Sheet6"/>
      <sheetName val="을지"/>
      <sheetName val="견적"/>
      <sheetName val="15"/>
      <sheetName val="예총"/>
      <sheetName val="공종별"/>
      <sheetName val="문학간접"/>
      <sheetName val="9-1차이내역"/>
      <sheetName val="수량산출서"/>
      <sheetName val="노임(1차)"/>
      <sheetName val="Sheet22"/>
      <sheetName val="일위대가(건축)"/>
      <sheetName val="3.공통공사대비"/>
      <sheetName val="일위대가(가설)"/>
      <sheetName val="A1"/>
      <sheetName val="조명율표"/>
      <sheetName val="마산월령동골조물량변경"/>
      <sheetName val="원가계산 (2)"/>
      <sheetName val="교통대책내역"/>
      <sheetName val="#3_일위대가목록"/>
      <sheetName val="10월"/>
      <sheetName val="우수맨홀공제단위수량"/>
      <sheetName val="수량산출"/>
      <sheetName val="APT"/>
      <sheetName val="bid"/>
      <sheetName val="옥외등신설"/>
      <sheetName val="저케CV22신설"/>
      <sheetName val="저케CV38신설"/>
      <sheetName val="저케CV8신설"/>
      <sheetName val="접지3종"/>
      <sheetName val="일위대가-02"/>
      <sheetName val="우석문틀"/>
      <sheetName val="N賃率-職"/>
      <sheetName val="I一般比"/>
      <sheetName val="일위대가목록"/>
      <sheetName val="전기단가조사서"/>
      <sheetName val="내역서-설비"/>
      <sheetName val="Mc1"/>
      <sheetName val="비전경영계획"/>
      <sheetName val="전산소모"/>
      <sheetName val="원료"/>
      <sheetName val="1-내역"/>
      <sheetName val="호표"/>
      <sheetName val="Macro1"/>
      <sheetName val="BSD (2)"/>
      <sheetName val="의정부문예회관변경내역"/>
      <sheetName val="조건"/>
      <sheetName val="hvac(제어동)"/>
      <sheetName val="용접자료"/>
      <sheetName val="내역서 (2)"/>
      <sheetName val="대운반(철재)"/>
      <sheetName val="3층LOAD"/>
      <sheetName val="1층LOAD"/>
      <sheetName val="지하층LOAD"/>
      <sheetName val="1.봉천근생"/>
      <sheetName val="1.우편집중내역서"/>
      <sheetName val="전체금액(예실현황)"/>
      <sheetName val="첨부3.현장별(8월)(new)"/>
      <sheetName val="인건비단가"/>
      <sheetName val="코드"/>
      <sheetName val="8-1"/>
      <sheetName val="실행내역서(DCU)"/>
      <sheetName val="빙장비사양"/>
      <sheetName val="준검 내역서"/>
      <sheetName val="세부내역서(소방)"/>
      <sheetName val="토건"/>
      <sheetName val="첨"/>
      <sheetName val="ITEM"/>
      <sheetName val="보도경계블럭"/>
      <sheetName val="유방야장기초"/>
      <sheetName val="설비2차"/>
      <sheetName val="공정량산출내역서 "/>
      <sheetName val="수량집계"/>
      <sheetName val="제4절-1"/>
      <sheetName val="국산화"/>
      <sheetName val="8)중점관리장비현황"/>
      <sheetName val="일위총괄"/>
      <sheetName val="제품유형"/>
      <sheetName val="#2정산"/>
      <sheetName val="몰탈재료산출"/>
      <sheetName val="2-2차도급가산출"/>
      <sheetName val="★도급내역"/>
      <sheetName val="해피콜"/>
      <sheetName val="제잡비"/>
      <sheetName val="내역서단가산출용"/>
    </sheetNames>
    <sheetDataSet>
      <sheetData sheetId="0"/>
      <sheetData sheetId="1"/>
      <sheetData sheetId="2"/>
      <sheetData sheetId="3" refreshError="1"/>
      <sheetData sheetId="4" refreshError="1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</sheetDataSet>
  </externalBook>
</externalLink>
</file>

<file path=xl/externalLinks/externalLink16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  <sheetName val="원가계산서"/>
      <sheetName val="실행철강하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  <sheetData sheetId="20" refreshError="1"/>
      <sheetData sheetId="21" refreshError="1"/>
    </sheetDataSet>
  </externalBook>
</externalLink>
</file>

<file path=xl/externalLinks/externalLink16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T-TR"/>
      <sheetName val="IT-P"/>
      <sheetName val="SW6_CBE"/>
      <sheetName val="IT-P1"/>
      <sheetName val="IT-BAT"/>
      <sheetName val="BACK DATA"/>
      <sheetName val="관급"/>
      <sheetName val="원가계산서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</sheetDataSet>
  </externalBook>
</externalLink>
</file>

<file path=xl/externalLinks/externalLink16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표지 (3)"/>
      <sheetName val="표지"/>
      <sheetName val="표지 (2)"/>
      <sheetName val="내역서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대비"/>
      <sheetName val="제경비"/>
      <sheetName val="내역"/>
      <sheetName val="수량집계"/>
      <sheetName val="수량(교각)"/>
      <sheetName val="수량산출(2)"/>
      <sheetName val="단가(동바리)"/>
      <sheetName val="단가(강재운반)"/>
      <sheetName val="총괄표"/>
      <sheetName val="추진계획"/>
      <sheetName val="추진실적"/>
      <sheetName val="Sheet3"/>
      <sheetName val="공정표"/>
      <sheetName val="일수계산"/>
      <sheetName val="터널공기"/>
      <sheetName val="Sheet1"/>
      <sheetName val="Sheet2"/>
      <sheetName val="업협(토공,철콘)"/>
      <sheetName val="실행예산"/>
      <sheetName val="시방서"/>
      <sheetName val="계약현황"/>
      <sheetName val="간지"/>
      <sheetName val="견적(토공)"/>
      <sheetName val="견적(철콘)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xxxxxx"/>
      <sheetName val="0000"/>
      <sheetName val="현황"/>
      <sheetName val="철콘"/>
      <sheetName val="입찰표지"/>
      <sheetName val="한전일위"/>
      <sheetName val="산출내역서"/>
      <sheetName val="BID"/>
      <sheetName val="SG"/>
      <sheetName val="입찰안"/>
      <sheetName val="일위대가목록"/>
      <sheetName val=" HIT-&gt;HMC 견적(3900)"/>
      <sheetName val="투찰내역"/>
      <sheetName val="갑지"/>
      <sheetName val="현장관리비"/>
      <sheetName val="후다내역"/>
      <sheetName val="간접비계산"/>
      <sheetName val="일위대가"/>
      <sheetName val="일위목록"/>
      <sheetName val="실행철강하도"/>
      <sheetName val="요율"/>
      <sheetName val="산수배수"/>
      <sheetName val="합계"/>
      <sheetName val="일위CODE"/>
      <sheetName val="원가계산서"/>
      <sheetName val="관급자재"/>
      <sheetName val="단가"/>
      <sheetName val="Macro1"/>
      <sheetName val="#2_일위대가목록"/>
      <sheetName val="1공구산출내역서"/>
      <sheetName val="건설성적"/>
      <sheetName val="일  위  대  가  목  록"/>
      <sheetName val="금액결정"/>
      <sheetName val="일위산출"/>
      <sheetName val="1공구원가계산서"/>
      <sheetName val="1유리"/>
      <sheetName val="중기비"/>
      <sheetName val="노무비"/>
      <sheetName val="자재단가"/>
      <sheetName val="HRSG SMALL07220"/>
      <sheetName val="INSTR"/>
      <sheetName val="품셈"/>
      <sheetName val="원형1호맨홀토공수량"/>
      <sheetName val="조명율표"/>
      <sheetName val="간접(90)"/>
      <sheetName val="#REF"/>
      <sheetName val="JUCKEYK"/>
      <sheetName val="S0"/>
      <sheetName val="인부신상자료"/>
      <sheetName val="기본설계기준"/>
      <sheetName val="일위"/>
      <sheetName val="세부추진"/>
      <sheetName val="제안서"/>
      <sheetName val="상용보강"/>
      <sheetName val="행정표준(1)"/>
      <sheetName val="행정표준(2)"/>
      <sheetName val="당초명세(평)"/>
      <sheetName val="장문교(대전)"/>
      <sheetName val="관급"/>
      <sheetName val="장비"/>
      <sheetName val="산근1"/>
      <sheetName val="노무"/>
      <sheetName val="자재"/>
      <sheetName val="단가적용"/>
      <sheetName val="저"/>
      <sheetName val="참조"/>
      <sheetName val="1,2공구원가계산서"/>
      <sheetName val="우배수"/>
      <sheetName val="계산식"/>
      <sheetName val="전체"/>
      <sheetName val="3개월-백데이타"/>
      <sheetName val="LG배관재단가"/>
      <sheetName val="다다수전류단가"/>
      <sheetName val="LG유통상품단가표"/>
      <sheetName val="조건표"/>
      <sheetName val="단가산출"/>
      <sheetName val="증감내역서"/>
      <sheetName val="b_balju"/>
      <sheetName val="내역(한신APT)"/>
      <sheetName val="2공구산출내역"/>
      <sheetName val="유동표"/>
      <sheetName val="일위대가목록표"/>
      <sheetName val="설계가"/>
      <sheetName val="교각토공 _2_"/>
      <sheetName val="운반비요율"/>
      <sheetName val="6. 안전관리비"/>
      <sheetName val="노임단가"/>
      <sheetName val="3.공통공사대비"/>
      <sheetName val="차액보증"/>
      <sheetName val="2000년1차"/>
      <sheetName val="2000전체분"/>
      <sheetName val="PI"/>
      <sheetName val="품셈총괄표"/>
      <sheetName val="직노"/>
      <sheetName val="조건표 (2)"/>
      <sheetName val="준검 내역서"/>
      <sheetName val="입력데이타"/>
      <sheetName val="ORIGIN"/>
      <sheetName val="1단계"/>
      <sheetName val="일위총괄"/>
      <sheetName val="덕전리"/>
      <sheetName val="견적의뢰서"/>
      <sheetName val="노임"/>
      <sheetName val="Macro2"/>
      <sheetName val="표지1"/>
      <sheetName val="97년 추정"/>
      <sheetName val="6PILE  (돌출)"/>
      <sheetName val="코드표"/>
      <sheetName val="노무비 근거"/>
      <sheetName val="TEST1"/>
      <sheetName val="별표집계"/>
      <sheetName val="작업일보"/>
      <sheetName val="조명시설"/>
      <sheetName val="입출재고현황 (2)"/>
      <sheetName val="을"/>
      <sheetName val="c_balju"/>
      <sheetName val="물가시세"/>
      <sheetName val="기초1"/>
      <sheetName val="A1"/>
      <sheetName val="일위단가"/>
      <sheetName val="목차 "/>
      <sheetName val="일위대가D"/>
      <sheetName val="FORM-0"/>
      <sheetName val="표준건축비"/>
      <sheetName val="표지_(3)"/>
      <sheetName val="표지_(2)"/>
      <sheetName val="교각집계_(2)"/>
      <sheetName val="교각토공_(2)"/>
      <sheetName val="교각철근_(2)"/>
      <sheetName val="외주대비_-석축"/>
      <sheetName val="외주대비-구조물_(2)"/>
      <sheetName val="견적표지_(3)"/>
      <sheetName val="_HIT-&gt;HMC_견적(3900)"/>
      <sheetName val="일__위__대__가__목__록"/>
      <sheetName val="교각토공__2_"/>
      <sheetName val="HRSG_SMALL07220"/>
      <sheetName val="6__안전관리비"/>
      <sheetName val="수량3"/>
      <sheetName val="10공구일위"/>
      <sheetName val="임율 Data"/>
      <sheetName val="지급자재"/>
      <sheetName val="도급"/>
      <sheetName val="하도내역 (철콘)"/>
      <sheetName val="특기사항"/>
      <sheetName val="2터널시점"/>
      <sheetName val="수정2"/>
      <sheetName val="내역전기"/>
      <sheetName val="수량산출서"/>
      <sheetName val="신공항A-9(원가수정)"/>
      <sheetName val="약품공급2"/>
      <sheetName val="P_RPTB04_산근"/>
      <sheetName val="포장(수량)-관로부"/>
      <sheetName val="일위대가목차"/>
      <sheetName val="1.설계기준"/>
      <sheetName val="BSD (2)"/>
      <sheetName val="노임조서"/>
      <sheetName val="예산총괄"/>
      <sheetName val="48일위"/>
      <sheetName val="작성방법"/>
      <sheetName val="안산기계장치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배수공"/>
      <sheetName val="배수내역"/>
      <sheetName val="WORK"/>
      <sheetName val="7. 현장관리비 "/>
      <sheetName val="업체별기성내역"/>
      <sheetName val="공정집계_국별"/>
      <sheetName val="산출근거"/>
      <sheetName val="IT-BAT"/>
      <sheetName val="수문일위1"/>
      <sheetName val="이월"/>
      <sheetName val="일위산출근거"/>
      <sheetName val="추가예산"/>
      <sheetName val="DHEQSUPT"/>
      <sheetName val="설계예산서"/>
      <sheetName val="SLAB근거-1"/>
      <sheetName val="단면 (2)"/>
      <sheetName val="실행대비"/>
      <sheetName val="집계"/>
      <sheetName val="개거총"/>
      <sheetName val="잡비"/>
      <sheetName val="중기"/>
      <sheetName val="U형개거"/>
      <sheetName val="제경비산출서"/>
      <sheetName val="철거산출근거"/>
      <sheetName val="CTEMCOST"/>
      <sheetName val="일위대가표48"/>
      <sheetName val="기본단가표"/>
      <sheetName val="8.현장관리비"/>
      <sheetName val="7.안전관리비"/>
      <sheetName val="재료비"/>
      <sheetName val="공사내역서(을)실행"/>
      <sheetName val="직접비"/>
      <sheetName val="건장설비"/>
      <sheetName val="교통대책내역"/>
      <sheetName val="BND"/>
      <sheetName val="공통가설"/>
      <sheetName val="첨부1"/>
      <sheetName val="인사자료총집계"/>
      <sheetName val="단면가정"/>
      <sheetName val="3_공통공사대비"/>
      <sheetName val="단위단가"/>
      <sheetName val="Total"/>
      <sheetName val="토공사"/>
      <sheetName val="수량산출"/>
      <sheetName val="기계내역"/>
      <sheetName val="공량산출서"/>
      <sheetName val="토공유동표(전체.당초)"/>
      <sheetName val="유입량"/>
      <sheetName val="b_balju (2)"/>
      <sheetName val="b_gunmul"/>
      <sheetName val="장비단가"/>
      <sheetName val="적현로"/>
      <sheetName val="(당평)자재"/>
      <sheetName val="유치원내역"/>
      <sheetName val="하도금액분계"/>
      <sheetName val="견적"/>
      <sheetName val="설계"/>
      <sheetName val="음성방향"/>
      <sheetName val="준검_내역서"/>
      <sheetName val="97년_추정"/>
      <sheetName val="6PILE__(돌출)"/>
      <sheetName val="DANGA"/>
      <sheetName val="간선계산"/>
      <sheetName val="2000용수잠관-수량집계"/>
      <sheetName val="인원"/>
      <sheetName val="호안사석"/>
      <sheetName val="배수자집"/>
      <sheetName val="일위(PN)"/>
      <sheetName val="일일"/>
      <sheetName val="#2정산"/>
      <sheetName val="환기시설"/>
      <sheetName val="조명"/>
      <sheetName val="점보전력사용"/>
      <sheetName val="단면"/>
      <sheetName val="배수처리"/>
      <sheetName val="입력자료(노무비)"/>
      <sheetName val="INPUT"/>
      <sheetName val="DATE"/>
      <sheetName val="8.PILE  (돌출)"/>
      <sheetName val="토공(1)"/>
      <sheetName val="차수공(1)"/>
      <sheetName val="기본단가"/>
      <sheetName val="1. 설계조건 2.단면가정 3. 하중계산"/>
      <sheetName val="DATA 입력란"/>
      <sheetName val="토목품셈"/>
      <sheetName val="구조     ."/>
      <sheetName val="DATA"/>
      <sheetName val="단가표"/>
      <sheetName val="경산"/>
      <sheetName val="기성갑지"/>
      <sheetName val="인명부"/>
      <sheetName val="중기일위대가"/>
      <sheetName val="코드"/>
      <sheetName val="설계명세서"/>
      <sheetName val="내역서 제출"/>
      <sheetName val="자료입력"/>
      <sheetName val="공사비증감"/>
      <sheetName val="시화점실행"/>
      <sheetName val="전기"/>
      <sheetName val="효율표"/>
      <sheetName val="수량분개내역"/>
      <sheetName val="노무비 "/>
      <sheetName val="경상비"/>
      <sheetName val="전문하도급"/>
      <sheetName val="교량전기"/>
      <sheetName val="평가데이터"/>
      <sheetName val="MOTOR"/>
      <sheetName val="현장관리비 산출내역"/>
      <sheetName val="내역표지"/>
      <sheetName val="가스"/>
      <sheetName val="양수장(기계)"/>
      <sheetName val="공사비예산서(토목분)"/>
      <sheetName val="5. 현장관리비(new) "/>
      <sheetName val="ABUT수량-A1"/>
      <sheetName val="실행내역서 "/>
      <sheetName val="날개벽수량표"/>
      <sheetName val="운반"/>
      <sheetName val="사업관리"/>
      <sheetName val="금융비용"/>
      <sheetName val="세부내역서"/>
      <sheetName val="결재난"/>
      <sheetName val="인사자료"/>
      <sheetName val="청천내"/>
      <sheetName val="단위중량"/>
      <sheetName val="4.일위대가집계"/>
      <sheetName val="총괄내역서"/>
      <sheetName val="1.설계조건"/>
      <sheetName val="유림골조"/>
      <sheetName val="공통부대비"/>
      <sheetName val="물가자료"/>
      <sheetName val="건설실행"/>
      <sheetName val="프랜트면허"/>
      <sheetName val="토목주소"/>
      <sheetName val="Customer Databas"/>
      <sheetName val="일위대가(1)"/>
      <sheetName val="tggwan(mac)"/>
      <sheetName val="금액내역서"/>
      <sheetName val="대로근거"/>
      <sheetName val="중로근거"/>
      <sheetName val="(원)기흥상갈"/>
      <sheetName val="만년달력"/>
      <sheetName val="SHL"/>
      <sheetName val="실행내역"/>
      <sheetName val="중기조종사 단위단가"/>
      <sheetName val="내역(2000년)"/>
      <sheetName val="FB25JN"/>
      <sheetName val="경영상태"/>
      <sheetName val="부하계산서"/>
      <sheetName val="인원계획"/>
      <sheetName val="단위량당중기"/>
      <sheetName val="파이프류"/>
      <sheetName val="2"/>
      <sheetName val="예가표"/>
      <sheetName val="일위(시설)"/>
      <sheetName val="양덕동"/>
      <sheetName val="기성내역"/>
      <sheetName val="간 지1"/>
      <sheetName val="화재 탐지 설비"/>
      <sheetName val="산출내역서집계표"/>
      <sheetName val="5_ 현장관리비_new_ "/>
      <sheetName val="방배동내역(리라)"/>
      <sheetName val="현장경비"/>
      <sheetName val="건축공사집계표"/>
      <sheetName val="방배동내역 (총괄)"/>
      <sheetName val="부대공사총괄"/>
      <sheetName val="콘크리트타설집계표"/>
      <sheetName val="인계"/>
      <sheetName val="lab"/>
      <sheetName val="경비2내역"/>
      <sheetName val="금리계산"/>
      <sheetName val="Temporary Mooring"/>
      <sheetName val="공문"/>
      <sheetName val="A LINE"/>
      <sheetName val="우석문틀"/>
      <sheetName val="품셈TABLE"/>
      <sheetName val="2.대외공문"/>
      <sheetName val="U-TYPE(1)"/>
      <sheetName val="일반공사"/>
      <sheetName val="자재일람"/>
      <sheetName val="일위목록데이타"/>
      <sheetName val="설내역서 "/>
      <sheetName val="우수"/>
      <sheetName val="일위집계(기존)"/>
      <sheetName val="일위대가집계"/>
      <sheetName val="단가대비표"/>
      <sheetName val="1.취수장"/>
      <sheetName val="단가산출(T)"/>
      <sheetName val="공사원가계산서"/>
      <sheetName val="날개벽(시점좌측)"/>
      <sheetName val="맨홀수량산출"/>
      <sheetName val="재료집계표"/>
      <sheetName val="N賃率-職"/>
      <sheetName val="원도급"/>
      <sheetName val="하도급"/>
      <sheetName val="초기화면"/>
      <sheetName val="RE9604"/>
      <sheetName val="BQ"/>
      <sheetName val="여과지동"/>
      <sheetName val="기초자료"/>
      <sheetName val="격점별물량"/>
      <sheetName val="7.PILE  (돌출)"/>
      <sheetName val="일H35Y4"/>
      <sheetName val="식재가격"/>
      <sheetName val="식재총괄"/>
      <sheetName val="기자재비"/>
      <sheetName val="교각계산"/>
      <sheetName val="700seg"/>
      <sheetName val="내역서2안"/>
      <sheetName val="CONCRETE"/>
      <sheetName val="원가계산서(변경)"/>
      <sheetName val="하중계산"/>
      <sheetName val="철근량"/>
      <sheetName val="돈암사업"/>
      <sheetName val="2.2_오피스텔(12~32F)"/>
      <sheetName val="1"/>
      <sheetName val="일위대가목록(ems)"/>
      <sheetName val="하도내역_(철콘)"/>
      <sheetName val="입출재고현황_(2)"/>
      <sheetName val="노무비_근거"/>
      <sheetName val="임율_Data"/>
      <sheetName val="조건표_(2)"/>
      <sheetName val="목차_"/>
      <sheetName val="1_설계기준"/>
      <sheetName val="7__현장관리비_"/>
      <sheetName val="전도금월정금액"/>
      <sheetName val="설계내역"/>
      <sheetName val="마산방향철근집계"/>
      <sheetName val="진주방향"/>
      <sheetName val="입력정보"/>
      <sheetName val="차수"/>
      <sheetName val="월별손익"/>
      <sheetName val="법면"/>
      <sheetName val="부대공"/>
      <sheetName val="구조물공"/>
      <sheetName val="포장공"/>
      <sheetName val="배수공1"/>
      <sheetName val=" 갑지"/>
      <sheetName val="계측기"/>
      <sheetName val="집 계 표"/>
      <sheetName val="선정요령"/>
      <sheetName val="갑지(추정)"/>
      <sheetName val="원가계산"/>
      <sheetName val="공종보합"/>
      <sheetName val="건축내역"/>
      <sheetName val="출력원가"/>
      <sheetName val="공종원가"/>
      <sheetName val="총괄원가"/>
      <sheetName val="아파트"/>
      <sheetName val="상가,복지관"/>
      <sheetName val="주차장"/>
      <sheetName val="경비실"/>
      <sheetName val="Module1"/>
      <sheetName val="특수선일위대가"/>
      <sheetName val="소방"/>
      <sheetName val="현장별"/>
      <sheetName val="간접비"/>
      <sheetName val="측량요율"/>
      <sheetName val="자재대"/>
      <sheetName val="점검총괄"/>
      <sheetName val="단계별내역 (2)"/>
      <sheetName val="데이타"/>
      <sheetName val="식재인부"/>
      <sheetName val="개산공사비"/>
      <sheetName val="COVER-P"/>
      <sheetName val="자동제어"/>
      <sheetName val="일위총괄표"/>
      <sheetName val="Sheet1 (2)"/>
      <sheetName val="인건비"/>
      <sheetName val="시중노임단가"/>
      <sheetName val="정렬"/>
      <sheetName val="일위대가 집계표"/>
      <sheetName val="기본일위"/>
      <sheetName val="일용직6월"/>
      <sheetName val="설 계"/>
      <sheetName val="경비"/>
      <sheetName val="터널대가"/>
      <sheetName val="전체내역서"/>
      <sheetName val="전기내역서"/>
      <sheetName val="자재수량"/>
      <sheetName val="1공구 건정토건 토공"/>
      <sheetName val="1공구 건정토건 철콘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Qheet6"/>
      <sheetName val="총괄-1"/>
      <sheetName val="단가산출서"/>
      <sheetName val="공사개요"/>
      <sheetName val="주차구획선수량"/>
      <sheetName val="자재단가비교표"/>
      <sheetName val="개요"/>
      <sheetName val="부대tu"/>
      <sheetName val="목차"/>
      <sheetName val="정부노임단가"/>
      <sheetName val="A-4"/>
      <sheetName val="금호"/>
      <sheetName val="하조서"/>
      <sheetName val="한강운반비"/>
      <sheetName val="서∼군(2)"/>
      <sheetName val="가도공"/>
      <sheetName val="변경비교-을"/>
      <sheetName val="6공구(당초)"/>
      <sheetName val="품의서"/>
      <sheetName val="데리네이타현황"/>
      <sheetName val="재개발"/>
      <sheetName val="내역(최종본4.5)"/>
      <sheetName val="SP-B1"/>
      <sheetName val="토적집계"/>
      <sheetName val="98NS-N"/>
      <sheetName val="소야공정계획표"/>
      <sheetName val="45,46"/>
      <sheetName val="기초코드"/>
      <sheetName val="1.수인터널"/>
      <sheetName val="일위대가표"/>
      <sheetName val="보할"/>
      <sheetName val="공업용수관로"/>
      <sheetName val="일위(토목)"/>
      <sheetName val="물량표"/>
      <sheetName val="낙찰표"/>
      <sheetName val="입적표"/>
      <sheetName val="지주설치제원"/>
      <sheetName val="준공조서갑지"/>
      <sheetName val="실행내역서"/>
      <sheetName val="98지급계획"/>
      <sheetName val="수문일1"/>
      <sheetName val="가시설"/>
      <sheetName val="시공여유율"/>
      <sheetName val="부대내역"/>
      <sheetName val="SANTOGO"/>
      <sheetName val="흥양2교토공집계표"/>
      <sheetName val="eq_data"/>
      <sheetName val="ELECTRIC"/>
      <sheetName val="전기공사"/>
      <sheetName val="AS포장복구 "/>
      <sheetName val="건축내역서"/>
      <sheetName val="Dae_Jiju"/>
      <sheetName val="Sikje_ingun"/>
      <sheetName val="TREE_D"/>
      <sheetName val="단가비교표"/>
      <sheetName val="입력시트"/>
      <sheetName val="장비집계"/>
      <sheetName val="결과조달"/>
      <sheetName val="원본(갑지)"/>
      <sheetName val="3차준공"/>
      <sheetName val="입찰품의서"/>
      <sheetName val="토사(PE)"/>
      <sheetName val="날개벽"/>
      <sheetName val="choose"/>
      <sheetName val="기초단가"/>
      <sheetName val="입력데이타(비인쇄용)"/>
      <sheetName val="총 원가계산"/>
      <sheetName val="동천하상준설"/>
      <sheetName val="자  재"/>
      <sheetName val="건축외주"/>
      <sheetName val="실행(ALT1)"/>
      <sheetName val="환율change"/>
      <sheetName val="GRDBS"/>
      <sheetName val="견적대비표"/>
      <sheetName val="Y-WORK"/>
      <sheetName val="4 LINE"/>
      <sheetName val="7 th"/>
      <sheetName val="C10집계2"/>
      <sheetName val="노원열병합  건축공사기성내역서"/>
      <sheetName val="케이블규격"/>
      <sheetName val="COVERSHEET"/>
      <sheetName val="할증 "/>
      <sheetName val="입력"/>
      <sheetName val="인천제철"/>
      <sheetName val="Code"/>
      <sheetName val="외주대비 -석축_x0000__x0000__x0000__x0000__x0000__x0012_[후다내역.XLS]견적표지 (3"/>
      <sheetName val="표지_(3)1"/>
      <sheetName val="표지_(2)1"/>
      <sheetName val="교각집계_(2)1"/>
      <sheetName val="교각토공_(2)1"/>
      <sheetName val="교각철근_(2)1"/>
      <sheetName val="외주대비_-석축1"/>
      <sheetName val="외주대비-구조물_(2)1"/>
      <sheetName val="견적표지_(3)1"/>
      <sheetName val="_HIT-&gt;HMC_견적(3900)1"/>
      <sheetName val="일__위__대__가__목__록1"/>
      <sheetName val="교각토공__2_1"/>
      <sheetName val="3_공통공사대비1"/>
      <sheetName val="6__안전관리비1"/>
      <sheetName val="6PILE__(돌출)1"/>
      <sheetName val="HRSG_SMALL072201"/>
      <sheetName val="준검_내역서1"/>
      <sheetName val="97년_추정1"/>
      <sheetName val="2차전체변경예정_(2)"/>
      <sheetName val="BSD_(2)"/>
      <sheetName val="토공유동표(전체_당초)"/>
      <sheetName val="단면_(2)"/>
      <sheetName val="b_balju_(2)"/>
      <sheetName val="8_PILE__(돌출)"/>
      <sheetName val="8_현장관리비"/>
      <sheetName val="7_안전관리비"/>
      <sheetName val="중기조종사_단위단가"/>
      <sheetName val="총괄"/>
      <sheetName val="제출내역 (2)"/>
      <sheetName val="화전내"/>
      <sheetName val="J直材4"/>
      <sheetName val="9.1지하2층하부보"/>
      <sheetName val="B"/>
      <sheetName val="대운반(철재)"/>
      <sheetName val="대치판정"/>
      <sheetName val="4.2.1 마루높이 검토"/>
      <sheetName val="일용직"/>
      <sheetName val="COVER"/>
      <sheetName val="WING3"/>
      <sheetName val="이형관중량"/>
      <sheetName val="일위대가(목록)"/>
      <sheetName val="산근(목록)"/>
      <sheetName val="플랜트 설치"/>
      <sheetName val="수리결과"/>
      <sheetName val="골조"/>
      <sheetName val="기술부 VENDOR LIST"/>
      <sheetName val="70%"/>
      <sheetName val="공통(20-91)"/>
      <sheetName val="252K444"/>
      <sheetName val="일대"/>
      <sheetName val="증감대비"/>
      <sheetName val="일위대가(가설)"/>
      <sheetName val="6_ 안전관리비"/>
      <sheetName val="관로분포도"/>
      <sheetName val="총체"/>
      <sheetName val="개인별 순위표"/>
      <sheetName val="CM 1"/>
      <sheetName val="전기실-1"/>
      <sheetName val="ROOF(ALKALI)"/>
      <sheetName val="관개"/>
      <sheetName val="현장일반사항"/>
      <sheetName val="퍼스트"/>
      <sheetName val="터파기및재료"/>
      <sheetName val="기계경비일람"/>
      <sheetName val="횡배위치"/>
      <sheetName val="변경내역"/>
      <sheetName val="단중표"/>
      <sheetName val="추가일위대가"/>
      <sheetName val="주요항목별"/>
      <sheetName val="임율산출표"/>
      <sheetName val="수량산출목록표"/>
      <sheetName val="VE절감"/>
      <sheetName val="청주(철골발주의뢰서)"/>
      <sheetName val="분전반"/>
      <sheetName val="특별"/>
      <sheetName val="2.2 띠장의 설계"/>
      <sheetName val="확약서"/>
      <sheetName val="FACTOR"/>
      <sheetName val="설비"/>
      <sheetName val="4.일위대가"/>
      <sheetName val="제수변수량"/>
      <sheetName val="MODELING"/>
      <sheetName val="환산"/>
      <sheetName val="마산월령동골조물량변경"/>
      <sheetName val="호표"/>
      <sheetName val="소비자가"/>
      <sheetName val="MATRLDATA"/>
      <sheetName val="Print"/>
      <sheetName val="말뚝지지력산정"/>
      <sheetName val="일위1"/>
      <sheetName val="일위대가목록(기계)"/>
      <sheetName val="BOX 본체"/>
      <sheetName val="남양내역"/>
      <sheetName val="실행내역_원본"/>
      <sheetName val="골조시행"/>
      <sheetName val="단가삐출"/>
      <sheetName val="GEN"/>
      <sheetName val="주소"/>
      <sheetName val="MP MOB"/>
      <sheetName val="샘플표지"/>
      <sheetName val="s"/>
      <sheetName val="시운전연료비"/>
      <sheetName val="지원사무소원가배부내역"/>
      <sheetName val="보도경계블럭"/>
      <sheetName val="9GNG운반"/>
      <sheetName val="48평단가"/>
      <sheetName val="57단가"/>
      <sheetName val="54평단가"/>
      <sheetName val="66평단가"/>
      <sheetName val="61단가"/>
      <sheetName val="89평단가"/>
      <sheetName val="84평단가"/>
      <sheetName val="현장관리비데이타"/>
      <sheetName val="Baby일위대가"/>
      <sheetName val="6호기"/>
      <sheetName val="99총공사내역서"/>
      <sheetName val="일집"/>
      <sheetName val="연결임시"/>
      <sheetName val="0.0ControlSheet"/>
      <sheetName val="0.1keyAssumption"/>
      <sheetName val="현장관리"/>
      <sheetName val="횡배수관토공수량"/>
      <sheetName val="접속도로1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을지"/>
      <sheetName val="인건-측정"/>
      <sheetName val="단"/>
      <sheetName val="BJJIN"/>
      <sheetName val="공제구간조서"/>
      <sheetName val="전체_1설계"/>
      <sheetName val="수로단위수량"/>
      <sheetName val="A-7-1LINE(수량)"/>
      <sheetName val="상-교대(A1-A2)"/>
      <sheetName val="기성신청"/>
      <sheetName val="하수급견적대비"/>
      <sheetName val="공문(신)"/>
      <sheetName val="노임이"/>
      <sheetName val="APT"/>
      <sheetName val="STAND20"/>
      <sheetName val="부하(성남)"/>
      <sheetName val="강교(Sub)"/>
      <sheetName val="배수통관(좌)"/>
      <sheetName val="몰탈재료산출"/>
      <sheetName val="맨홀수량"/>
      <sheetName val="공사비총괄표"/>
      <sheetName val="전차선로 물량표"/>
      <sheetName val="TYPE-A"/>
      <sheetName val="전기일위대가"/>
      <sheetName val="위치조서"/>
      <sheetName val="광산내역"/>
      <sheetName val="2000년하반기"/>
      <sheetName val="4.내진설계"/>
      <sheetName val="견적서"/>
      <sheetName val="공사"/>
      <sheetName val="현장별계약현황('98.10.31)"/>
      <sheetName val="4)유동표"/>
      <sheetName val="충주"/>
      <sheetName val="구의33고"/>
      <sheetName val="세부내역"/>
      <sheetName val="전신"/>
      <sheetName val="wall"/>
      <sheetName val="설계내역서"/>
      <sheetName val="96보완계획7.12"/>
      <sheetName val="배관단가조사서"/>
      <sheetName val="교각1"/>
      <sheetName val="단가조사"/>
      <sheetName val="type-F"/>
      <sheetName val="설계예산"/>
      <sheetName val="전신환매도율"/>
      <sheetName val="설직재-1"/>
      <sheetName val="손익현황"/>
      <sheetName val="현황CODE"/>
      <sheetName val="교대(A1)"/>
      <sheetName val="I一般比"/>
      <sheetName val="관일"/>
      <sheetName val="투찰(하수)"/>
      <sheetName val="현대물량"/>
      <sheetName val="nys"/>
      <sheetName val="일위대가(계측기설치)"/>
      <sheetName val="설계조건"/>
      <sheetName val="부재력정리"/>
      <sheetName val="최초침전지집계표"/>
      <sheetName val="TB-내역서"/>
      <sheetName val="EQUIP-H"/>
      <sheetName val="200"/>
      <sheetName val="신대방33(적용)"/>
      <sheetName val="구천"/>
      <sheetName val="평3"/>
      <sheetName val="수량조서"/>
      <sheetName val="현황산출서"/>
      <sheetName val="부대입찰 내역서"/>
      <sheetName val=" 총괄표"/>
      <sheetName val="적용대가"/>
      <sheetName val="인건비 "/>
      <sheetName val="공종별산출내역서"/>
      <sheetName val="수자재단위당"/>
      <sheetName val="자재목록"/>
      <sheetName val="중기목록"/>
      <sheetName val="단가목록"/>
      <sheetName val="노임목록"/>
      <sheetName val="제잡비.xls"/>
      <sheetName val="Eq. Mobilization"/>
      <sheetName val="3BL공동구 수량"/>
      <sheetName val="가격조사서"/>
      <sheetName val="토공(우물통,기타) "/>
      <sheetName val="명단"/>
      <sheetName val="포장단면별단위수량"/>
      <sheetName val="2.고용보험료산출근거"/>
      <sheetName val="세금자료"/>
      <sheetName val="연습"/>
      <sheetName val="자재집계표"/>
      <sheetName val="포장공자재집계표"/>
      <sheetName val="토목내역"/>
      <sheetName val="1_수인터널"/>
      <sheetName val="2_대외공문"/>
      <sheetName val="설_계"/>
      <sheetName val="AS포장복구_"/>
      <sheetName val="내역(최종본4_5)"/>
      <sheetName val="0_0ControlSheet"/>
      <sheetName val="0_1keyAssumption"/>
      <sheetName val="Front"/>
      <sheetName val="건축집계"/>
      <sheetName val="Type(123)"/>
      <sheetName val="가로등내역서"/>
      <sheetName val="COPING"/>
      <sheetName val="전라자금"/>
      <sheetName val="b_yesan"/>
      <sheetName val="횡배수관"/>
      <sheetName val="원가계산 (2)"/>
      <sheetName val="화설내"/>
      <sheetName val="도급b_balju"/>
      <sheetName val="원가서"/>
      <sheetName val="뚝토공"/>
      <sheetName val="건축내역(진해석동)"/>
      <sheetName val="주경기-오배수"/>
      <sheetName val="팔당터널(1공구)"/>
      <sheetName val="98수문일위"/>
      <sheetName val="VXXXXXXX"/>
      <sheetName val="전기단가조사서"/>
      <sheetName val="설계서"/>
      <sheetName val="예산서"/>
      <sheetName val="총공사비"/>
      <sheetName val="집계표(수배전제조구매)"/>
      <sheetName val="F4-F7"/>
      <sheetName val="장비당단가 (1)"/>
      <sheetName val="Sheet2 (2)"/>
      <sheetName val="업무"/>
      <sheetName val="보고"/>
      <sheetName val="건축-물가변동"/>
      <sheetName val="_REF"/>
      <sheetName val="정보"/>
      <sheetName val="종단계산"/>
      <sheetName val="입적6-10"/>
      <sheetName val="실행간접비용"/>
      <sheetName val="마산방향"/>
      <sheetName val="INPUT(덕도방향-시점)"/>
      <sheetName val="CPM챠트"/>
      <sheetName val="지우지마"/>
      <sheetName val="토목"/>
      <sheetName val="설계기준"/>
      <sheetName val="내역1"/>
      <sheetName val="DC-O-4-S(설명서)"/>
      <sheetName val="평균터파기고(1-2,ASP)"/>
      <sheetName val="내   역"/>
      <sheetName val="단가(반정1교-원주)"/>
      <sheetName val="주요자재단가"/>
      <sheetName val="각형맨홀"/>
      <sheetName val="본공사"/>
      <sheetName val="자금청구"/>
      <sheetName val="0Title"/>
      <sheetName val="경영혁신본부"/>
      <sheetName val="내역서01"/>
      <sheetName val="프라임 강변역(4,236)"/>
      <sheetName val="집계표(OPTION)"/>
      <sheetName val="물집"/>
      <sheetName val="음료실행"/>
      <sheetName val="하중"/>
      <sheetName val="장비별표(오거보링)(Ø400)(12M)"/>
      <sheetName val="공사비산출내역"/>
      <sheetName val="IW-LIST"/>
      <sheetName val="발주설계서(당초)"/>
      <sheetName val="설-원가"/>
      <sheetName val="변경후원본2"/>
      <sheetName val="콤보박스와 리스트박스의 연결"/>
      <sheetName val="유형처분"/>
      <sheetName val="예산M6-B"/>
      <sheetName val="AB자재단가"/>
      <sheetName val="상세산출"/>
      <sheetName val="건축공사"/>
      <sheetName val="울산자금"/>
      <sheetName val="비교1"/>
      <sheetName val="신우"/>
      <sheetName val="강북라우터"/>
      <sheetName val="機器明細(MC)"/>
      <sheetName val="공사분석"/>
      <sheetName val="국내"/>
      <sheetName val="Sheet9"/>
      <sheetName val="건집"/>
      <sheetName val="기집"/>
      <sheetName val="토집"/>
      <sheetName val="조집"/>
      <sheetName val="2000년 공정표"/>
      <sheetName val="입찰보고"/>
      <sheetName val="건축적용원가계산"/>
      <sheetName val="총집계표"/>
      <sheetName val="신공항A-;(원가수정)"/>
      <sheetName val="수 량 명 세 서 - 1"/>
      <sheetName val="견적조건"/>
      <sheetName val="수량집계표"/>
      <sheetName val="2.교량(신설)"/>
      <sheetName val="5.2코핑"/>
      <sheetName val="현경"/>
      <sheetName val="부대공Ⅱ"/>
      <sheetName val="맨홀(2호)"/>
      <sheetName val="2.건축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앵커구조계산"/>
      <sheetName val="밸브설치"/>
      <sheetName val="공정표 "/>
      <sheetName val="S12"/>
      <sheetName val="기초(1)"/>
      <sheetName val="P.M 별"/>
      <sheetName val="예산내역서"/>
      <sheetName val="수입"/>
      <sheetName val="TOT"/>
      <sheetName val="1호맨홀수량산출"/>
      <sheetName val="관련자료입력"/>
      <sheetName val="구조물철거타공정이월"/>
      <sheetName val="50-4(2차)"/>
      <sheetName val="철근단면적"/>
      <sheetName val="TBN실행"/>
      <sheetName val="지중자재단가"/>
      <sheetName val="역T형"/>
      <sheetName val="위생기구"/>
      <sheetName val="기계실냉난방"/>
      <sheetName val="4.경비 5.영업외수지"/>
      <sheetName val="TS"/>
      <sheetName val="지급어음"/>
      <sheetName val="최종보고1"/>
      <sheetName val="9-1차이내역"/>
      <sheetName val=" 견적서"/>
      <sheetName val="3월"/>
      <sheetName val="CJE"/>
      <sheetName val="내역서(전기)"/>
      <sheetName val="부안일위"/>
      <sheetName val="모래기초"/>
      <sheetName val="전체ﾴ엿서"/>
      <sheetName val="구조물터파기수량집계"/>
      <sheetName val="측구터파기공수량집계"/>
      <sheetName val="배수공 시멘트 및 골재량 산출"/>
      <sheetName val="예산총괄표"/>
      <sheetName val="대림경상68억"/>
      <sheetName val="별표 "/>
      <sheetName val="3F"/>
      <sheetName val="기계경비"/>
      <sheetName val="base"/>
      <sheetName val="포설list원본"/>
      <sheetName val="업무분장"/>
      <sheetName val="10"/>
      <sheetName val="11"/>
      <sheetName val="12"/>
      <sheetName val="13"/>
      <sheetName val="14"/>
      <sheetName val="15"/>
      <sheetName val="16"/>
      <sheetName val="3"/>
      <sheetName val="4"/>
      <sheetName val="5"/>
      <sheetName val="6"/>
      <sheetName val="7"/>
      <sheetName val="8"/>
      <sheetName val="9"/>
      <sheetName val="간접경상비"/>
      <sheetName val="BREAKDOWN(철거설치)"/>
      <sheetName val="견적을지"/>
      <sheetName val="ITEM"/>
      <sheetName val="수토공단위당"/>
      <sheetName val="인원현황"/>
      <sheetName val="영업소실적"/>
      <sheetName val="대우"/>
      <sheetName val="1맨AO"/>
      <sheetName val="CALCULATION"/>
      <sheetName val="내역분기"/>
      <sheetName val="수목단가"/>
      <sheetName val="시설수량표"/>
      <sheetName val="식재수량표"/>
      <sheetName val="명세서"/>
      <sheetName val="입찰"/>
      <sheetName val="공통가설공사"/>
      <sheetName val="구분자"/>
      <sheetName val="1차설계변경내역"/>
      <sheetName val="간접"/>
      <sheetName val="작성기준"/>
      <sheetName val="본부장"/>
      <sheetName val="설계변경내역서"/>
      <sheetName val="전체내역 (2)"/>
      <sheetName val="TABLE DB"/>
      <sheetName val="쌍용 data base"/>
      <sheetName val="Hyundai.Unit.cost.xls"/>
      <sheetName val="중기사용료"/>
      <sheetName val="소방사항"/>
      <sheetName val="STEEL BOX 단면설계(SEC.8)"/>
      <sheetName val="세골재  T2 변경 현황"/>
      <sheetName val="자료"/>
      <sheetName val="원가(칠곡다부)"/>
      <sheetName val="다부IC내역"/>
      <sheetName val="원가(재방송)"/>
      <sheetName val="재방송"/>
      <sheetName val="다부내역"/>
      <sheetName val="읍내터널"/>
      <sheetName val="칠곡IC내역"/>
      <sheetName val="VXXXXX"/>
      <sheetName val="내역집계표"/>
      <sheetName val="내역서 (3)"/>
      <sheetName val="대가"/>
      <sheetName val="산출양식"/>
      <sheetName val="대가목록"/>
      <sheetName val="산출양식 (2)"/>
      <sheetName val="토목원가계산서"/>
      <sheetName val="토목원가"/>
      <sheetName val="집계장"/>
      <sheetName val="제외공종"/>
      <sheetName val="선급금사용계획서"/>
      <sheetName val="사용세부내역"/>
      <sheetName val="공사비증감대비표"/>
      <sheetName val="전체산출내역서갑(변경) "/>
      <sheetName val="산출내역서을(변경)"/>
      <sheetName val="전체세부(이설도로)"/>
      <sheetName val="전체세부(연결도로)"/>
      <sheetName val="전체원가계산서(변경)"/>
      <sheetName val="용역비"/>
      <sheetName val="취·현"/>
      <sheetName val="취·투"/>
      <sheetName val="토·집"/>
      <sheetName val="배·집"/>
      <sheetName val="기·집30(보고)"/>
      <sheetName val="기·집30(확정)"/>
      <sheetName val="기·내30(확정)"/>
      <sheetName val="A.터파기공"/>
      <sheetName val="B.측·집"/>
      <sheetName val="배(자·집) (2)"/>
      <sheetName val="배(철·집)"/>
      <sheetName val="배(암·유)"/>
      <sheetName val="배(시·골)"/>
      <sheetName val="2.01측·터·집"/>
      <sheetName val="V·집"/>
      <sheetName val="V·현"/>
      <sheetName val="산·집"/>
      <sheetName val="산·현"/>
      <sheetName val="L·집"/>
      <sheetName val="L·현"/>
      <sheetName val="맹·집"/>
      <sheetName val="맹·현"/>
      <sheetName val="C배·집"/>
      <sheetName val="횡·집"/>
      <sheetName val="흄·집"/>
      <sheetName val="횡·조"/>
      <sheetName val="종·배"/>
      <sheetName val="종·조"/>
      <sheetName val="배·면"/>
      <sheetName val="배·날"/>
      <sheetName val="횡·날"/>
      <sheetName val="콘집·수"/>
      <sheetName val="흙쌓·수"/>
      <sheetName val="땅깍·수"/>
      <sheetName val="땅깍·수 (1-1)"/>
      <sheetName val="집·조10"/>
      <sheetName val="집·조6"/>
      <sheetName val="비·보"/>
      <sheetName val="집·조8"/>
      <sheetName val="암·재"/>
      <sheetName val="암·토"/>
      <sheetName val="암·철"/>
      <sheetName val="본·수"/>
      <sheetName val="2+126"/>
      <sheetName val="평날·수"/>
      <sheetName val="0-52 "/>
      <sheetName val="콘·다 (2)"/>
      <sheetName val="기·집 (2)"/>
      <sheetName val="콘·다 (3)"/>
      <sheetName val="콘·현"/>
      <sheetName val="소·집"/>
      <sheetName val="소·현"/>
      <sheetName val="집·거"/>
      <sheetName val="집·연"/>
      <sheetName val="도·집"/>
      <sheetName val="성도1"/>
      <sheetName val="공사비"/>
      <sheetName val="가드레일산근"/>
      <sheetName val="수량"/>
      <sheetName val="단가비교"/>
      <sheetName val="적용2002"/>
      <sheetName val="기초병원총괄표"/>
      <sheetName val="기초병원원가"/>
      <sheetName val="기초병원내역집계표"/>
      <sheetName val="기초(토목)"/>
      <sheetName val="기초(건축)"/>
      <sheetName val="기초(기계)"/>
      <sheetName val="기초(전기)"/>
      <sheetName val="기초(통신)"/>
      <sheetName val="감액총괄(계약적용)"/>
      <sheetName val="감액원가계산(계약적용)"/>
      <sheetName val="삭감내역집계표"/>
      <sheetName val="건축,토목감액(계약적용)"/>
      <sheetName val="기계,전기감액"/>
      <sheetName val="내역비교"/>
      <sheetName val="병원내역집계표 (2)"/>
      <sheetName val="설계기계"/>
      <sheetName val="설계통신"/>
      <sheetName val="설계전기"/>
      <sheetName val="설계기준삭감(기,전)"/>
      <sheetName val="설계내역집계표"/>
      <sheetName val="b_balju_cho"/>
      <sheetName val="실행총괄 "/>
      <sheetName val="본체"/>
      <sheetName val="[IL-3.XLSY갑지"/>
      <sheetName val=""/>
      <sheetName val="설비내역서"/>
      <sheetName val="CON'C"/>
      <sheetName val="도급내역서(재노경)"/>
      <sheetName val="4.일위대가목차"/>
      <sheetName val="96노임기준"/>
      <sheetName val="기계경비(시간당)"/>
      <sheetName val="램머"/>
      <sheetName val="내역_ver1.0"/>
      <sheetName val="2000,9월 일위"/>
      <sheetName val="단가일람표"/>
      <sheetName val="IL-3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차수공개요"/>
      <sheetName val="재료"/>
      <sheetName val="설계산출기초"/>
      <sheetName val="도급예산내역서봉투"/>
      <sheetName val="설계산출표지"/>
      <sheetName val="도급예산내역서총괄표"/>
      <sheetName val="을부담운반비"/>
      <sheetName val="운반비산출"/>
      <sheetName val="매출현황"/>
      <sheetName val="단가 "/>
      <sheetName val="보온일위"/>
      <sheetName val="49일위"/>
      <sheetName val="22일위"/>
      <sheetName val="49수량"/>
      <sheetName val="단가비교표(노무)"/>
      <sheetName val="수목표준대가"/>
      <sheetName val="변경품셈총괄"/>
      <sheetName val="고창터널(고창방향)"/>
      <sheetName val="변압기 및 발전기 용량"/>
      <sheetName val="냉천부속동"/>
      <sheetName val="공종단가"/>
      <sheetName val="조도계산서 (도서)"/>
      <sheetName val="암거단위"/>
      <sheetName val="보증수수료산출"/>
      <sheetName val="총공사내역서"/>
      <sheetName val="DAN"/>
      <sheetName val="백호우계수"/>
      <sheetName val="기흥하도용"/>
      <sheetName val="대포2교접속"/>
      <sheetName val="천방교접속"/>
      <sheetName val="실행예산서"/>
      <sheetName val="BQ(실행)"/>
      <sheetName val="일반전기(2단지-을지)"/>
      <sheetName val="토목공사"/>
      <sheetName val="일위대가(4층원격)"/>
      <sheetName val="BM"/>
      <sheetName val="찍기"/>
      <sheetName val="의왕내역"/>
      <sheetName val="단가대비"/>
      <sheetName val="총괄집계표"/>
      <sheetName val="인수공규격"/>
      <sheetName val="단가(1)"/>
      <sheetName val="원가"/>
      <sheetName val="적용단위길이"/>
      <sheetName val="일위대가(건축)"/>
      <sheetName val="빌딩 안내"/>
      <sheetName val="기계공사비집계(원안)"/>
      <sheetName val="48단가"/>
      <sheetName val="CABLE"/>
      <sheetName val="CABLE (2)"/>
      <sheetName val="일위_파일"/>
      <sheetName val="접지수량"/>
      <sheetName val="G.R300경비"/>
      <sheetName val="교수설계"/>
      <sheetName val="공종구간"/>
      <sheetName val="조경일람"/>
      <sheetName val="49단가"/>
      <sheetName val="구간산출"/>
      <sheetName val="부하LOAD"/>
      <sheetName val="노임단가산출근거"/>
      <sheetName val="COST"/>
      <sheetName val="항목등록"/>
      <sheetName val="원가계산서(남측)"/>
      <sheetName val="신고분기설정참고"/>
      <sheetName val="거래처자료등록"/>
      <sheetName val="조도계산"/>
      <sheetName val="국내조달(통합-1)"/>
      <sheetName val="상시"/>
      <sheetName val="주beam"/>
      <sheetName val="9811"/>
      <sheetName val="출력용"/>
      <sheetName val="단가대비표 (3)"/>
      <sheetName val="하부철근수량"/>
      <sheetName val="연결관산출조서"/>
      <sheetName val="내역서적용수량"/>
      <sheetName val="계획집계"/>
      <sheetName val="기계물량"/>
      <sheetName val="비탈면보호공수량산출"/>
      <sheetName val="준공검사원(갑)"/>
      <sheetName val="기성내역서(을) (2)"/>
      <sheetName val="영신토건물가변동"/>
      <sheetName val="변수값"/>
      <sheetName val="중기상차"/>
      <sheetName val="AS복구"/>
      <sheetName val="중기터파기"/>
      <sheetName val="1단계 (2)"/>
      <sheetName val="L_RPTA05_목록"/>
      <sheetName val="동원인원"/>
      <sheetName val="2.1  노무비 평균단가산출"/>
      <sheetName val="예산명세서"/>
      <sheetName val="입상내역"/>
      <sheetName val="단가일람"/>
      <sheetName val="3.공사비(07년노임단가)"/>
      <sheetName val="3.공사비(단가조사표)"/>
      <sheetName val="3.공사비(물량산출표)"/>
      <sheetName val="3.공사비(일위대가표목록)"/>
      <sheetName val="3.공사비(일위대가표)"/>
      <sheetName val="견"/>
      <sheetName val="#3_일위대가목록"/>
      <sheetName val="Macro(차단기)"/>
      <sheetName val="띘랷랷랷"/>
      <sheetName val="TRE TABLE"/>
      <sheetName val="Requirement(Work Crew)"/>
      <sheetName val="계획"/>
      <sheetName val="계획세부"/>
      <sheetName val="사용내역서"/>
      <sheetName val="항목별내역서"/>
      <sheetName val="안전담당자"/>
      <sheetName val="유도원"/>
      <sheetName val="안전사진"/>
      <sheetName val="대전-교대(A1-A2)"/>
      <sheetName val="7단가"/>
      <sheetName val="9509"/>
      <sheetName val="총공사원가"/>
      <sheetName val="건축공사원가"/>
      <sheetName val="설비공사원가"/>
      <sheetName val="배관공사기초자료"/>
      <sheetName val="Ekog10"/>
      <sheetName val="AL공사(원)"/>
      <sheetName val="내역서1"/>
      <sheetName val="22수량"/>
      <sheetName val="품목현황"/>
      <sheetName val="출고대장"/>
      <sheetName val="바닥판"/>
      <sheetName val="입력DATA"/>
      <sheetName val="asd"/>
      <sheetName val="★도급내역"/>
      <sheetName val="back-data"/>
      <sheetName val="인월수표"/>
      <sheetName val="중기가격"/>
      <sheetName val="분전함신설"/>
      <sheetName val="접지1종"/>
      <sheetName val="단위수량"/>
      <sheetName val="진입도로B (2)"/>
      <sheetName val="백암비스타내역"/>
      <sheetName val="수목데이타 "/>
      <sheetName val="2.냉난방설비공사"/>
      <sheetName val="7.자동제어공사"/>
      <sheetName val="중강당 내역"/>
      <sheetName val="제-노임"/>
      <sheetName val="AV시스템"/>
      <sheetName val="guard(mac)"/>
      <sheetName val="전체분2회변경"/>
      <sheetName val="산출근거(복구)"/>
      <sheetName val="영창26"/>
      <sheetName val="웅진교-S2"/>
      <sheetName val="횡배수관집현황(2공구)"/>
      <sheetName val="남양주부대"/>
      <sheetName val="기초자료입력및 K치 확인"/>
      <sheetName val="ES조서출력하기"/>
      <sheetName val="등록자료"/>
      <sheetName val="역T형교대(PILE기초)"/>
      <sheetName val="실행내역 "/>
      <sheetName val="산근"/>
      <sheetName val="수원역(전체분)설계서"/>
      <sheetName val="단가조사-2"/>
      <sheetName val="자재 단가 비교표(견적)"/>
      <sheetName val="자재 단가 비교표"/>
      <sheetName val="BDATA"/>
      <sheetName val="지하"/>
      <sheetName val="건설기계목록"/>
      <sheetName val="일위대가_목록"/>
      <sheetName val="재료단가"/>
      <sheetName val="시중노임"/>
      <sheetName val="지불내역1"/>
      <sheetName val="지질조사"/>
      <sheetName val="암거단위-1련"/>
      <sheetName val="의뢰내역서"/>
      <sheetName val="준공내역서표지"/>
      <sheetName val="䂰출양식"/>
      <sheetName val="국별인원"/>
      <sheetName val="Bid Summary"/>
      <sheetName val="이동시 예상비용"/>
      <sheetName val="Seg 1DE비용"/>
      <sheetName val="Transit 비용_감가상각미포함"/>
      <sheetName val="맨홀조서"/>
      <sheetName val="단가조사서"/>
      <sheetName val="48수량"/>
      <sheetName val="내역서 (2)"/>
      <sheetName val="단가비교표_공통1"/>
      <sheetName val="내역(원안-대안)"/>
      <sheetName val="산출목록표"/>
      <sheetName val="전화공사 공량 및 집계표"/>
      <sheetName val="공사착공계"/>
      <sheetName val="참조 (2)"/>
      <sheetName val="6. 직접경비"/>
      <sheetName val="이토변실(A3-LINE)"/>
      <sheetName val="조경"/>
      <sheetName val="횡배수관재료-"/>
      <sheetName val="계산서(직선부)"/>
      <sheetName val="포장재료집계표"/>
      <sheetName val="콘크리트측구연장"/>
      <sheetName val="-몰탈콘크리트"/>
      <sheetName val="-배수구조물공토공"/>
      <sheetName val="MAIN"/>
      <sheetName val="부표총괄"/>
      <sheetName val="일대목차"/>
      <sheetName val="단가(보완)"/>
      <sheetName val="대가 (보완)"/>
      <sheetName val="단위목록"/>
      <sheetName val="기계경비목록"/>
      <sheetName val="3.자재비(총괄)"/>
      <sheetName val="제출내역"/>
      <sheetName val="철콘공사"/>
      <sheetName val="내역서_(3)"/>
      <sheetName val="산출양식_(2)"/>
      <sheetName val="전체산출내역서갑(변경)_"/>
      <sheetName val="A_터파기공"/>
      <sheetName val="B_측·집"/>
      <sheetName val="배(자·집)_(2)"/>
      <sheetName val="2_01측·터·집"/>
      <sheetName val="땅깍·수_(1-1)"/>
      <sheetName val="0-52_"/>
      <sheetName val="콘·다_(2)"/>
      <sheetName val="기·집_(2)"/>
      <sheetName val="콘·다_(3)"/>
      <sheetName val="병원내역집계표_(2)"/>
      <sheetName val="실행총괄_"/>
      <sheetName val="[IL-3_XLSY갑지"/>
      <sheetName val="품목납기"/>
      <sheetName val="정공공사"/>
      <sheetName val="단가기준"/>
      <sheetName val="횡배수관수량집계"/>
      <sheetName val="우,오수"/>
      <sheetName val="유의사항"/>
      <sheetName val="현장설명"/>
      <sheetName val="특별조건"/>
      <sheetName val="토공갑"/>
      <sheetName val="구조물갑"/>
      <sheetName val="투찰계획서"/>
      <sheetName val="실행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평야부단가"/>
      <sheetName val="오동"/>
      <sheetName val="대조"/>
      <sheetName val="나한"/>
      <sheetName val="단가대비표(계측)"/>
      <sheetName val="공정외주"/>
      <sheetName val="제조 경영"/>
      <sheetName val="36단가"/>
      <sheetName val="36수량"/>
      <sheetName val="메인거더-크로스빔200연결부"/>
      <sheetName val="기본자료"/>
      <sheetName val="설계서을"/>
      <sheetName val="EQ-R1"/>
      <sheetName val="L-type"/>
      <sheetName val="bearing"/>
      <sheetName val="조내역"/>
      <sheetName val="C지구"/>
      <sheetName val="사내도로"/>
      <sheetName val="4.전기"/>
      <sheetName val="노 무 비"/>
      <sheetName val="노임단가표"/>
      <sheetName val="결선list"/>
      <sheetName val="위치도1"/>
      <sheetName val="자재단가-1"/>
      <sheetName val="갑지1"/>
      <sheetName val="도급정산"/>
      <sheetName val="제출내역_(2)"/>
      <sheetName val="4_일위대가목차"/>
      <sheetName val="내역_ver1_0"/>
      <sheetName val="1_노무비명세서(해동)"/>
      <sheetName val="1_노무비명세서(토목)"/>
      <sheetName val="2_노무비명세서(해동)"/>
      <sheetName val="2_노무비명세서(수직보호망)"/>
      <sheetName val="2_노무비명세서(난간대)"/>
      <sheetName val="2_사진대지"/>
      <sheetName val="3_사진대지"/>
      <sheetName val="2000,9월_일위"/>
      <sheetName val="DATA_입력란"/>
      <sheetName val="제잡비집계"/>
      <sheetName val="간접1"/>
      <sheetName val="내역서(토목)"/>
      <sheetName val="미납품 현황"/>
      <sheetName val="신설개소별 총집계표(동해-배전)"/>
      <sheetName val="SSMITM"/>
      <sheetName val="옥외배관기본공량"/>
      <sheetName val="대비2"/>
      <sheetName val="옥외외등집계표"/>
      <sheetName val="유림총괄"/>
      <sheetName val="감액총괄표"/>
      <sheetName val="예산변경원인분석"/>
      <sheetName val="기안"/>
      <sheetName val="가설건물"/>
      <sheetName val="시설,관리하위"/>
      <sheetName val="테이블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 refreshError="1"/>
      <sheetData sheetId="32" refreshError="1"/>
      <sheetData sheetId="33" refreshError="1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 refreshError="1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/>
      <sheetData sheetId="1063"/>
      <sheetData sheetId="1064"/>
      <sheetData sheetId="1065"/>
      <sheetData sheetId="1066"/>
      <sheetData sheetId="1067"/>
      <sheetData sheetId="1068"/>
      <sheetData sheetId="1069"/>
      <sheetData sheetId="1070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/>
      <sheetData sheetId="1106"/>
      <sheetData sheetId="1107"/>
      <sheetData sheetId="1108"/>
      <sheetData sheetId="1109"/>
      <sheetData sheetId="1110"/>
      <sheetData sheetId="1111"/>
      <sheetData sheetId="1112"/>
      <sheetData sheetId="1113"/>
      <sheetData sheetId="1114"/>
      <sheetData sheetId="1115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 refreshError="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 refreshError="1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</sheetDataSet>
  </externalBook>
</externalLink>
</file>

<file path=xl/externalLinks/externalLink16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총괄표"/>
      <sheetName val="외주비"/>
      <sheetName val="외주비기성결과 (2)"/>
      <sheetName val="외주비기성결과"/>
      <sheetName val="협력사출면집계표"/>
      <sheetName val="표지1"/>
      <sheetName val="직영표지"/>
      <sheetName val="직영공사비"/>
      <sheetName val="예비비정산서"/>
      <sheetName val="직영공사청구서"/>
      <sheetName val="안전관리비"/>
      <sheetName val="기성청구현황"/>
      <sheetName val="노무비 사용 내역"/>
      <sheetName val="자재 구입대장"/>
      <sheetName val="중기가동일보"/>
      <sheetName val="경비 사용내역"/>
      <sheetName val="안전관리비 사용내역"/>
      <sheetName val="현장관리비"/>
      <sheetName val="3"/>
      <sheetName val="지출품의서"/>
      <sheetName val="Sheet1"/>
      <sheetName val="내역 (2002.06)"/>
      <sheetName val="입력"/>
      <sheetName val="실행(1)"/>
      <sheetName val="지질조사"/>
      <sheetName val="#REF"/>
      <sheetName val="2.대외공문"/>
      <sheetName val="98지급계획"/>
      <sheetName val="투자-국내2"/>
      <sheetName val="인부신상자료"/>
      <sheetName val="대공종"/>
      <sheetName val="원가계산서"/>
      <sheetName val="집계표"/>
      <sheetName val="안전관리비갑지"/>
      <sheetName val="노임단가표"/>
      <sheetName val="실행철강하도"/>
      <sheetName val="퍼스트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6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금액비교"/>
      <sheetName val="증감대비표"/>
      <sheetName val="1공구산출내역서"/>
      <sheetName val="1공구원가계산"/>
      <sheetName val="1공구원가계산서"/>
      <sheetName val="설계요약(전체)"/>
      <sheetName val="설계요약(3차분)"/>
      <sheetName val="설계요약(전체,3차)"/>
      <sheetName val="1회연동표지"/>
      <sheetName val="1회연동제"/>
      <sheetName val="2회연동표지"/>
      <sheetName val="2회영동제"/>
      <sheetName val="Sheet3"/>
      <sheetName val="Sheet2"/>
      <sheetName val="Sheet1"/>
      <sheetName val="총괄9차변경"/>
      <sheetName val="원가계산서(변경)"/>
    </sheetNames>
    <definedNames>
      <definedName name="이동"/>
    </definedNames>
    <sheetDataSet>
      <sheetData sheetId="0" refreshError="1"/>
      <sheetData sheetId="1" refreshError="1"/>
      <sheetData sheetId="2" refreshError="1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/>
      <sheetData sheetId="10" refreshError="1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7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일위대가(1-17)"/>
      <sheetName val="공원등(기초)"/>
      <sheetName val="관로(보도)"/>
      <sheetName val="관로(차도)-중로2로"/>
      <sheetName val="관로(공원)"/>
      <sheetName val="관로터파기"/>
      <sheetName val="중기"/>
      <sheetName val="단가 "/>
      <sheetName val="노임"/>
      <sheetName val="가설사무소내역"/>
      <sheetName val="가설사무소일위대가"/>
      <sheetName val="내역서"/>
      <sheetName val="관급"/>
      <sheetName val="전기일위대가"/>
      <sheetName val="현장관리비"/>
      <sheetName val="대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7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XX"/>
    </sheetNames>
    <sheetDataSet>
      <sheetData sheetId="0"/>
    </sheetDataSet>
  </externalBook>
</externalLink>
</file>

<file path=xl/externalLinks/externalLink17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선급제외전"/>
      <sheetName val="선급제외시"/>
      <sheetName val="배부(OLD)"/>
      <sheetName val="Sheet1"/>
      <sheetName val="월별사업계획"/>
      <sheetName val="현장별(재무)"/>
      <sheetName val="현금"/>
      <sheetName val="영업소실적"/>
      <sheetName val="MIJIBI"/>
      <sheetName val="경비 (1)"/>
      <sheetName val="유치원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7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요율"/>
      <sheetName val="노임단가"/>
      <sheetName val="단가산출1"/>
      <sheetName val="공사원가계산서"/>
      <sheetName val="내역서집계"/>
      <sheetName val="내역서"/>
      <sheetName val="일위목록"/>
      <sheetName val="일 위 대 가 표"/>
      <sheetName val="단가산출"/>
      <sheetName val="단가산출 (2)"/>
      <sheetName val="일위목록작성"/>
      <sheetName val="인부신상자료"/>
      <sheetName val="유치원내역"/>
    </sheetNames>
    <sheetDataSet>
      <sheetData sheetId="0"/>
      <sheetData sheetId="1"/>
      <sheetData sheetId="2"/>
      <sheetData sheetId="3"/>
      <sheetData sheetId="4"/>
      <sheetData sheetId="5"/>
      <sheetData sheetId="6">
        <row r="7">
          <cell r="A7" t="str">
            <v>일1</v>
          </cell>
        </row>
      </sheetData>
      <sheetData sheetId="7"/>
      <sheetData sheetId="8"/>
      <sheetData sheetId="9"/>
      <sheetData sheetId="10"/>
      <sheetData sheetId="11" refreshError="1"/>
      <sheetData sheetId="12" refreshError="1"/>
    </sheetDataSet>
  </externalBook>
</externalLink>
</file>

<file path=xl/externalLinks/externalLink17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 (2)"/>
      <sheetName val="#REF"/>
      <sheetName val="입찰안"/>
      <sheetName val="1공구산출내역서"/>
      <sheetName val="인부신상자료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7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내역서"/>
      <sheetName val="일위목록"/>
      <sheetName val="1공구산출내역서"/>
    </sheetNames>
    <sheetDataSet>
      <sheetData sheetId="0" refreshError="1"/>
      <sheetData sheetId="1"/>
      <sheetData sheetId="2" refreshError="1"/>
      <sheetData sheetId="3" refreshError="1"/>
    </sheetDataSet>
  </externalBook>
</externalLink>
</file>

<file path=xl/externalLinks/externalLink17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적격"/>
      <sheetName val="평가"/>
      <sheetName val="적정"/>
      <sheetName val="관리"/>
      <sheetName val="표지"/>
      <sheetName val="총괄"/>
      <sheetName val="내역"/>
      <sheetName val="하도"/>
      <sheetName val="별지"/>
      <sheetName val="견적"/>
      <sheetName val="조사"/>
      <sheetName val="합의서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집계표"/>
      <sheetName val="2000년1차"/>
      <sheetName val="2000전체분"/>
      <sheetName val="교통대책내역"/>
      <sheetName val="조명일위"/>
      <sheetName val="조명율표"/>
      <sheetName val="투찰내역"/>
      <sheetName val="조경일람"/>
      <sheetName val="내역서"/>
      <sheetName val="BID"/>
      <sheetName val="단가일람"/>
      <sheetName val="부대공사비"/>
      <sheetName val="차액보증"/>
      <sheetName val="SLAB데이터"/>
      <sheetName val="실행철강하도"/>
      <sheetName val="99총공사내역서"/>
      <sheetName val="간접1"/>
      <sheetName val="퍼스트"/>
      <sheetName val="#REF"/>
      <sheetName val="정부노임단가"/>
      <sheetName val="C1ㅇ"/>
      <sheetName val="총괄표"/>
      <sheetName val="약품공급2"/>
      <sheetName val="1,2공구원가계산서"/>
      <sheetName val="2공구산출내역"/>
      <sheetName val="1공구산출내역서"/>
      <sheetName val="접지수량"/>
      <sheetName val="노임"/>
      <sheetName val="Total 단위경유량집계"/>
      <sheetName val="조명시설"/>
      <sheetName val="원가계산서"/>
      <sheetName val="DANGA"/>
      <sheetName val="일위대가"/>
      <sheetName val="설계조건"/>
      <sheetName val="지질조사"/>
      <sheetName val="CALCULATION"/>
      <sheetName val="sheet1"/>
      <sheetName val="RE9604"/>
      <sheetName val="실행내역"/>
      <sheetName val="MOTOR"/>
      <sheetName val="전체제잡비"/>
      <sheetName val="산근"/>
      <sheetName val="내역서(전기)"/>
      <sheetName val="기계내역서"/>
      <sheetName val="당진1,2호기전선관설치및접지4차공사내역서-을지"/>
      <sheetName val="1001"/>
      <sheetName val="기본단가표"/>
      <sheetName val="재료집계표"/>
      <sheetName val="마산월령동골조물량변경"/>
      <sheetName val="DB"/>
      <sheetName val="제경비"/>
      <sheetName val="건축내역"/>
      <sheetName val="기계경비(시간당)"/>
      <sheetName val="단가"/>
      <sheetName val="잡철물"/>
      <sheetName val="기계경비일람"/>
      <sheetName val="내역(원안-대안)"/>
      <sheetName val="준검 내역서"/>
      <sheetName val="교각1"/>
      <sheetName val="구조물공"/>
      <sheetName val="부대공"/>
      <sheetName val="배수공"/>
      <sheetName val="토공"/>
      <sheetName val="포장공"/>
      <sheetName val="토공유동표(전체.당초)"/>
      <sheetName val="총공사내역서"/>
      <sheetName val="하남내역"/>
      <sheetName val="항목(1)"/>
      <sheetName val="품셈TABLE"/>
      <sheetName val="98지급계획"/>
      <sheetName val="SIL98"/>
      <sheetName val="금액내역서"/>
      <sheetName val="1.수인터널"/>
      <sheetName val="표  지"/>
      <sheetName val="설비2차"/>
      <sheetName val="일위대가목록"/>
      <sheetName val="5회토적"/>
      <sheetName val="자재일람"/>
      <sheetName val="일위목록"/>
      <sheetName val="요율"/>
      <sheetName val="N賃率-職"/>
      <sheetName val="공사개요"/>
      <sheetName val="매입세율"/>
      <sheetName val="적점"/>
      <sheetName val="NYS"/>
      <sheetName val="노임단가"/>
      <sheetName val="단위단가"/>
      <sheetName val="수량산출서"/>
      <sheetName val="일반공사"/>
      <sheetName val="현장설명"/>
      <sheetName val="대포2교접속"/>
      <sheetName val="천방교접속"/>
      <sheetName val="공사비예산서(토목분)"/>
      <sheetName val="입력"/>
      <sheetName val="결재갑지"/>
      <sheetName val="관급"/>
      <sheetName val="산출근거"/>
      <sheetName val="4.전기"/>
      <sheetName val="hvac(제어동)"/>
      <sheetName val="BH-1 (2)"/>
      <sheetName val="COVER"/>
      <sheetName val="내역(중앙)"/>
      <sheetName val="참조-(1)"/>
      <sheetName val="예산서"/>
      <sheetName val="공문"/>
      <sheetName val="제안서"/>
      <sheetName val="행정표준(1)"/>
      <sheetName val="행정표준(2)"/>
      <sheetName val="조경"/>
      <sheetName val="단가산출"/>
      <sheetName val="원가계산서구조조정"/>
      <sheetName val="터파기및재료"/>
      <sheetName val="초기화면"/>
      <sheetName val="폐기물"/>
      <sheetName val="인원계획"/>
      <sheetName val="총괄내역서"/>
      <sheetName val="직공비"/>
      <sheetName val="일위대가표"/>
      <sheetName val="접지1종"/>
      <sheetName val="I.설계조건"/>
      <sheetName val="품셈"/>
      <sheetName val="현장지지물물량"/>
      <sheetName val="ABUT수량-A1"/>
      <sheetName val="직노"/>
      <sheetName val="ITEM"/>
      <sheetName val="앉음벽 (2)"/>
      <sheetName val="6호기"/>
      <sheetName val="관리비비계상"/>
      <sheetName val="예가내역서"/>
      <sheetName val="경비2내역"/>
      <sheetName val="자료"/>
      <sheetName val="간접(90)"/>
      <sheetName val="참조"/>
      <sheetName val="산출내역서"/>
      <sheetName val="일반부표"/>
      <sheetName val="금융비용"/>
      <sheetName val="견적조건"/>
      <sheetName val="실행(1)"/>
      <sheetName val="타공종이기"/>
      <sheetName val="오저간내역서"/>
      <sheetName val="도급"/>
      <sheetName val="전기"/>
      <sheetName val="전기내역서(총계)"/>
      <sheetName val="예산총괄"/>
      <sheetName val="구조물견적서"/>
      <sheetName val="70%"/>
      <sheetName val="분전반"/>
      <sheetName val="운반"/>
      <sheetName val="노원열병합  건축공사기성내역서"/>
      <sheetName val="입력데이타"/>
      <sheetName val="사업전망"/>
      <sheetName val="현장업무"/>
      <sheetName val="PIPING"/>
      <sheetName val="MSS 2"/>
      <sheetName val="전주2本1"/>
      <sheetName val="적용표"/>
      <sheetName val="DATA"/>
      <sheetName val="작성방법"/>
      <sheetName val="여수토토적"/>
      <sheetName val="구조물수량집계표"/>
      <sheetName val="증감내역서"/>
      <sheetName val="도급-집계"/>
      <sheetName val="보증수수료산출"/>
      <sheetName val="신호등일위대가"/>
      <sheetName val="을"/>
      <sheetName val="시멘트"/>
      <sheetName val="설계내역서"/>
      <sheetName val="원가+내역"/>
      <sheetName val="JUCKEYK"/>
      <sheetName val="A 견적"/>
      <sheetName val="전기일위목록"/>
      <sheetName val="토목내역"/>
      <sheetName val="사급자재"/>
      <sheetName val="토공A"/>
      <sheetName val="을-ATYPE"/>
      <sheetName val="001"/>
      <sheetName val="대전21토목내역서"/>
      <sheetName val="말뚝지지력산정"/>
      <sheetName val="이형관"/>
      <sheetName val="간접비계산"/>
      <sheetName val="적용단가"/>
      <sheetName val="분뇨"/>
      <sheetName val="문학간접"/>
      <sheetName val="1.설계조건"/>
      <sheetName val="조도계산서 (도서)"/>
      <sheetName val="대비"/>
      <sheetName val="세부내역"/>
      <sheetName val="신림자금"/>
      <sheetName val="데이타"/>
      <sheetName val="횡배위치"/>
      <sheetName val="기초일위"/>
      <sheetName val="시설일위"/>
      <sheetName val="운반비"/>
      <sheetName val="2000양배"/>
      <sheetName val="예산변경원인분석"/>
      <sheetName val="INPUT"/>
      <sheetName val="노임단가표"/>
      <sheetName val="ancillary"/>
      <sheetName val="소야공정계획표"/>
      <sheetName val="3련 BOX"/>
      <sheetName val="토목주소"/>
      <sheetName val="Sheet3"/>
      <sheetName val="11.우각부 보강"/>
      <sheetName val="제출내역 (2)"/>
      <sheetName val="프로젝트"/>
      <sheetName val="SHEET PILE단가"/>
      <sheetName val="소비자가"/>
      <sheetName val="원가"/>
      <sheetName val="설계예산서"/>
      <sheetName val="ilch"/>
      <sheetName val="소포내역 (2)"/>
      <sheetName val="여과지동"/>
      <sheetName val="기초자료"/>
      <sheetName val="자재단가"/>
      <sheetName val="Total"/>
      <sheetName val="01AC"/>
      <sheetName val="정화조내역"/>
      <sheetName val="_HIT__HMC 견적_3900_"/>
      <sheetName val="7. 현장관리비 "/>
      <sheetName val="6. 안전관리비"/>
      <sheetName val="배수내역"/>
      <sheetName val="갑지"/>
      <sheetName val="공사원가계산서"/>
      <sheetName val="추가예산"/>
      <sheetName val="제1호단위수량"/>
      <sheetName val="자재단가비교표"/>
      <sheetName val="단가대비표"/>
      <sheetName val="코드표"/>
      <sheetName val="2.1  노무비 평균단가산출"/>
      <sheetName val="경비"/>
      <sheetName val="우수관매설및 우수받이"/>
      <sheetName val="명세서"/>
      <sheetName val="A-4"/>
      <sheetName val="인부노임"/>
      <sheetName val="전체"/>
      <sheetName val="I一般比"/>
      <sheetName val="내역_ver1.0"/>
      <sheetName val="수정2"/>
      <sheetName val="재료비"/>
      <sheetName val="보고서 기기리스트"/>
      <sheetName val="할증"/>
      <sheetName val="내역(창신)"/>
      <sheetName val="Resource2"/>
      <sheetName val="내   역"/>
      <sheetName val="단가조사-2"/>
      <sheetName val="금호"/>
      <sheetName val="설계서(7)"/>
      <sheetName val="예산서(6)"/>
      <sheetName val="기성내역"/>
      <sheetName val="plan&amp;section of foundation"/>
      <sheetName val="pile bearing capa &amp; arrenge"/>
      <sheetName val="working load at the btm ft."/>
      <sheetName val="stability check"/>
      <sheetName val="design criteria"/>
      <sheetName val="전기일위대가"/>
      <sheetName val="전 기"/>
      <sheetName val="CORE#2"/>
      <sheetName val="내역(가지)"/>
      <sheetName val="11.산출(전열)"/>
      <sheetName val="6.산출(동력)"/>
      <sheetName val="7.산출(TRAY)"/>
      <sheetName val="5.산출(전력)"/>
      <sheetName val="bearing"/>
      <sheetName val="광산내역"/>
      <sheetName val="플랜트 설치"/>
      <sheetName val="99월별경비계획"/>
      <sheetName val="내역원본"/>
      <sheetName val="결과조달"/>
      <sheetName val="마산방향"/>
      <sheetName val="진주방향"/>
      <sheetName val="기초수량집"/>
      <sheetName val="lee"/>
      <sheetName val="집계표소트"/>
      <sheetName val="현장관리비"/>
      <sheetName val="상-교대(A1-A2)"/>
      <sheetName val="기계공사"/>
      <sheetName val="봉양~조차장간고하개명(신설)"/>
      <sheetName val="일위대가(1)"/>
      <sheetName val="역T형옹벽단위수량"/>
      <sheetName val="원계약고시공및준비구분"/>
      <sheetName val="부재예실1월"/>
      <sheetName val="대공종"/>
      <sheetName val="전기실-1"/>
      <sheetName val="가격조사서"/>
      <sheetName val="검암내역"/>
      <sheetName val="관급자재"/>
      <sheetName val="일위집계(기존)"/>
      <sheetName val="조건표"/>
      <sheetName val="날개벽수량표"/>
      <sheetName val="교량"/>
      <sheetName val="배수내역 (2)"/>
      <sheetName val="간이영수증"/>
      <sheetName val="200"/>
      <sheetName val="산출내역서집계표"/>
      <sheetName val="Macro(차단기)"/>
      <sheetName val="설계"/>
      <sheetName val="8설7발"/>
      <sheetName val="5호광장_(만점)"/>
      <sheetName val="인천국제_(만점)_(2)"/>
      <sheetName val="Total_단위경유량집계"/>
      <sheetName val="준검_내역서"/>
      <sheetName val="토공유동표(전체_당초)"/>
      <sheetName val="1_수인터널"/>
      <sheetName val="측구터파기공수량집계"/>
      <sheetName val="배수공 시멘트 및 골재량 산출"/>
      <sheetName val="INPUT-DATA"/>
      <sheetName val="입찰"/>
      <sheetName val="현경"/>
      <sheetName val="집 계 표"/>
      <sheetName val="Macro1"/>
      <sheetName val="연결임시"/>
      <sheetName val="13LPMCC"/>
      <sheetName val="99-0002"/>
      <sheetName val="용소리교"/>
      <sheetName val="토목"/>
      <sheetName val="물량표S"/>
      <sheetName val="중기일위대가"/>
      <sheetName val="type-F"/>
      <sheetName val="제품원재"/>
      <sheetName val="건설성적"/>
      <sheetName val="소방사항"/>
      <sheetName val="자재단가표"/>
      <sheetName val="갑지(추정)"/>
      <sheetName val="b_balju"/>
      <sheetName val="TYPE-A"/>
      <sheetName val="단가집"/>
      <sheetName val="일위대가(가설)"/>
      <sheetName val="EUPDAT2"/>
      <sheetName val="WORK"/>
      <sheetName val="EBSDATA"/>
      <sheetName val="목차 "/>
      <sheetName val="일용노임단가"/>
      <sheetName val="인사자료총집계"/>
      <sheetName val="정산내역"/>
      <sheetName val="총괄-1"/>
      <sheetName val=" HIT-&gt;HMC 견적(3900)"/>
      <sheetName val="투찰추정"/>
      <sheetName val="검토"/>
      <sheetName val="부대내역"/>
      <sheetName val="투입내역"/>
      <sheetName val="수량산출서(전력간선_지하1)"/>
      <sheetName val="수량산출서(전력간선_지하발전)"/>
      <sheetName val="수량산출서(전력간선_지하D.C)"/>
      <sheetName val="수량산출서(전력간선_동관)"/>
      <sheetName val="수량산출서(전력간선_서관)"/>
      <sheetName val="수량산출서(전력간선_TRAY)"/>
      <sheetName val="수량산출서(특고압케이블)"/>
      <sheetName val="수량산출서(전열)"/>
      <sheetName val="단가조사표"/>
      <sheetName val="설계서(본관)"/>
      <sheetName val="백암비스타내역"/>
      <sheetName val="asd"/>
      <sheetName val="접속도로1"/>
      <sheetName val="공사비총괄"/>
      <sheetName val="spc 배관견적"/>
      <sheetName val="AS복구"/>
      <sheetName val="중기터파기"/>
      <sheetName val="변수값"/>
      <sheetName val="중기상차"/>
      <sheetName val="골조시행"/>
      <sheetName val="시운전연료비"/>
      <sheetName val="코드"/>
      <sheetName val="일위"/>
      <sheetName val="장비단가표"/>
      <sheetName val="Customer Databas"/>
      <sheetName val="공통가설"/>
      <sheetName val="SLAB"/>
      <sheetName val="d118"/>
      <sheetName val="전체_1설계"/>
      <sheetName val="EQT-ESTN"/>
      <sheetName val="현장관리비참조"/>
      <sheetName val="단가조건(02년)"/>
      <sheetName val="부속동"/>
      <sheetName val="APT"/>
      <sheetName val="구간별관경"/>
      <sheetName val="현금흐름"/>
      <sheetName val="1"/>
      <sheetName val="업체자료"/>
      <sheetName val="노임 단가"/>
      <sheetName val="배수통관(좌)"/>
      <sheetName val="FM"/>
      <sheetName val="설 계"/>
      <sheetName val="정렬"/>
      <sheetName val="내역표지"/>
      <sheetName val="1.설계기준"/>
      <sheetName val="SUMMARY(S)"/>
      <sheetName val="노임이"/>
      <sheetName val="기기리스트"/>
      <sheetName val="전라자금"/>
      <sheetName val="시설물일위"/>
      <sheetName val="unit 4"/>
      <sheetName val="6PILE  (돌출)"/>
      <sheetName val="기초코드"/>
      <sheetName val="Y-WORK"/>
      <sheetName val="내역서1"/>
      <sheetName val="BH_1 _2_"/>
      <sheetName val="8.현장관리비"/>
      <sheetName val="7.안전관리비"/>
      <sheetName val="C97상"/>
      <sheetName val="WING3"/>
      <sheetName val="물량표"/>
      <sheetName val="화재 탐지 설비"/>
      <sheetName val="기본일위"/>
      <sheetName val="모델명"/>
      <sheetName val="원가총괄"/>
      <sheetName val="수량산출"/>
      <sheetName val="귀래 설계 공내역서"/>
      <sheetName val="재집"/>
      <sheetName val="총"/>
      <sheetName val="오산갈곳"/>
      <sheetName val="견적서"/>
      <sheetName val="중기"/>
      <sheetName val="파일구성"/>
      <sheetName val="동방설계서"/>
      <sheetName val="유입량"/>
      <sheetName val="1.취수장"/>
      <sheetName val="데리네이타현황"/>
      <sheetName val="별첨1-임식"/>
      <sheetName val="기본자료"/>
      <sheetName val="중기비"/>
      <sheetName val="신천3호용수로"/>
      <sheetName val="Cash Flow-1"/>
      <sheetName val="3.1공사현황 공정표"/>
      <sheetName val="단가(적용)"/>
      <sheetName val="#2_일위대가목록"/>
      <sheetName val="퇴직금(울산천상)"/>
      <sheetName val="Sheet5"/>
      <sheetName val="재료값"/>
      <sheetName val="계수시트"/>
      <sheetName val="전입"/>
      <sheetName val="주관사업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공정증감대ㅈ표"/>
      <sheetName val="SG"/>
      <sheetName val="시설물기초"/>
      <sheetName val="예가표"/>
      <sheetName val="1유리"/>
      <sheetName val="편입토지조서"/>
      <sheetName val="건축공사"/>
      <sheetName val="공통단가"/>
      <sheetName val="바닥판"/>
      <sheetName val="입력DATA"/>
      <sheetName val="지불내역(자재외)"/>
      <sheetName val="PAY"/>
      <sheetName val="일위대가목차"/>
      <sheetName val="안정계산"/>
      <sheetName val="단면검토"/>
      <sheetName val="2000년하반기"/>
      <sheetName val="수지예산"/>
      <sheetName val="직재"/>
      <sheetName val="전동기"/>
      <sheetName val="일위대가(집계)"/>
      <sheetName val="수량산출서집계(1-4차)"/>
      <sheetName val="6공구(당초)"/>
      <sheetName val="1월"/>
      <sheetName val="ELEC"/>
      <sheetName val="재료"/>
      <sheetName val="저장소"/>
      <sheetName val="내역집계"/>
      <sheetName val="직접경비호표"/>
      <sheetName val="중사"/>
      <sheetName val="내역서 "/>
      <sheetName val="POL6차-PIPING"/>
      <sheetName val="장비"/>
      <sheetName val="노무"/>
      <sheetName val="세골재  T2 변경 현황"/>
      <sheetName val="목차"/>
      <sheetName val="실행(ALT1)"/>
      <sheetName val="개인별 순위표"/>
      <sheetName val="INDEX"/>
      <sheetName val="프랜트면허"/>
      <sheetName val="냉천부속동"/>
      <sheetName val="네고율"/>
      <sheetName val="중기사용료산출근거"/>
      <sheetName val="단가산출1"/>
      <sheetName val="덕전리"/>
      <sheetName val="1,2,3,4,5단위수량"/>
      <sheetName val="원형1호맨홀토공수량"/>
      <sheetName val="Sheet2"/>
      <sheetName val="계산표지"/>
      <sheetName val="노임변동률"/>
      <sheetName val="PAINT"/>
      <sheetName val="설치"/>
      <sheetName val="1안"/>
      <sheetName val="BQ"/>
      <sheetName val="집계및폼"/>
      <sheetName val="04_10_11"/>
      <sheetName val="협력업체"/>
      <sheetName val="코드1"/>
      <sheetName val="코드2"/>
      <sheetName val="별표 "/>
      <sheetName val="DATE"/>
      <sheetName val="합계"/>
      <sheetName val="부서코드표"/>
      <sheetName val="건축"/>
      <sheetName val="청천내"/>
      <sheetName val="정리계획CF평가"/>
      <sheetName val="공기압축기실"/>
      <sheetName val="원도급"/>
      <sheetName val="하도급"/>
      <sheetName val="증감분석"/>
      <sheetName val="한전일위"/>
      <sheetName val="101동"/>
      <sheetName val="원가서"/>
      <sheetName val="인건비"/>
      <sheetName val="미드수량"/>
      <sheetName val="부대공(BOQ)"/>
      <sheetName val="시운전연료"/>
      <sheetName val="조경수목"/>
      <sheetName val="퇴직공제부금"/>
      <sheetName val="평균노임"/>
      <sheetName val="분석"/>
      <sheetName val="입찰보고"/>
      <sheetName val="재료비단가"/>
      <sheetName val="자료입력"/>
      <sheetName val="적용단위길이"/>
      <sheetName val="전기혼잡제경비(45)"/>
      <sheetName val="공사비집계"/>
      <sheetName val="가설건물"/>
      <sheetName val="실행"/>
      <sheetName val="코드일람표2001년10월"/>
      <sheetName val="환율change"/>
      <sheetName val="당초"/>
      <sheetName val="단가표"/>
      <sheetName val="시화점실행"/>
      <sheetName val="기별(종합)"/>
      <sheetName val="도담구내 개소별 명세"/>
      <sheetName val="손익분석"/>
      <sheetName val="세부추진"/>
      <sheetName val="상용보강"/>
      <sheetName val="공량산출서"/>
      <sheetName val="연습"/>
      <sheetName val="장비단가"/>
      <sheetName val="횡배수관토공수량"/>
      <sheetName val="BH-1_(2)"/>
      <sheetName val="표__지"/>
      <sheetName val="4_전기"/>
      <sheetName val="I_설계조건"/>
      <sheetName val="앉음벽_(2)"/>
      <sheetName val="1_설계조건"/>
      <sheetName val="조도계산서_(도서)"/>
      <sheetName val="노원열병합__건축공사기성내역서"/>
      <sheetName val="내역_ver1_0"/>
      <sheetName val="11_우각부_보강"/>
      <sheetName val="제출내역_(2)"/>
      <sheetName val="우수관매설및_우수받이"/>
      <sheetName val="11_산출(전열)"/>
      <sheetName val="6_산출(동력)"/>
      <sheetName val="7_산출(TRAY)"/>
      <sheetName val="plan&amp;section_of_foundation"/>
      <sheetName val="pile_bearing_capa_&amp;_arrenge"/>
      <sheetName val="working_load_at_the_btm_ft_"/>
      <sheetName val="stability_check"/>
      <sheetName val="design_criteria"/>
      <sheetName val="7__현장관리비_"/>
      <sheetName val="6__안전관리비"/>
      <sheetName val="_HIT__HMC_견적_3900_"/>
      <sheetName val="재개발"/>
      <sheetName val="소포내역_(2)"/>
      <sheetName val="3련_BOX"/>
      <sheetName val="(1)본선수량집계"/>
      <sheetName val="개산공사비"/>
      <sheetName val="Macro(전선)"/>
      <sheetName val="분전반일위대가"/>
      <sheetName val="직접비"/>
      <sheetName val="자재co"/>
      <sheetName val="INSTR"/>
      <sheetName val="#3_일위대가목록"/>
      <sheetName val="TCDB"/>
      <sheetName val="단중표"/>
      <sheetName val="7"/>
      <sheetName val="投标材料清单 "/>
      <sheetName val="사유서제출현황-2"/>
      <sheetName val="교각계산"/>
      <sheetName val="공사비산출내역"/>
      <sheetName val="5.동별횡주관경"/>
      <sheetName val="평3"/>
      <sheetName val="옥내소화전계산서"/>
      <sheetName val="98수문일위"/>
      <sheetName val="결재란"/>
      <sheetName val="3.공통공사대비"/>
      <sheetName val="sub"/>
      <sheetName val="자금청구"/>
      <sheetName val="검색방"/>
      <sheetName val="관공일위대가"/>
      <sheetName val="관자재"/>
      <sheetName val="단가 및 재료비"/>
      <sheetName val="관접합및자재집계표"/>
      <sheetName val="MILL"/>
      <sheetName val="9GNG운반"/>
      <sheetName val="대림경상68억"/>
      <sheetName val="유림골조"/>
      <sheetName val="철거산출근거"/>
      <sheetName val="지구단위계획"/>
      <sheetName val="단가산출서"/>
      <sheetName val="남양내역"/>
      <sheetName val="MAIN_TABLE"/>
      <sheetName val="제노임"/>
      <sheetName val="CODE"/>
      <sheetName val="내역서비교"/>
      <sheetName val="비주거용"/>
      <sheetName val="장비비 명세서1"/>
      <sheetName val="현장별"/>
      <sheetName val="토공계산서(부체도로)"/>
      <sheetName val="단면가정"/>
      <sheetName val="MSS_2"/>
      <sheetName val="암거"/>
      <sheetName val="현금예금"/>
      <sheetName val="전기공사"/>
      <sheetName val="손익차9월2"/>
      <sheetName val="득점현황"/>
      <sheetName val="품목납기"/>
      <sheetName val="TOT"/>
      <sheetName val="10공구일위"/>
      <sheetName val="공사비총괄표"/>
      <sheetName val="CC16-내역서"/>
      <sheetName val="96수출"/>
      <sheetName val="상수도토공집계표"/>
      <sheetName val="제잡비"/>
      <sheetName val="개요"/>
      <sheetName val="일위대가표48"/>
      <sheetName val="RETAIL (ABOVE)"/>
      <sheetName val="집계장(대목_실행)"/>
      <sheetName val="CM 1"/>
      <sheetName val="소화실적"/>
      <sheetName val="시중노임단가"/>
      <sheetName val="입찰견적보고서"/>
      <sheetName val="단가적용"/>
      <sheetName val="수량집계"/>
      <sheetName val="노임단가 (2)"/>
      <sheetName val="하중계산"/>
      <sheetName val="중기사용료"/>
      <sheetName val="기본"/>
      <sheetName val="단가조사서"/>
      <sheetName val="준공정산"/>
      <sheetName val="자동제어"/>
      <sheetName val="통신물량"/>
      <sheetName val="단가(반정1교-원주)"/>
      <sheetName val="단   산"/>
      <sheetName val="실    단"/>
      <sheetName val="점수계산1-2"/>
      <sheetName val="2000노임기준"/>
      <sheetName val="Sheet4"/>
      <sheetName val="심사물량"/>
      <sheetName val="인부신상자료"/>
      <sheetName val="-배수구조총재료"/>
      <sheetName val=" 갑지"/>
      <sheetName val="인천제철"/>
      <sheetName val="월별수입"/>
      <sheetName val="투찰가"/>
      <sheetName val="식재인부"/>
      <sheetName val="확정분요약"/>
      <sheetName val="확정분세부"/>
      <sheetName val="주beam"/>
      <sheetName val="관리,공감"/>
      <sheetName val="Sheet6"/>
      <sheetName val="인력터파기"/>
      <sheetName val="BJJIN"/>
      <sheetName val="대치판정"/>
      <sheetName val="제품목록"/>
      <sheetName val="건축내역서"/>
      <sheetName val="7.공정표"/>
      <sheetName val="단면 (2)"/>
      <sheetName val="간접비(1)"/>
      <sheetName val="DHEQSUPT"/>
      <sheetName val="토사(PE)"/>
      <sheetName val="SHEET"/>
      <sheetName val="현관"/>
      <sheetName val="실행(표지,갑,을)"/>
      <sheetName val="I_설계조_x0000_"/>
      <sheetName val="동해title"/>
      <sheetName val="인원"/>
      <sheetName val="1공구(입찰내역)"/>
      <sheetName val="CODE1"/>
      <sheetName val="기계실냉난방"/>
      <sheetName val="HVAC"/>
      <sheetName val="기본단가"/>
      <sheetName val="1단계"/>
      <sheetName val="구의33고"/>
      <sheetName val="유림총괄"/>
      <sheetName val="5. 현장관리비(new) "/>
      <sheetName val="원본"/>
      <sheetName val="제수변 수량집계표(보통)"/>
      <sheetName val="김해토지조서"/>
      <sheetName val="2련간지"/>
      <sheetName val="2.대외공문"/>
      <sheetName val="몰탈"/>
      <sheetName val="수량명세서"/>
      <sheetName val="울산자금"/>
      <sheetName val="이월"/>
      <sheetName val="본사인상전"/>
      <sheetName val="적용환율"/>
      <sheetName val="3BL공동구 수량"/>
      <sheetName val="VE절감"/>
      <sheetName val="청주(철골발주의뢰서)"/>
      <sheetName val="분전함신설"/>
      <sheetName val="차수"/>
      <sheetName val="일위총괄"/>
      <sheetName val="전선 및 전선관"/>
      <sheetName val="공조기"/>
      <sheetName val="실지수기호표"/>
      <sheetName val="내역서을지"/>
      <sheetName val="위치"/>
      <sheetName val="재료비노무비"/>
      <sheetName val="일위_파일"/>
      <sheetName val="이토변실(A3-LINE)"/>
      <sheetName val="실행대비"/>
      <sheetName val="용수간선"/>
      <sheetName val="일위(시설)"/>
      <sheetName val="노무비 근거"/>
      <sheetName val="N賃率_職"/>
      <sheetName val="공정코드"/>
      <sheetName val="제품정보"/>
      <sheetName val="상품수불(합산)"/>
      <sheetName val="COST"/>
      <sheetName val="건축2"/>
      <sheetName val="공통(20-91)"/>
      <sheetName val="입력정보"/>
      <sheetName val="정산을지"/>
      <sheetName val="조작대(1연)"/>
      <sheetName val="A1"/>
      <sheetName val="단가조사"/>
      <sheetName val="신고조서"/>
      <sheetName val="guard(mac)"/>
      <sheetName val="48평단가"/>
      <sheetName val="57단가"/>
      <sheetName val="54평단가"/>
      <sheetName val="66평단가"/>
      <sheetName val="61단가"/>
      <sheetName val="89평단가"/>
      <sheetName val="84평단가"/>
      <sheetName val="현장관리비데이타"/>
      <sheetName val="관경별내역서"/>
      <sheetName val="자동세륜기"/>
      <sheetName val="입력데이타(비인쇄용)"/>
      <sheetName val="장비 (2)"/>
      <sheetName val="가시설단위수량"/>
      <sheetName val="Macro3"/>
      <sheetName val="Eq. Mobilization"/>
      <sheetName val="일정"/>
      <sheetName val="일위단가"/>
      <sheetName val="기안"/>
      <sheetName val="수문일1"/>
      <sheetName val="금리계산"/>
      <sheetName val="EJ"/>
      <sheetName val="철근량"/>
      <sheetName val="대운반(철재)"/>
      <sheetName val="투찰"/>
      <sheetName val="암거 제원표"/>
      <sheetName val="도급FORM"/>
      <sheetName val=""/>
      <sheetName val="공사수행방안"/>
      <sheetName val="범례표"/>
      <sheetName val="SHL"/>
      <sheetName val="제경비산출서"/>
      <sheetName val="위치조서"/>
      <sheetName val="옥외외등집계표"/>
      <sheetName val="Baby일위대가"/>
      <sheetName val="REDUCER"/>
      <sheetName val="WE'T"/>
      <sheetName val="조도계산서_(도서_x0000_"/>
      <sheetName val="효율표"/>
      <sheetName val="일위대가 "/>
      <sheetName val="1ST"/>
      <sheetName val="4 LINE"/>
      <sheetName val="7 th"/>
      <sheetName val="CTEMCOST"/>
      <sheetName val="ELECTRIC"/>
      <sheetName val="SCHEDULE"/>
      <sheetName val="5호광장_(만점)1"/>
      <sheetName val="인천국제_(만점)_(2)1"/>
      <sheetName val="Total_단위경유량집계1"/>
      <sheetName val="준검_내역서1"/>
      <sheetName val="토공유동표(전체_당초)1"/>
      <sheetName val="1_수인터널1"/>
      <sheetName val="표__지1"/>
      <sheetName val="1_설계조건1"/>
      <sheetName val="조도계산서_(도서)1"/>
      <sheetName val="I_설계조건1"/>
      <sheetName val="BH-1_(2)1"/>
      <sheetName val="4_전기1"/>
      <sheetName val="11_우각부_보강1"/>
      <sheetName val="제출내역_(2)1"/>
      <sheetName val="우수관매설및_우수받이1"/>
      <sheetName val="11_산출(전열)1"/>
      <sheetName val="6_산출(동력)1"/>
      <sheetName val="7_산출(TRAY)1"/>
      <sheetName val="노원열병합__건축공사기성내역서1"/>
      <sheetName val="3련_BOX1"/>
      <sheetName val="앉음벽_(2)1"/>
      <sheetName val="2_1__노무비_평균단가산출"/>
      <sheetName val="내역_ver1_01"/>
      <sheetName val="보고서_기기리스트"/>
      <sheetName val="소포내역_(2)1"/>
      <sheetName val="plan&amp;section_of_foundation1"/>
      <sheetName val="pile_bearing_capa_&amp;_arrenge1"/>
      <sheetName val="working_load_at_the_btm_ft_1"/>
      <sheetName val="stability_check1"/>
      <sheetName val="design_criteria1"/>
      <sheetName val="배수내역_(2)"/>
      <sheetName val="배수공_시멘트_및_골재량_산출"/>
      <sheetName val="_HIT__HMC_견적_3900_1"/>
      <sheetName val="7__현장관리비_1"/>
      <sheetName val="6__안전관리비1"/>
      <sheetName val="5_산출(전력)"/>
      <sheetName val="수량산출서(전력간선_지하D_C)"/>
      <sheetName val="내___역"/>
      <sheetName val="A_견적"/>
      <sheetName val="_HIT-&gt;HMC_견적(3900)"/>
      <sheetName val="플랜트_설치"/>
      <sheetName val="unit_4"/>
      <sheetName val="전_기"/>
      <sheetName val="6PILE__(돌출)"/>
      <sheetName val="목차_"/>
      <sheetName val="화재_탐지_설비"/>
      <sheetName val="SHEET_PILE단가"/>
      <sheetName val="귀래_설계_공내역서"/>
      <sheetName val="Customer_Databas"/>
      <sheetName val="2차전체변경예정_(2)"/>
      <sheetName val="spc_배관견적"/>
      <sheetName val="1_취수장"/>
      <sheetName val="노임_단가"/>
      <sheetName val="설_계"/>
      <sheetName val="개인별_순위표"/>
      <sheetName val="BH_1__2_"/>
      <sheetName val="3_1공사현황_공정표"/>
      <sheetName val="Cash_Flow-1"/>
      <sheetName val="3_공통공사대비"/>
      <sheetName val="세골재__T2_변경_현황"/>
      <sheetName val="학생내역"/>
      <sheetName val="현장경비"/>
      <sheetName val="표준건축비"/>
      <sheetName val="양식_자재단가조사표"/>
      <sheetName val="가설식당"/>
      <sheetName val="일위대_x0000__x0000_Ԁ_x0000_䀀"/>
      <sheetName val="6. 수량산출서"/>
      <sheetName val="B"/>
      <sheetName val="Sheet16"/>
      <sheetName val="정산서"/>
      <sheetName val="에어샵공사"/>
      <sheetName val="비교1"/>
      <sheetName val="일위대㐀븁_x0000__x0000_退"/>
      <sheetName val="wall"/>
      <sheetName val="본사공가현황"/>
      <sheetName val="LF자재단가"/>
      <sheetName val="노무비"/>
      <sheetName val="동물이동통로"/>
      <sheetName val="골조"/>
      <sheetName val="예산조서(전송)"/>
      <sheetName val="참조 (2)"/>
      <sheetName val="건축기술부대조건"/>
      <sheetName val="단가비교"/>
      <sheetName val="MSS_21"/>
      <sheetName val="1_설계기준"/>
      <sheetName val="집_계_표"/>
      <sheetName val="8_현장관리비"/>
      <sheetName val="7_안전관리비"/>
      <sheetName val="별표_"/>
      <sheetName val="Eq__Mobilization"/>
      <sheetName val="내역서_"/>
      <sheetName val="도담구내_개소별_명세"/>
      <sheetName val="投标材料清单_"/>
      <sheetName val="단가_및_재료비"/>
      <sheetName val="장비비_명세서1"/>
      <sheetName val="7_공정표"/>
      <sheetName val="단면_(2)"/>
      <sheetName val="5__현장관리비(new)_"/>
      <sheetName val="2_대외공문"/>
      <sheetName val="노임단가_(2)"/>
      <sheetName val="RETAIL_(ABOVE)"/>
      <sheetName val="산출"/>
      <sheetName val="소방"/>
      <sheetName val="예산코드"/>
      <sheetName val="원가입력"/>
      <sheetName val="기준"/>
      <sheetName val="APT내역"/>
      <sheetName val="부대시설"/>
      <sheetName val="일위대가1"/>
      <sheetName val="일위대가10"/>
      <sheetName val="일위대가11"/>
      <sheetName val="일위대가12"/>
      <sheetName val="일위대가13"/>
      <sheetName val="일위대가14"/>
      <sheetName val="일위대가15"/>
      <sheetName val="일위대가16"/>
      <sheetName val="일위대가17"/>
      <sheetName val="일위대가2"/>
      <sheetName val="일위대가3"/>
      <sheetName val="일위대가4"/>
      <sheetName val="일위대가5"/>
      <sheetName val="일위대가6"/>
      <sheetName val="일위대가7"/>
      <sheetName val="일위대가8"/>
      <sheetName val="일위대가9"/>
      <sheetName val="일위대가18-1"/>
      <sheetName val="일위대가19-1"/>
      <sheetName val="일위대가20-1"/>
      <sheetName val="일위대가21-1"/>
      <sheetName val="일위대가22-1"/>
      <sheetName val="일위대가23-1"/>
      <sheetName val="일위대가24-1"/>
      <sheetName val="일위대가25-1"/>
      <sheetName val="일위대가26-1"/>
      <sheetName val="일위대가27-1"/>
      <sheetName val="일위대가28-1"/>
      <sheetName val="일위대가29-1"/>
      <sheetName val="일위대가30-1"/>
      <sheetName val="일위대가31-1"/>
      <sheetName val="일위대가32-1"/>
      <sheetName val="일위대가33-1"/>
      <sheetName val="일위대가34-1"/>
      <sheetName val="일위대가35-1"/>
      <sheetName val="일위대가36-1"/>
      <sheetName val="일위대가37-1"/>
      <sheetName val="일위대가38-1"/>
      <sheetName val="일위대가39-1"/>
      <sheetName val="일위대가40-1"/>
      <sheetName val="일위대가41-1"/>
      <sheetName val="일위대가42-1"/>
      <sheetName val="일위대가43-1"/>
      <sheetName val="일위대가44-1"/>
      <sheetName val="일위대가45-1"/>
      <sheetName val="일위대가46-1"/>
      <sheetName val="일위대가47-1"/>
      <sheetName val="일위대가48-1"/>
      <sheetName val="일위대가49-1"/>
      <sheetName val="일위대가50-1"/>
      <sheetName val="일위대가51-1"/>
      <sheetName val="일위대가52-1"/>
      <sheetName val="일위대가53-1"/>
      <sheetName val="일위대가54-1"/>
      <sheetName val="일위대가55-1"/>
      <sheetName val="일위대가56-1 "/>
      <sheetName val="일위대가57-1"/>
      <sheetName val="일위대가58-1"/>
      <sheetName val="일위대가59-1"/>
      <sheetName val="일위대가60-1"/>
      <sheetName val="일위대가61-1"/>
      <sheetName val="일위대가62-1"/>
      <sheetName val="일위대가63-1"/>
      <sheetName val="일위대가64-1"/>
      <sheetName val="일위대가65-1"/>
      <sheetName val="일위대가66-1"/>
      <sheetName val="일위대가67-1"/>
      <sheetName val="일위대가68-1"/>
      <sheetName val="일위대가69-1"/>
      <sheetName val="일위대가70-1"/>
      <sheetName val="일위대가71-1 "/>
      <sheetName val="일위대가72-1"/>
      <sheetName val="일위대가73-1"/>
      <sheetName val="일위대가74-1 "/>
      <sheetName val="일위대가75-1"/>
      <sheetName val="일위대가76-1 "/>
      <sheetName val="일위대가77-1 "/>
      <sheetName val="일위대가78-1 "/>
      <sheetName val="일위대가79-1"/>
      <sheetName val="일위대가80-1"/>
      <sheetName val="일위대가81-1"/>
      <sheetName val="일위대가82-1"/>
      <sheetName val="일위대가92-1"/>
      <sheetName val=" 소방공사 산출근거"/>
      <sheetName val="49일위"/>
      <sheetName val="22일위"/>
      <sheetName val="내역서1999.8최종"/>
      <sheetName val="집계표(육상)"/>
      <sheetName val="목록표"/>
      <sheetName val="95MAKER"/>
      <sheetName val="구성비"/>
      <sheetName val="Sheet17"/>
      <sheetName val="5사남"/>
      <sheetName val="설계명세서"/>
      <sheetName val="도실건시"/>
      <sheetName val="전산망"/>
      <sheetName val="esc"/>
      <sheetName val="sw1"/>
      <sheetName val="1회"/>
      <sheetName val="Sheet1 (2)"/>
      <sheetName val="산식3"/>
      <sheetName val="맨홀토공"/>
      <sheetName val="맨홀수량산출"/>
      <sheetName val="도수로현황"/>
      <sheetName val="콘크리트타설집계표"/>
      <sheetName val="부총"/>
      <sheetName val="단위수량"/>
      <sheetName val="장비집계"/>
      <sheetName val="수량산출서 (2)"/>
      <sheetName val="목록"/>
      <sheetName val="토공 total"/>
      <sheetName val="공기압舓⿫_x0005_"/>
      <sheetName val="공기압妐&quot;姜"/>
      <sheetName val="기성(1차) "/>
      <sheetName val="NOMUBI"/>
      <sheetName val="토공(1)"/>
      <sheetName val="준공조서갑지"/>
      <sheetName val="일위대가(계측기설치)"/>
      <sheetName val="기계실"/>
      <sheetName val="간접"/>
      <sheetName val="난간벽단위"/>
      <sheetName val="일위산출근거"/>
      <sheetName val="환경평가"/>
      <sheetName val="계정"/>
      <sheetName val="실적공사비"/>
      <sheetName val="일위대가집계"/>
      <sheetName val="토목내역서"/>
      <sheetName val="보고서_기기리스트1"/>
      <sheetName val="형상"/>
      <sheetName val="자재"/>
      <sheetName val="산근1"/>
      <sheetName val="조립1부실적"/>
      <sheetName val="재정비내역"/>
      <sheetName val="지적고시내역"/>
      <sheetName val="설계서"/>
      <sheetName val="20관리비율"/>
      <sheetName val="1.CB"/>
      <sheetName val="변수"/>
      <sheetName val="수배전(갑)"/>
      <sheetName val="재적표"/>
      <sheetName val="가시설(TYPE-A)"/>
      <sheetName val="1-1평균터파기고(1)"/>
      <sheetName val="공종별(공용부위)"/>
      <sheetName val="공사실행(공용부위)"/>
      <sheetName val="공종분리"/>
      <sheetName val="실행예산보고서"/>
      <sheetName val="실행예산보고서-제출용"/>
      <sheetName val="가설"/>
      <sheetName val="설비"/>
      <sheetName val="에어컨"/>
      <sheetName val="공조설비"/>
      <sheetName val="경량"/>
      <sheetName val="금속"/>
      <sheetName val="도장"/>
      <sheetName val="대관업무"/>
      <sheetName val="대리석"/>
      <sheetName val="롤스크린"/>
      <sheetName val="목공"/>
      <sheetName val="방수"/>
      <sheetName val="베이스판넬"/>
      <sheetName val="습식및 셀프레벨링"/>
      <sheetName val="유리"/>
      <sheetName val="자동문"/>
      <sheetName val="준공청소"/>
      <sheetName val="직영노무비"/>
      <sheetName val="철거"/>
      <sheetName val="카펫트"/>
      <sheetName val="타일"/>
      <sheetName val="폐자재"/>
      <sheetName val="플로링"/>
      <sheetName val="하드웨어"/>
      <sheetName val="p-타일"/>
      <sheetName val="건축공사원가계산서"/>
      <sheetName val="건축집계표"/>
      <sheetName val="인테리어내역서"/>
      <sheetName val="1-1"/>
      <sheetName val="1차 내역서"/>
      <sheetName val="Space"/>
      <sheetName val="Final"/>
      <sheetName val="구조물"/>
      <sheetName val="대전(세창동)"/>
      <sheetName val="정보"/>
      <sheetName val="설계명세서(선로)"/>
      <sheetName val="BSD (2)"/>
      <sheetName val="바.한일양산"/>
      <sheetName val="판테온실행내역"/>
      <sheetName val="회사정보"/>
      <sheetName val="해외(원화)"/>
      <sheetName val="hvac내역서(제어동)"/>
      <sheetName val="Project Brief"/>
      <sheetName val="UNIT"/>
      <sheetName val="Breakdown"/>
      <sheetName val="UnitRate"/>
      <sheetName val="영업.일1"/>
      <sheetName val="일위대가(건축)"/>
      <sheetName val="습식및_셀프레벨링"/>
      <sheetName val="1차_내역서"/>
      <sheetName val="카쎫트"/>
      <sheetName val="COPING"/>
      <sheetName val="간선계산"/>
      <sheetName val="#REF!"/>
      <sheetName val="기기 내역서"/>
      <sheetName val="환산"/>
      <sheetName val="일산실행내역"/>
      <sheetName val="J直材4"/>
      <sheetName val="연부97-1"/>
      <sheetName val="갑지1"/>
      <sheetName val="EACT10"/>
      <sheetName val="실행간접비용"/>
      <sheetName val="부대tu"/>
      <sheetName val="시추주상도"/>
      <sheetName val="CLAUSE"/>
      <sheetName val="BOJUNGGM"/>
      <sheetName val="세금자료"/>
      <sheetName val="말고개터널조명전압강하"/>
      <sheetName val="유치원내역"/>
      <sheetName val="견내"/>
      <sheetName val="포장(수량)-관로부"/>
      <sheetName val="콘_재료분리(1)"/>
      <sheetName val="04변경-상하"/>
      <sheetName val="CON'C"/>
      <sheetName val="간접비"/>
      <sheetName val="전철"/>
      <sheetName val="간지"/>
      <sheetName val="인건-측정"/>
      <sheetName val="수우미양가(Vlookup)"/>
      <sheetName val="NNV"/>
      <sheetName val="일위CODE"/>
      <sheetName val="실행내역서(DCU)"/>
      <sheetName val="MSS"/>
      <sheetName val="정화조"/>
      <sheetName val="전사 (2)"/>
      <sheetName val="BA (2)"/>
      <sheetName val="CP (2)"/>
      <sheetName val="시산표"/>
      <sheetName val="울산자동제어"/>
      <sheetName val="기성갑지"/>
      <sheetName val="전기단가조사서"/>
      <sheetName val="조직"/>
      <sheetName val="날개수집"/>
      <sheetName val="J"/>
      <sheetName val="수량산출서집계"/>
      <sheetName val="맨홀수량"/>
      <sheetName val="新철폐복2"/>
      <sheetName val="新철폐복3"/>
      <sheetName val="新철폐복"/>
      <sheetName val="상반기손익차2총괄"/>
      <sheetName val="골재산출"/>
      <sheetName val="토공 토적표"/>
      <sheetName val="전압강하자료"/>
      <sheetName val="변경내역"/>
      <sheetName val="자재단가리스트"/>
      <sheetName val="물류최종8월7"/>
      <sheetName val="설-원가"/>
      <sheetName val="견적의뢰서"/>
      <sheetName val="변경명신물량 (2)"/>
      <sheetName val="감가상각비대체내역"/>
      <sheetName val="2"/>
      <sheetName val="MIJIBI"/>
      <sheetName val="0Title"/>
      <sheetName val="할빙수"/>
      <sheetName val="세목별"/>
      <sheetName val="일위대가목록표"/>
      <sheetName val="안정검토"/>
      <sheetName val="식음료"/>
      <sheetName val="apt수량"/>
      <sheetName val="현금"/>
      <sheetName val="첨부1"/>
      <sheetName val="지급자재"/>
      <sheetName val="한일양산"/>
      <sheetName val="2-2.매출분석"/>
      <sheetName val="현황산출서"/>
      <sheetName val="마스터원본"/>
      <sheetName val="접속도수량집계표"/>
      <sheetName val="포장수량집계"/>
      <sheetName val="LIST"/>
      <sheetName val="아파트 "/>
      <sheetName val="현장조사"/>
      <sheetName val="각종양식"/>
      <sheetName val="&lt;--"/>
      <sheetName val="갑지.을지"/>
      <sheetName val="기타"/>
      <sheetName val="임차비용"/>
      <sheetName val="월별손익"/>
      <sheetName val="PI"/>
      <sheetName val="건축공사실행"/>
      <sheetName val="건축원가"/>
      <sheetName val="내역서2안"/>
      <sheetName val="물량내역서"/>
      <sheetName val="수목표준대가"/>
      <sheetName val="기초목"/>
      <sheetName val="database"/>
      <sheetName val="단위중량"/>
      <sheetName val="하수급견적대비"/>
      <sheetName val="교대(A1)"/>
      <sheetName val="견적시담(송포2공구)"/>
      <sheetName val="미납품 현황"/>
      <sheetName val="주bea_xdcf0_"/>
      <sheetName val="집계"/>
      <sheetName val="경비_원본"/>
      <sheetName val="기준액"/>
      <sheetName val="(당평)자재"/>
      <sheetName val="부대대비"/>
      <sheetName val="냉연집계"/>
      <sheetName val="15100"/>
      <sheetName val="데이터유효성검사자료"/>
      <sheetName val="내역서(100%)"/>
      <sheetName val="송전기본"/>
      <sheetName val="K1자재(3차등)"/>
      <sheetName val="제수변수량"/>
      <sheetName val="간접경상비"/>
      <sheetName val="건축집계"/>
      <sheetName val="수정계획3"/>
      <sheetName val="건축원가계산서"/>
      <sheetName val="화설내"/>
      <sheetName val="10"/>
      <sheetName val="11"/>
      <sheetName val="12"/>
      <sheetName val="13"/>
      <sheetName val="14"/>
      <sheetName val="15"/>
      <sheetName val="16"/>
      <sheetName val="3"/>
      <sheetName val="4"/>
      <sheetName val="5"/>
      <sheetName val="6"/>
      <sheetName val="8"/>
      <sheetName val="9"/>
      <sheetName val="자갈,시멘트,모래산출"/>
      <sheetName val="담보"/>
      <sheetName val="I_설계조多"/>
      <sheetName val="선정요령"/>
      <sheetName val="F4-F7"/>
      <sheetName val="수완하도"/>
      <sheetName val="김포내역"/>
      <sheetName val="조경수량"/>
      <sheetName val="유효폭의 계산"/>
      <sheetName val="다곡2교"/>
      <sheetName val="우석문틀"/>
      <sheetName val="설명서 "/>
      <sheetName val="FACTOR"/>
      <sheetName val="시추조사비"/>
      <sheetName val="STEEL BOX 단면설계(SEC.8)"/>
      <sheetName val="설계내역(2001)"/>
      <sheetName val="H-pile(298x299)"/>
      <sheetName val="H-pile(250x250)"/>
      <sheetName val="덤프트럭계수"/>
      <sheetName val="자재집계"/>
      <sheetName val="코_x0000_"/>
      <sheetName val="내역1"/>
      <sheetName val="FAB별"/>
      <sheetName val="95년12월말"/>
      <sheetName val="결재_x0000_"/>
      <sheetName val="기본설계기준"/>
      <sheetName val="일위1"/>
      <sheetName val="배수관연장조서"/>
      <sheetName val="보할"/>
      <sheetName val="을부담운반비"/>
      <sheetName val="자격 땡겨오기"/>
      <sheetName val="제조노임"/>
      <sheetName val="S0"/>
      <sheetName val="인입관수량총괄"/>
      <sheetName val="실_인건비(5월부터)"/>
      <sheetName val="현장별정리"/>
      <sheetName val="기존단가 (2)"/>
      <sheetName val="대_x0000__x0000_"/>
      <sheetName val="GDP"/>
      <sheetName val="일일입력"/>
      <sheetName val="품목등록"/>
      <sheetName val="도담구내 개소별 명柖"/>
      <sheetName val="ACMV"/>
      <sheetName val="P&amp;S"/>
      <sheetName val="danh muc vat tu"/>
      <sheetName val="Register-BG NCC"/>
      <sheetName val="Data 2"/>
      <sheetName val="TB chính"/>
      <sheetName val="AHU-PAU-FCU"/>
      <sheetName val="FANS"/>
      <sheetName val="Steel pipe"/>
      <sheetName val="Ref pipe+Ins"/>
      <sheetName val="Plastic pipe"/>
      <sheetName val="Duct"/>
      <sheetName val="Air Grilles"/>
      <sheetName val="Valves"/>
      <sheetName val="주식"/>
      <sheetName val="Cost bd-&quot;A&quot;"/>
      <sheetName val="표지 (2)"/>
      <sheetName val="Scenario"/>
      <sheetName val="2분기"/>
      <sheetName val="예산실적전체당월"/>
      <sheetName val="기타#9"/>
      <sheetName val="현장실사자료"/>
      <sheetName val="만년달력"/>
      <sheetName val="직접뀀鞖/_x0000_"/>
      <sheetName val="건명"/>
      <sheetName val="수자재단위당"/>
      <sheetName val="수계"/>
      <sheetName val="토지가격산출기초"/>
      <sheetName val="공시지가"/>
      <sheetName val="인원계획-미화"/>
      <sheetName val="안산기계장치"/>
      <sheetName val="토목도급"/>
      <sheetName val="점유현황"/>
      <sheetName val="05년 상"/>
      <sheetName val="영흥TL(UP,DOWN) "/>
      <sheetName val="사업부구분코드"/>
      <sheetName val="급,배기팬"/>
      <sheetName val="부하LOAD"/>
      <sheetName val="단양 00 아파트-세부내역"/>
      <sheetName val="2.단면가정 (양곡1교)"/>
      <sheetName val="인적사항(누적)"/>
      <sheetName val="제1영업소"/>
      <sheetName val="제2영업소"/>
      <sheetName val="제3영업소"/>
      <sheetName val="판정1교토공"/>
      <sheetName val="전도품의"/>
      <sheetName val="원료"/>
      <sheetName val="영업소실적"/>
      <sheetName val="학익동신동아5차CD365"/>
      <sheetName val="자재테이블"/>
      <sheetName val="건축공사집계"/>
      <sheetName val="설변단가적용현황"/>
      <sheetName val="변경내역서"/>
      <sheetName val="갑지_설계 내역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/>
      <sheetData sheetId="878"/>
      <sheetData sheetId="879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/>
      <sheetData sheetId="892"/>
      <sheetData sheetId="893"/>
      <sheetData sheetId="894"/>
      <sheetData sheetId="895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/>
      <sheetData sheetId="1041"/>
      <sheetData sheetId="1042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</sheetDataSet>
  </externalBook>
</externalLink>
</file>

<file path=xl/externalLinks/externalLink17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(가지)"/>
      <sheetName val="갑  지(4차)"/>
      <sheetName val="내역4차"/>
      <sheetName val="내역서"/>
      <sheetName val="집계표"/>
    </sheetNames>
    <sheetDataSet>
      <sheetData sheetId="0">
        <row r="269">
          <cell r="F269" t="str">
            <v>인건비적용</v>
          </cell>
        </row>
      </sheetData>
      <sheetData sheetId="1"/>
      <sheetData sheetId="2"/>
      <sheetData sheetId="3" refreshError="1"/>
      <sheetData sheetId="4" refreshError="1"/>
    </sheetDataSet>
  </externalBook>
</externalLink>
</file>

<file path=xl/externalLinks/externalLink17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프랜트면허"/>
      <sheetName val="토목주소"/>
      <sheetName val="퍼스트"/>
      <sheetName val="상수도토공집계표"/>
      <sheetName val="실행철강하도"/>
      <sheetName val="단가적용"/>
      <sheetName val="I一般比"/>
      <sheetName val="MYENGBU"/>
      <sheetName val="일위대가목록"/>
      <sheetName val="BID"/>
      <sheetName val="내역"/>
      <sheetName val="일위산출"/>
      <sheetName val="원가계산서"/>
      <sheetName val="전체"/>
      <sheetName val="갑지"/>
      <sheetName val="교통대책내역"/>
      <sheetName val="내역서"/>
      <sheetName val="자재단가"/>
      <sheetName val="코드"/>
      <sheetName val="간접비계산"/>
      <sheetName val="공사원가계산서"/>
      <sheetName val="b_balju"/>
      <sheetName val="Sheet5"/>
      <sheetName val="갑지(추정)"/>
      <sheetName val="봉양~조차장간고하개명(신설)"/>
      <sheetName val="자단"/>
      <sheetName val="미드수량"/>
      <sheetName val="소방사항"/>
      <sheetName val="목차"/>
      <sheetName val="집계표"/>
      <sheetName val="수량산출서 (2)"/>
      <sheetName val="증감내역서"/>
      <sheetName val="#2_일위대가목록"/>
      <sheetName val="일위집계(기존)"/>
      <sheetName val="토목"/>
      <sheetName val="내역표지"/>
      <sheetName val="터파기및재료"/>
      <sheetName val="원도급"/>
      <sheetName val="하도급"/>
      <sheetName val="견적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17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설계예산"/>
      <sheetName val="두부보강공"/>
      <sheetName val="수량산출"/>
      <sheetName val="노임"/>
      <sheetName val="갑지"/>
    </sheetNames>
    <sheetDataSet>
      <sheetData sheetId="0"/>
      <sheetData sheetId="1"/>
      <sheetData sheetId="2"/>
      <sheetData sheetId="3"/>
      <sheetData sheetId="4"/>
      <sheetData sheetId="5" refreshError="1"/>
    </sheetDataSet>
  </externalBook>
</externalLink>
</file>

<file path=xl/externalLinks/externalLink18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입찰안"/>
      <sheetName val="실행"/>
      <sheetName val="관리"/>
      <sheetName val="표지"/>
      <sheetName val="총괄표"/>
      <sheetName val="집계표"/>
      <sheetName val="내역"/>
      <sheetName val="적격"/>
      <sheetName val="적정"/>
      <sheetName val="평가"/>
      <sheetName val="조사"/>
      <sheetName val="견적"/>
      <sheetName val="견적내역"/>
      <sheetName val="합의서"/>
      <sheetName val="총괄표(설계)"/>
      <sheetName val="내역(설계)"/>
      <sheetName val="차액보증"/>
      <sheetName val="1F"/>
      <sheetName val="실행철강하도"/>
      <sheetName val="대공종"/>
      <sheetName val="점수계산1-2"/>
      <sheetName val="BID"/>
      <sheetName val="시멘트"/>
      <sheetName val="기성2"/>
      <sheetName val="동원인원계획표"/>
      <sheetName val="9GNG운반"/>
      <sheetName val="1.수인터널"/>
      <sheetName val="#REF"/>
      <sheetName val="인사자료총집계"/>
      <sheetName val="용소리교"/>
      <sheetName val="Sheet1"/>
      <sheetName val="할증 "/>
      <sheetName val="70%"/>
      <sheetName val="협조전"/>
      <sheetName val="기아대교"/>
      <sheetName val="설계내역서"/>
      <sheetName val="견적서"/>
      <sheetName val="토목주소"/>
      <sheetName val="프랜트면허"/>
      <sheetName val="설계"/>
      <sheetName val="지질조사"/>
      <sheetName val="품셈TABLE"/>
      <sheetName val="일위대가목차"/>
      <sheetName val="일위대가(계측기설치)"/>
      <sheetName val="간접1"/>
      <sheetName val="일위대가"/>
      <sheetName val="Total"/>
      <sheetName val="6PILE  (돌출)"/>
      <sheetName val="금호"/>
      <sheetName val="종배수관"/>
      <sheetName val="골조"/>
      <sheetName val="BSD (2)"/>
      <sheetName val="현대물량"/>
      <sheetName val="JUCKEYK"/>
      <sheetName val="선정요령"/>
      <sheetName val="9-1차이내역"/>
      <sheetName val="단가"/>
      <sheetName val="토공"/>
      <sheetName val="준공조서갑지"/>
      <sheetName val="1호맨홀수량산출"/>
      <sheetName val="산출내역서"/>
      <sheetName val="98수문일위"/>
      <sheetName val="을지"/>
      <sheetName val="본공사"/>
      <sheetName val="8.PILE  (돌출)"/>
      <sheetName val="정렬"/>
      <sheetName val="I一般比"/>
      <sheetName val="참조자료"/>
      <sheetName val="단가표"/>
      <sheetName val="관급"/>
      <sheetName val="98지급계획"/>
      <sheetName val="설계명세서"/>
      <sheetName val="전기공사"/>
      <sheetName val="1차 내역서"/>
      <sheetName val="공종별집계표"/>
      <sheetName val="조명시설"/>
      <sheetName val="내역서"/>
      <sheetName val="횡배수관토공수량"/>
      <sheetName val="포장단면별단위수량"/>
      <sheetName val="대림경상68억"/>
      <sheetName val="집수정토공"/>
      <sheetName val="세부내역"/>
      <sheetName val="내역서(전기)"/>
      <sheetName val="원가"/>
      <sheetName val="일위대가목록"/>
      <sheetName val="토공사"/>
      <sheetName val="산3_4"/>
      <sheetName val="SCH"/>
      <sheetName val="조명율표"/>
      <sheetName val="문학간접"/>
      <sheetName val="설 계"/>
      <sheetName val="WING3"/>
      <sheetName val="낙찰표"/>
      <sheetName val="견적사양비교표"/>
      <sheetName val="당진1,2호기전선관설치및접지4차공사내역서-을지"/>
      <sheetName val="공사설명서"/>
      <sheetName val="입찰보고"/>
      <sheetName val="45,46"/>
      <sheetName val="터파기및재료"/>
      <sheetName val="포장공"/>
      <sheetName val="전신환매도율"/>
      <sheetName val="2공구산출내역"/>
      <sheetName val="기계경비(시간당)"/>
      <sheetName val="단가비교표_공통1"/>
      <sheetName val="정부노임단가"/>
      <sheetName val="DATE"/>
      <sheetName val="노임"/>
      <sheetName val="2.대외공문"/>
      <sheetName val="간접경상비"/>
      <sheetName val="PUMP"/>
      <sheetName val="PIPE(UG)내역"/>
      <sheetName val="Main"/>
      <sheetName val="Data"/>
      <sheetName val="현금흐름"/>
      <sheetName val="기안"/>
      <sheetName val="주관사업"/>
      <sheetName val="실행(ALT1)"/>
      <sheetName val="분전반"/>
      <sheetName val="잡철물"/>
      <sheetName val="EJ"/>
      <sheetName val="데리네이타현황"/>
      <sheetName val="10현장조직"/>
      <sheetName val="원가계산"/>
      <sheetName val=" ｹ-ﾌﾞﾙ"/>
      <sheetName val="DATA LISTS"/>
      <sheetName val="wtdb"/>
      <sheetName val="전체"/>
      <sheetName val="확약서"/>
      <sheetName val="05월 기성청구서"/>
      <sheetName val="전기실-1"/>
      <sheetName val="갑지"/>
      <sheetName val="교통대책내역"/>
      <sheetName val="광통신 견적내역서1"/>
      <sheetName val="평3"/>
      <sheetName val="자재표"/>
      <sheetName val="손익분석"/>
      <sheetName val="투찰(하수)"/>
      <sheetName val="당초"/>
      <sheetName val="unit 4"/>
      <sheetName val="1,2공구원가계산서"/>
      <sheetName val="1공구산출내역서"/>
      <sheetName val="Customer Databas"/>
      <sheetName val="CTEMCOST"/>
      <sheetName val="공사개요"/>
      <sheetName val="전기"/>
      <sheetName val="Y-WORK"/>
      <sheetName val="동원인원"/>
      <sheetName val="공정분류"/>
      <sheetName val="코드표"/>
      <sheetName val="CalcuSheet"/>
      <sheetName val="200"/>
      <sheetName val="자재co"/>
      <sheetName val="K2 site Total 내역서"/>
      <sheetName val="수문일1"/>
      <sheetName val="BREAKDOWN(철거설치)"/>
      <sheetName val="A-4"/>
      <sheetName val="sw1"/>
      <sheetName val="NOMUBI"/>
      <sheetName val="금융비용"/>
      <sheetName val="돈암사업"/>
      <sheetName val="산근"/>
      <sheetName val="CONCRETE"/>
      <sheetName val="CAPVC"/>
      <sheetName val="TCDB"/>
      <sheetName val="실행(표지,갑,을)"/>
      <sheetName val="자재단가"/>
      <sheetName val="업무"/>
      <sheetName val="기본단가"/>
      <sheetName val="전체기준Data"/>
      <sheetName val="요율"/>
      <sheetName val="원본"/>
      <sheetName val="품목"/>
      <sheetName val="Sheet13"/>
      <sheetName val="건축공사"/>
      <sheetName val="추가예산"/>
      <sheetName val="음료실행"/>
      <sheetName val="Trend(Agitator)"/>
      <sheetName val="내역표지"/>
      <sheetName val="토목내역서"/>
      <sheetName val="우수맨홀공제단위수량"/>
      <sheetName val="경성자금"/>
      <sheetName val="기계 도급내역서"/>
      <sheetName val="기본단가표"/>
      <sheetName val="변경후-SHEET"/>
      <sheetName val="제안서"/>
      <sheetName val="행정표준(1)"/>
      <sheetName val="행정표준(2)"/>
      <sheetName val="전입"/>
      <sheetName val="공사"/>
      <sheetName val="2000년1차"/>
      <sheetName val="입력"/>
      <sheetName val="퍼스트"/>
      <sheetName val="항목등록"/>
      <sheetName val="배수내역"/>
      <sheetName val="인건비"/>
      <sheetName val="10.경제성분석"/>
      <sheetName val="원가계산서"/>
      <sheetName val="산출내역서집계표"/>
      <sheetName val="수자재단위당"/>
      <sheetName val="수량산출"/>
      <sheetName val="노임산재"/>
      <sheetName val="적용토목"/>
      <sheetName val="기초공"/>
      <sheetName val="기둥(원형)"/>
      <sheetName val="98NS-N"/>
      <sheetName val="배수관연장산출서"/>
      <sheetName val="10-3월별수입"/>
      <sheetName val="8-1차이내역"/>
      <sheetName val="앵커구조계산"/>
      <sheetName val="월별수입"/>
      <sheetName val="지구단위계획"/>
      <sheetName val="특수선일위대가"/>
      <sheetName val="단가목록"/>
      <sheetName val="대비"/>
      <sheetName val="식재일위대가"/>
      <sheetName val="내역서2안"/>
      <sheetName val="일위대가표"/>
      <sheetName val="골조시행"/>
      <sheetName val="TEL"/>
      <sheetName val="COVER-P"/>
      <sheetName val="개요"/>
      <sheetName val="장기채무명세서(97.12.31)"/>
      <sheetName val="wall"/>
      <sheetName val="Front"/>
      <sheetName val="약품공급2"/>
      <sheetName val="품셈표"/>
      <sheetName val="상시"/>
      <sheetName val="BQ List"/>
      <sheetName val="PipWT"/>
      <sheetName val="JJ"/>
      <sheetName val="간접비 총괄표"/>
      <sheetName val="BH-1 (2)"/>
      <sheetName val="포장공자재집계표"/>
      <sheetName val="자금청구(건축)"/>
      <sheetName val="갑지(추정)"/>
      <sheetName val="6동"/>
      <sheetName val="수입"/>
      <sheetName val="공사비산출내역"/>
      <sheetName val="RE9604"/>
      <sheetName val="직노"/>
      <sheetName val="3차준공"/>
      <sheetName val="경비_원본"/>
      <sheetName val="노임단가"/>
      <sheetName val="총괄-1"/>
      <sheetName val="도급"/>
      <sheetName val="미장"/>
      <sheetName val="N賃率-職"/>
      <sheetName val="TYPE-A"/>
      <sheetName val="조경"/>
      <sheetName val="하조서"/>
      <sheetName val="토목"/>
      <sheetName val="건축내역서"/>
      <sheetName val="공사비집계"/>
      <sheetName val="율"/>
      <sheetName val="목차"/>
      <sheetName val="건축원가"/>
      <sheetName val="기흥하도용"/>
      <sheetName val="공주방향"/>
      <sheetName val="플랜트 설치"/>
      <sheetName val="지수적용공사비내역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</sheetDataSet>
  </externalBook>
</externalLink>
</file>

<file path=xl/externalLinks/externalLink18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마감표"/>
      <sheetName val="마감LIST"/>
      <sheetName val="공기"/>
      <sheetName val="개략견적"/>
      <sheetName val="입력"/>
      <sheetName val="경비"/>
      <sheetName val="지질조사"/>
      <sheetName val="Customer Databas"/>
      <sheetName val="골조시행"/>
      <sheetName val="국내"/>
      <sheetName val="조경"/>
      <sheetName val="정부노임단가"/>
      <sheetName val="철근량"/>
      <sheetName val="기초일위"/>
      <sheetName val="시설일위"/>
      <sheetName val="조명일위"/>
      <sheetName val="첨부1"/>
      <sheetName val="입찰안"/>
    </sheetNames>
    <sheetDataSet>
      <sheetData sheetId="0" refreshError="1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8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전기내역서"/>
      <sheetName val="일위전기"/>
      <sheetName val="직영비"/>
      <sheetName val="전기단가조사서"/>
      <sheetName val="인건비"/>
      <sheetName val="기계경비"/>
      <sheetName val="산근"/>
      <sheetName val="원가계산서"/>
      <sheetName val="입찰안"/>
      <sheetName val="Total"/>
      <sheetName val="영동(D)"/>
      <sheetName val="내역서단가산출용"/>
      <sheetName val="원가서"/>
      <sheetName val="시설공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8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특수"/>
      <sheetName val="참고"/>
      <sheetName val="현장"/>
      <sheetName val="계획대비"/>
      <sheetName val="골조시행"/>
      <sheetName val="출자한도"/>
      <sheetName val="건축내역"/>
      <sheetName val="예산"/>
      <sheetName val="손익차9월2"/>
      <sheetName val="Sheet2"/>
      <sheetName val="부재리스트"/>
      <sheetName val="양식0202"/>
      <sheetName val="현장명"/>
      <sheetName val="내역"/>
      <sheetName val="경영혁신본부"/>
      <sheetName val="#REF"/>
      <sheetName val="차액보증"/>
      <sheetName val="할증 "/>
      <sheetName val="사업부배부A"/>
      <sheetName val="당진1,2호기전선관설치및접지4차공사내역서-을지"/>
      <sheetName val="입찰안"/>
      <sheetName val="1001"/>
      <sheetName val="내역서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18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"/>
      <sheetName val="수정내역"/>
      <sheetName val="일위대가표"/>
      <sheetName val="일위대가"/>
      <sheetName val="실행내역"/>
      <sheetName val="일명"/>
      <sheetName val="일명95"/>
      <sheetName val="일비"/>
      <sheetName val="일비95"/>
      <sheetName val="경명"/>
      <sheetName val="경명95"/>
      <sheetName val="경배"/>
      <sheetName val="경배95"/>
      <sheetName val="임율"/>
      <sheetName val="임율95"/>
      <sheetName val="간노비"/>
      <sheetName val="간노비95"/>
      <sheetName val="직노"/>
      <sheetName val="XXXXXX"/>
      <sheetName val="VXXX"/>
      <sheetName val="진짜내역"/>
      <sheetName val="전시원"/>
      <sheetName val="전시내"/>
      <sheetName val="Sheet1"/>
      <sheetName val="Sheet2"/>
      <sheetName val="Sheet3"/>
      <sheetName val="내역"/>
      <sheetName val="#REF"/>
      <sheetName val="표"/>
      <sheetName val="목"/>
      <sheetName val="설 (3)"/>
      <sheetName val="설 (2)"/>
      <sheetName val="설"/>
      <sheetName val="일"/>
      <sheetName val="일집표"/>
      <sheetName val="일위표"/>
      <sheetName val="수표"/>
      <sheetName val="총집"/>
      <sheetName val="원가"/>
      <sheetName val="집계표"/>
      <sheetName val="제작총집계표"/>
      <sheetName val="총경기장별내역서(10-11)"/>
      <sheetName val="경기장별내역서(12-107)"/>
      <sheetName val="내역서"/>
      <sheetName val="단가산출서"/>
      <sheetName val="중기사용료"/>
      <sheetName val="재료단가"/>
      <sheetName val="노임단가"/>
      <sheetName val="공사비총괄표"/>
      <sheetName val="현장"/>
      <sheetName val="예산M11A"/>
      <sheetName val="건축내역"/>
      <sheetName val="101동"/>
      <sheetName val="2000년1차"/>
      <sheetName val="2000전체분"/>
      <sheetName val="출자한도"/>
      <sheetName val="일대-1"/>
      <sheetName val="3BL공동구 수량"/>
      <sheetName val="교통대책내역"/>
      <sheetName val="기초자료"/>
      <sheetName val="공사개요(서광주)"/>
      <sheetName val="백암비스타내역"/>
      <sheetName val="MAIN_TABLE"/>
      <sheetName val="KKK"/>
      <sheetName val="기본일위"/>
      <sheetName val="J直材4"/>
      <sheetName val="I一般比"/>
      <sheetName val="산근"/>
      <sheetName val="산출근거"/>
      <sheetName val="금액내역서"/>
      <sheetName val="재료"/>
      <sheetName val="기본단가표"/>
      <sheetName val="단가조사"/>
      <sheetName val="식재인부"/>
      <sheetName val="산출내역서"/>
      <sheetName val="대공종"/>
      <sheetName val="교각별철근수량집계표"/>
      <sheetName val="총괄표"/>
      <sheetName val="차수공개요"/>
      <sheetName val="경산"/>
      <sheetName val="골재산출"/>
      <sheetName val="Customer Databas"/>
      <sheetName val="자료"/>
      <sheetName val="노임"/>
      <sheetName val="당초"/>
      <sheetName val="철탑공사"/>
      <sheetName val="5공철탑검토표"/>
      <sheetName val="4공철탑검토"/>
      <sheetName val="스포회원매출"/>
      <sheetName val="적용토목"/>
      <sheetName val="NYS"/>
      <sheetName val="CTEMCOST"/>
      <sheetName val="단중표"/>
      <sheetName val="지질조사"/>
      <sheetName val="코드표"/>
      <sheetName val="실행"/>
      <sheetName val="N賃率-職"/>
      <sheetName val="설직재-1"/>
      <sheetName val="본공사"/>
      <sheetName val="기초내역서"/>
      <sheetName val="수량산출"/>
      <sheetName val="대가목록표"/>
      <sheetName val="영창26"/>
      <sheetName val="요율"/>
      <sheetName val="갑지"/>
      <sheetName val="토공(우물통,기타) "/>
      <sheetName val="위생설비"/>
      <sheetName val="조명율표"/>
      <sheetName val="본체"/>
      <sheetName val="자재단가"/>
      <sheetName val="설계서"/>
      <sheetName val="asd"/>
      <sheetName val="6PILE  (돌출)"/>
      <sheetName val="계약서"/>
      <sheetName val="물가자료"/>
      <sheetName val="LF자재단가"/>
      <sheetName val="원가계산서"/>
      <sheetName val="AIR SHOWER(3인용)"/>
      <sheetName val="갑지(추정)"/>
      <sheetName val="율촌법률사무소2내역"/>
      <sheetName val="Sheet5"/>
      <sheetName val="지하"/>
      <sheetName val="재료비노무비"/>
      <sheetName val="교수설계"/>
      <sheetName val="단가산출"/>
      <sheetName val="견적"/>
      <sheetName val="특외대"/>
      <sheetName val="원가 (2)"/>
      <sheetName val="데이타"/>
      <sheetName val="DATA"/>
      <sheetName val="일위대가목차"/>
      <sheetName val="공정율"/>
      <sheetName val="pldt"/>
      <sheetName val="건집"/>
      <sheetName val="건축"/>
      <sheetName val="기설집"/>
      <sheetName val="설집"/>
      <sheetName val="식재수량표"/>
      <sheetName val="총괄"/>
      <sheetName val="집계"/>
      <sheetName val="공량집"/>
      <sheetName val="단가"/>
      <sheetName val="배부율"/>
      <sheetName val="완성1"/>
      <sheetName val="완성2"/>
      <sheetName val="산재비율"/>
      <sheetName val="안전비율"/>
      <sheetName val="일반비율"/>
      <sheetName val="공량"/>
      <sheetName val="VXXXXX"/>
      <sheetName val="적용대가"/>
      <sheetName val="지수내역"/>
      <sheetName val="노(97.1,97.9,98.1)"/>
      <sheetName val="기술부대조건"/>
      <sheetName val="예산"/>
      <sheetName val="공사직종별노임"/>
      <sheetName val="RE9604"/>
      <sheetName val="전기일위목록"/>
      <sheetName val="단가비교표_공통1"/>
      <sheetName val="노무,재료"/>
      <sheetName val=" HIT-&gt;HMC 견적(3900)"/>
      <sheetName val="중기"/>
      <sheetName val="조경일람"/>
      <sheetName val="도급기성"/>
      <sheetName val="설비단가표"/>
      <sheetName val="LEGEND"/>
      <sheetName val="오수공수량집계표"/>
      <sheetName val="Sheet6"/>
      <sheetName val="연부97-1"/>
      <sheetName val="조건표"/>
      <sheetName val="자갈,시멘트,모래산출"/>
      <sheetName val="48전력선로일위"/>
      <sheetName val="단가표"/>
      <sheetName val="식생블럭단위수량"/>
      <sheetName val="1.설계조건"/>
      <sheetName val="시설물기초"/>
      <sheetName val=" 냉각수펌프"/>
      <sheetName val="AHU집계"/>
      <sheetName val="노임,재료비"/>
      <sheetName val="토공 total"/>
      <sheetName val="내역서2안"/>
      <sheetName val="ELEC"/>
      <sheetName val="9GNG운반"/>
      <sheetName val="공조기휀"/>
      <sheetName val="내역서(중수)"/>
      <sheetName val="CAT_5"/>
      <sheetName val="CIVIL4"/>
      <sheetName val="N賃率_職"/>
      <sheetName val="시멘트"/>
      <sheetName val="입찰안"/>
      <sheetName val="102역사"/>
      <sheetName val="6호기"/>
      <sheetName val="금액집계"/>
      <sheetName val="96정변2"/>
      <sheetName val="목록"/>
      <sheetName val="철거산출근거"/>
      <sheetName val="사다리"/>
      <sheetName val="내역(원안-대안)"/>
      <sheetName val="아파트건축"/>
      <sheetName val="당진1,2호기전선관설치및접지4차공사내역서-을지"/>
      <sheetName val="수주추정"/>
      <sheetName val="조명시설"/>
      <sheetName val="제-노임"/>
      <sheetName val="제직재"/>
      <sheetName val="내역서 "/>
      <sheetName val="견적서"/>
      <sheetName val="노무비"/>
      <sheetName val="본체철근표"/>
      <sheetName val="역공종"/>
      <sheetName val="대치판정"/>
      <sheetName val="원가서"/>
      <sheetName val="001"/>
      <sheetName val="단위내역서"/>
      <sheetName val="주beam"/>
      <sheetName val="도급견적가"/>
      <sheetName val="기계경비(시간당)"/>
      <sheetName val="공통가설공사"/>
      <sheetName val="표지"/>
      <sheetName val="guard(mac)"/>
      <sheetName val="부대공Ⅱ"/>
      <sheetName val="공사개요"/>
      <sheetName val="공통가설"/>
      <sheetName val="내역표지"/>
      <sheetName val="데리네이타현황"/>
      <sheetName val="설_(3)"/>
      <sheetName val="설_(2)"/>
      <sheetName val="3BL공동구_수량"/>
      <sheetName val="직접공사비"/>
      <sheetName val="물량입력"/>
      <sheetName val="카메라"/>
      <sheetName val="산출-설비"/>
      <sheetName val="상가분양"/>
      <sheetName val="배수내역"/>
      <sheetName val="기흥하도용"/>
      <sheetName val="Baby일위대가"/>
      <sheetName val="을지"/>
      <sheetName val="200"/>
      <sheetName val="INPUT"/>
      <sheetName val="제작비추산총괄표"/>
      <sheetName val="갑"/>
      <sheetName val="일위대가1"/>
      <sheetName val="일위(철거)"/>
      <sheetName val="E총15"/>
      <sheetName val="약품공급2"/>
      <sheetName val="하도급원가계산총괄표(식재)"/>
      <sheetName val="토공_total"/>
      <sheetName val="Customer_Databas"/>
      <sheetName val="노 무 비"/>
      <sheetName val="유기공정"/>
      <sheetName val="AIR_SHOWER(3인용)"/>
      <sheetName val="토공(우물통,기타)_"/>
      <sheetName val="원가_(2)"/>
      <sheetName val="_HIT-&gt;HMC_견적(3900)"/>
      <sheetName val="노(97_1,97_9,98_1)"/>
      <sheetName val="6PILE__(돌출)"/>
      <sheetName val="적용단위길이"/>
      <sheetName val="피벗테이블데이터분석"/>
      <sheetName val="연결관암거"/>
      <sheetName val="소비자가"/>
      <sheetName val="저"/>
      <sheetName val="일위대가목록"/>
      <sheetName val="일위_파일"/>
      <sheetName val="일위(PANEL)"/>
      <sheetName val="효성CB 1P기초"/>
      <sheetName val="계수시트"/>
      <sheetName val="램머"/>
      <sheetName val="경영상태"/>
      <sheetName val="첨부1"/>
      <sheetName val="단"/>
      <sheetName val="사전공사"/>
      <sheetName val="간접1"/>
      <sheetName val="장비가동"/>
      <sheetName val="3본사"/>
      <sheetName val="기계공사비집계(원안)"/>
      <sheetName val="sub"/>
      <sheetName val="기타 정보통신공사"/>
      <sheetName val="원본"/>
      <sheetName val="Sheet7(ㅅ)"/>
      <sheetName val="물량표"/>
      <sheetName val="2000년 공정표"/>
      <sheetName val="DATE"/>
      <sheetName val="부하자료"/>
      <sheetName val="찍기"/>
      <sheetName val="설계조건"/>
      <sheetName val="통합집계표"/>
      <sheetName val="공사착공계"/>
      <sheetName val="국내"/>
      <sheetName val="내역서 제출"/>
      <sheetName val="총수량집계표"/>
      <sheetName val="부대"/>
      <sheetName val="일위CODE"/>
      <sheetName val="gyun"/>
      <sheetName val="별표"/>
      <sheetName val="노무비 근거"/>
      <sheetName val="내역서1"/>
      <sheetName val="직공비"/>
      <sheetName val="특별땅고르기"/>
      <sheetName val="퍼스트"/>
      <sheetName val="유림콘도"/>
      <sheetName val="반포2차"/>
      <sheetName val="봉방동근생"/>
      <sheetName val="연습"/>
      <sheetName val="토공"/>
      <sheetName val="청주(철골발주의뢰서)"/>
      <sheetName val="내역서(기성청구)"/>
      <sheetName val="터파기및재료"/>
      <sheetName val="토공집계표"/>
      <sheetName val="부대내역"/>
      <sheetName val="세골재  T2 변경 현황"/>
      <sheetName val="JUCKEYK"/>
      <sheetName val="교각1"/>
      <sheetName val="갑지.을지"/>
      <sheetName val="실행철강하도"/>
      <sheetName val="단가일람"/>
      <sheetName val="BID"/>
      <sheetName val="일위대가(1)"/>
      <sheetName val="정거장 설계조건"/>
      <sheetName val="일위"/>
      <sheetName val="단재적표"/>
      <sheetName val="노무비단가"/>
      <sheetName val="내역관리1"/>
      <sheetName val="전선 및 전선관"/>
      <sheetName val="민감도"/>
      <sheetName val="단위단가"/>
      <sheetName val="내역(설계)"/>
      <sheetName val="세부내역서(전기)"/>
      <sheetName val="구성1"/>
      <sheetName val="구성2"/>
      <sheetName val="구성3"/>
      <sheetName val="구성4"/>
      <sheetName val="그림2"/>
      <sheetName val="1공구산출내역서"/>
      <sheetName val="갑지1"/>
      <sheetName val="예가표"/>
      <sheetName val="구의33고"/>
      <sheetName val="적용건축"/>
      <sheetName val="3.2제조설비"/>
      <sheetName val="문학간접"/>
      <sheetName val="조명일위"/>
      <sheetName val="국도접속 차도부수량"/>
      <sheetName val="직접시공계획서"/>
      <sheetName val="수량산출(생반)"/>
      <sheetName val="건축기계설비표선정수장"/>
      <sheetName val="별표 "/>
      <sheetName val="직접노무"/>
      <sheetName val="직접재료"/>
      <sheetName val="수량총괄"/>
      <sheetName val="공사입찰정보입력"/>
      <sheetName val="일위대가10"/>
      <sheetName val="일위대가11"/>
      <sheetName val="일위대가12"/>
      <sheetName val="일위대가13"/>
      <sheetName val="일위대가14"/>
      <sheetName val="일위대가15"/>
      <sheetName val="일위대가16"/>
      <sheetName val="일위대가17"/>
      <sheetName val="일위대가2"/>
      <sheetName val="일위대가3"/>
      <sheetName val="일위대가4"/>
      <sheetName val="일위대가5"/>
      <sheetName val="일위대가6"/>
      <sheetName val="일위대가7"/>
      <sheetName val="일위대가8"/>
      <sheetName val="일위대가9"/>
      <sheetName val="일위대가18-1"/>
      <sheetName val="일위대가19-1"/>
      <sheetName val="일위대가20-1"/>
      <sheetName val="일위대가21-1"/>
      <sheetName val="일위대가22-1"/>
      <sheetName val="일위대가23-1"/>
      <sheetName val="일위대가24-1"/>
      <sheetName val="일위대가25-1"/>
      <sheetName val="일위대가26-1"/>
      <sheetName val="일위대가27-1"/>
      <sheetName val="일위대가28-1"/>
      <sheetName val="일위대가29-1"/>
      <sheetName val="일위대가30-1"/>
      <sheetName val="일위대가31-1"/>
      <sheetName val="일위대가32-1"/>
      <sheetName val="일위대가33-1"/>
      <sheetName val="일위대가34-1"/>
      <sheetName val="일위대가35-1"/>
      <sheetName val="일위대가36-1"/>
      <sheetName val="일위대가37-1"/>
      <sheetName val="일위대가38-1"/>
      <sheetName val="일위대가39-1"/>
      <sheetName val="일위대가40-1"/>
      <sheetName val="일위대가41-1"/>
      <sheetName val="일위대가42-1"/>
      <sheetName val="일위대가43-1"/>
      <sheetName val="일위대가44-1"/>
      <sheetName val="일위대가45-1"/>
      <sheetName val="일위대가46-1"/>
      <sheetName val="일위대가47-1"/>
      <sheetName val="일위대가48-1"/>
      <sheetName val="일위대가49-1"/>
      <sheetName val="일위대가50-1"/>
      <sheetName val="일위대가51-1"/>
      <sheetName val="일위대가52-1"/>
      <sheetName val="일위대가53-1"/>
      <sheetName val="일위대가54-1"/>
      <sheetName val="일위대가55-1"/>
      <sheetName val="일위대가56-1 "/>
      <sheetName val="일위대가57-1"/>
      <sheetName val="일위대가58-1"/>
      <sheetName val="일위대가59-1"/>
      <sheetName val="일위대가60-1"/>
      <sheetName val="일위대가61-1"/>
      <sheetName val="일위대가62-1"/>
      <sheetName val="일위대가63-1"/>
      <sheetName val="일위대가64-1"/>
      <sheetName val="일위대가65-1"/>
      <sheetName val="일위대가66-1"/>
      <sheetName val="일위대가67-1"/>
      <sheetName val="일위대가68-1"/>
      <sheetName val="일위대가69-1"/>
      <sheetName val="일위대가70-1"/>
      <sheetName val="일위대가71-1 "/>
      <sheetName val="일위대가72-1"/>
      <sheetName val="일위대가73-1"/>
      <sheetName val="일위대가74-1 "/>
      <sheetName val="일위대가75-1"/>
      <sheetName val="일위대가76-1 "/>
      <sheetName val="일위대가77-1 "/>
      <sheetName val="일위대가78-1 "/>
      <sheetName val="일위대가79-1"/>
      <sheetName val="일위대가80-1"/>
      <sheetName val="일위대가81-1"/>
      <sheetName val="일위대가82-1"/>
      <sheetName val="일위대가92-1"/>
      <sheetName val="날개벽수량표"/>
      <sheetName val="견적(100%)"/>
      <sheetName val="골조"/>
      <sheetName val="입상내역"/>
      <sheetName val="품셈총괄"/>
      <sheetName val="Sheet1 (2)"/>
      <sheetName val="전기2005"/>
      <sheetName val="통신2005"/>
      <sheetName val="전기"/>
      <sheetName val="인적사항"/>
      <sheetName val="설계"/>
      <sheetName val="투찰가"/>
      <sheetName val="표층포설및다짐"/>
      <sheetName val="총괄내역"/>
      <sheetName val="건축원가"/>
      <sheetName val="ITEM"/>
      <sheetName val="단가대비표"/>
      <sheetName val="터널조도"/>
      <sheetName val="b_balju"/>
      <sheetName val="내역서적용수량"/>
      <sheetName val="가도공"/>
      <sheetName val="A 견적"/>
      <sheetName val="청곡지선입력"/>
      <sheetName val="공사추진현황"/>
      <sheetName val="차액보증"/>
      <sheetName val="도급예산내역서봉투"/>
      <sheetName val="공사원가계산서"/>
      <sheetName val="설계산출표지"/>
      <sheetName val="도급예산내역서총괄표"/>
      <sheetName val="을부담운반비"/>
      <sheetName val="설계산출기초"/>
      <sheetName val="운반비산출"/>
      <sheetName val="보증수수료산출"/>
      <sheetName val="Uint보온"/>
      <sheetName val="화재 탐지 설비"/>
      <sheetName val="포승중환경개선공사(변경)"/>
      <sheetName val="작성"/>
      <sheetName val="출력은 금물"/>
      <sheetName val="일위대가(건축)"/>
      <sheetName val="간접비"/>
      <sheetName val="Inst."/>
      <sheetName val="백룡교차로"/>
      <sheetName val="산정교차로"/>
      <sheetName val="신영교차로"/>
      <sheetName val="손익분석"/>
      <sheetName val="직재"/>
      <sheetName val="COST"/>
      <sheetName val="현장관리비"/>
      <sheetName val="개요"/>
      <sheetName val="노임단가(08.01)"/>
      <sheetName val="지점장"/>
      <sheetName val="그림"/>
      <sheetName val="청도공장"/>
      <sheetName val="을"/>
      <sheetName val="접지수량"/>
      <sheetName val="제경비율"/>
      <sheetName val="기본가정"/>
      <sheetName val="전기내역"/>
      <sheetName val="단가대비표 (3)"/>
      <sheetName val="01상노임"/>
      <sheetName val="(1)본선수량집계"/>
      <sheetName val="2공구산출내역"/>
      <sheetName val="입력변수"/>
      <sheetName val="#3_일위대가목록"/>
      <sheetName val="기초일위"/>
      <sheetName val="일반전기C"/>
      <sheetName val="철근중량"/>
      <sheetName val="ABUT수량-A1"/>
      <sheetName val="처리단락"/>
      <sheetName val="건축부하"/>
      <sheetName val="약전닥트"/>
      <sheetName val="일지-H"/>
      <sheetName val="김포IO"/>
      <sheetName val="LD"/>
      <sheetName val="FA설치명세"/>
      <sheetName val="단가 "/>
      <sheetName val="COVER"/>
      <sheetName val="ESCO개보수공사"/>
      <sheetName val="견적업체"/>
      <sheetName val="MOTOR"/>
      <sheetName val="교사기준면적(초등)"/>
      <sheetName val="Y-WORK"/>
      <sheetName val="일위대가 "/>
      <sheetName val="철콘"/>
      <sheetName val="품셈"/>
      <sheetName val="2000.05"/>
      <sheetName val="98지급계획"/>
      <sheetName val="4.고용보험"/>
      <sheetName val="휴가비,급량비"/>
      <sheetName val="현장관리비참조"/>
      <sheetName val="자재표"/>
      <sheetName val="Macro1"/>
      <sheetName val="신우"/>
      <sheetName val="전체"/>
      <sheetName val="품셈TABLE"/>
      <sheetName val="공기압축기실"/>
      <sheetName val="99년하반기"/>
      <sheetName val="총공사내역서"/>
      <sheetName val="전체제잡비"/>
      <sheetName val="DATA테이블1 (2)"/>
      <sheetName val="계측기"/>
      <sheetName val="하이테콤직원"/>
      <sheetName val="도담구내 개소별 명세"/>
      <sheetName val="산출0"/>
      <sheetName val="기초자료입력"/>
      <sheetName val="일위목록"/>
      <sheetName val="암거단위"/>
      <sheetName val="원가총괄"/>
      <sheetName val="재집"/>
      <sheetName val="조명율"/>
      <sheetName val="1000 DB구축 부표"/>
      <sheetName val="CT "/>
      <sheetName val="발신정보"/>
      <sheetName val="기초대가"/>
      <sheetName val="조도계산서 (도서)"/>
      <sheetName val="명세서"/>
      <sheetName val="구리토평1전기"/>
      <sheetName val="C.전기공사"/>
      <sheetName val="J-EQ"/>
      <sheetName val="맨홀수량산출"/>
      <sheetName val="변경내역(전체)"/>
      <sheetName val="유림골조"/>
      <sheetName val="참조자료"/>
      <sheetName val="20관리비율"/>
      <sheetName val="내역서중"/>
      <sheetName val="교각계산"/>
      <sheetName val="총괄집계표"/>
      <sheetName val="자료입력"/>
      <sheetName val="표  지"/>
      <sheetName val="패널"/>
      <sheetName val="간접비계산"/>
      <sheetName val="PIPING"/>
      <sheetName val="분전반"/>
      <sheetName val="유림총괄"/>
      <sheetName val="간접(90)"/>
      <sheetName val="공문"/>
      <sheetName val="수목표준대가"/>
      <sheetName val="Total"/>
      <sheetName val="예산총괄"/>
      <sheetName val="옥외계측"/>
      <sheetName val="CODE"/>
      <sheetName val="인공"/>
      <sheetName val="도급자재"/>
      <sheetName val="설_(3)1"/>
      <sheetName val="설_(2)1"/>
      <sheetName val="3BL공동구_수량1"/>
      <sheetName val="1_설계조건"/>
      <sheetName val="_냉각수펌프"/>
      <sheetName val="2000년_공정표"/>
      <sheetName val="노무비_근거"/>
      <sheetName val="전선_및_전선관"/>
      <sheetName val="효성CB_1P기초"/>
      <sheetName val="내역서_제출"/>
      <sheetName val="중기일위대가"/>
      <sheetName val="0Title"/>
      <sheetName val="추가예산"/>
      <sheetName val="오동"/>
      <sheetName val="대조"/>
      <sheetName val="나한"/>
      <sheetName val="물가시세"/>
      <sheetName val="부하"/>
      <sheetName val="지급자재"/>
      <sheetName val="빌딩 안내"/>
      <sheetName val="DB"/>
      <sheetName val="공연,전시"/>
      <sheetName val="s.v"/>
      <sheetName val="국내조달(통합-1)"/>
      <sheetName val="工관리비율"/>
      <sheetName val="工완성공사율"/>
      <sheetName val="주요기준"/>
      <sheetName val="자재단가비교표"/>
      <sheetName val="인공산출"/>
      <sheetName val="노무단가산정"/>
      <sheetName val="도급내역서(재노경)"/>
      <sheetName val="16-1"/>
      <sheetName val="와동수량"/>
      <sheetName val="직원현황"/>
      <sheetName val="ELECTRIC"/>
      <sheetName val="말뚝지지력산정"/>
      <sheetName val="금융비용"/>
      <sheetName val="콘크리트"/>
      <sheetName val="철근집계"/>
      <sheetName val="COPING"/>
      <sheetName val="건설기계사용료목록"/>
      <sheetName val="단가조사서"/>
      <sheetName val="집"/>
      <sheetName val="간선계산"/>
      <sheetName val="계화배수"/>
      <sheetName val="공정코드"/>
      <sheetName val="예비용"/>
      <sheetName val="집수정토공"/>
      <sheetName val="설계명세서"/>
      <sheetName val="남양시작동자105노65기1.3화1.2"/>
      <sheetName val="일위(시설)"/>
      <sheetName val="BSD (2)"/>
      <sheetName val="양식_자재단가조사표"/>
      <sheetName val="입력"/>
      <sheetName val="&lt;--"/>
      <sheetName val="참고"/>
      <sheetName val="실행대비"/>
      <sheetName val="화의-현금흐름"/>
      <sheetName val="실행(1)"/>
      <sheetName val="포장복구집계"/>
      <sheetName val="ETC"/>
      <sheetName val="1-1"/>
      <sheetName val="정부노임단가"/>
      <sheetName val="내역서(삼호)"/>
      <sheetName val="1구간BOQ"/>
      <sheetName val="일위대가(출입)"/>
      <sheetName val="EJ"/>
      <sheetName val="대,유,램"/>
      <sheetName val="국별인원"/>
      <sheetName val="식재일위대가"/>
      <sheetName val="일위대가(4층원격)"/>
      <sheetName val="도급내역"/>
      <sheetName val="공량(1월22일)"/>
      <sheetName val="도급내역서"/>
      <sheetName val="부분별수량산출(조합기초)"/>
      <sheetName val="단위중량"/>
      <sheetName val="기자재비"/>
      <sheetName val="출력은_금물"/>
      <sheetName val="단가_"/>
      <sheetName val="일반공사"/>
      <sheetName val="외주비"/>
      <sheetName val="sst,stl창호"/>
      <sheetName val="구천"/>
      <sheetName val="토사(PE)"/>
      <sheetName val="합의경상"/>
      <sheetName val="철근량"/>
      <sheetName val="대목"/>
      <sheetName val="원가계산서(변경)"/>
      <sheetName val="집수A"/>
      <sheetName val="기초분물량표"/>
      <sheetName val="기안1"/>
      <sheetName val="대포2교접속"/>
      <sheetName val="천방교접속"/>
      <sheetName val="건축2"/>
      <sheetName val="1.토공집계표"/>
      <sheetName val="접속단위"/>
      <sheetName val="상수도토공집계표"/>
      <sheetName val="1차 내역서"/>
      <sheetName val="단가비교"/>
      <sheetName val="가설공사"/>
      <sheetName val="바닥판"/>
      <sheetName val="입력DATA"/>
      <sheetName val="내역전기"/>
      <sheetName val="일위총괄표"/>
      <sheetName val="하중계산"/>
      <sheetName val="안정성검토"/>
      <sheetName val="설계기준"/>
      <sheetName val="수량산출서"/>
      <sheetName val="본사업"/>
      <sheetName val="기초목록"/>
      <sheetName val="단가(자재)"/>
      <sheetName val="물집"/>
      <sheetName val="흥양2교토공집계표"/>
      <sheetName val="기계공사"/>
      <sheetName val="1안"/>
      <sheetName val="자재일람"/>
      <sheetName val="주안3차A-A"/>
      <sheetName val="간접경상비"/>
      <sheetName val="Cost bd-&quot;A&quot;"/>
      <sheetName val="2.대외공문"/>
      <sheetName val="Summary Sheets"/>
      <sheetName val="하자접수대장"/>
      <sheetName val="신규 수주분(사용자 정의)"/>
      <sheetName val="동해title"/>
      <sheetName val="특별교실"/>
      <sheetName val="담장산출"/>
      <sheetName val="FAX"/>
      <sheetName val="실행-집행"/>
      <sheetName val="5.동별횡주관경"/>
      <sheetName val="시운전연료비"/>
      <sheetName val="wall"/>
      <sheetName val="공사진행"/>
      <sheetName val="220 (2)"/>
      <sheetName val="세부내역"/>
      <sheetName val="가락화장을지"/>
      <sheetName val="SHEET PILE단가"/>
      <sheetName val="사유서제출현황-2"/>
      <sheetName val="준공정산"/>
      <sheetName val="10동"/>
      <sheetName val="흙쌓기도수로설치현황"/>
      <sheetName val="중기사용료산출근거"/>
      <sheetName val="전기설계변경"/>
      <sheetName val="샌딩 에폭시 도장"/>
      <sheetName val="일반문틀 설치"/>
      <sheetName val="스텐문틀설치"/>
      <sheetName val="Sheet4"/>
      <sheetName val="본서하반기"/>
      <sheetName val="하반기(지구대)"/>
      <sheetName val="상행-교대(A1-A2)"/>
      <sheetName val="LIST"/>
      <sheetName val="예산명세서"/>
      <sheetName val="앉음벽 (2)"/>
      <sheetName val=" 토목 처리장도급내역서 "/>
      <sheetName val="부대공"/>
      <sheetName val="포장공"/>
      <sheetName val="BF12-R0"/>
      <sheetName val="노임200103"/>
      <sheetName val="기초입력"/>
      <sheetName val="단가 및 재료비"/>
      <sheetName val="영외수지"/>
      <sheetName val="일위-1"/>
      <sheetName val="1Month+Sheet2!"/>
      <sheetName val="중기조종사 단위단가"/>
      <sheetName val="7.환경"/>
      <sheetName val="폐토수익화 "/>
      <sheetName val="원료"/>
      <sheetName val="주요항목별"/>
      <sheetName val="관개"/>
      <sheetName val="참조 (2)"/>
      <sheetName val="개요2"/>
      <sheetName val="직원관리자료"/>
      <sheetName val="신표지1"/>
      <sheetName val="소방"/>
      <sheetName val="GRACE"/>
      <sheetName val="97년 추정"/>
      <sheetName val="환율change"/>
      <sheetName val="3.자재비(총괄)"/>
      <sheetName val="현장경비"/>
      <sheetName val="토목"/>
      <sheetName val="투찰내역"/>
      <sheetName val="유입맨홀산출"/>
      <sheetName val="결재갑지"/>
      <sheetName val="노임단가 (2)"/>
      <sheetName val="투찰(하수)"/>
      <sheetName val="B-data"/>
      <sheetName val="입찰보고"/>
      <sheetName val="기성내역"/>
      <sheetName val="청곡지거입력"/>
      <sheetName val="Macro(MCC)"/>
      <sheetName val="세부내역서"/>
      <sheetName val="일 위 목 록 표"/>
      <sheetName val="1구간FRP수량산출"/>
      <sheetName val="제잡비"/>
      <sheetName val="단면가정"/>
      <sheetName val="부재력정리"/>
      <sheetName val="경비"/>
      <sheetName val="품목"/>
      <sheetName val="동원(3)"/>
      <sheetName val="원가계산서구조조정"/>
      <sheetName val="백호우계수"/>
      <sheetName val="기타"/>
      <sheetName val="어룡"/>
      <sheetName val="도로일위대가표"/>
      <sheetName val="진흥지역조서(구역밖)"/>
      <sheetName val="지하시설물작성"/>
      <sheetName val="현장조사"/>
      <sheetName val="일위대가(목록)"/>
      <sheetName val="산근(목록)"/>
      <sheetName val="재료비"/>
      <sheetName val="이형관중량"/>
      <sheetName val="노임(1차)"/>
      <sheetName val="모래기초"/>
      <sheetName val="통합"/>
      <sheetName val="ES조서출력하기"/>
      <sheetName val="2.노임및손료"/>
      <sheetName val="단조-노임"/>
      <sheetName val="주차구획선수량"/>
      <sheetName val="재료할증"/>
      <sheetName val="단위수량산출"/>
      <sheetName val="낙찰표"/>
      <sheetName val="개별직종노임단가(2003.9)"/>
      <sheetName val="실행내역 (2)"/>
      <sheetName val="수원공사비"/>
      <sheetName val="자재대"/>
      <sheetName val="값"/>
      <sheetName val="시중노임"/>
      <sheetName val="석축산출서"/>
      <sheetName val="unitpric"/>
      <sheetName val="항목등록"/>
      <sheetName val="위치조서"/>
      <sheetName val="4.2내역서"/>
      <sheetName val="전선(총)"/>
      <sheetName val="99총공사내역서"/>
      <sheetName val="기초일위대가"/>
      <sheetName val="산출기초"/>
      <sheetName val="기계내역"/>
      <sheetName val="2F 회의실견적(5_14 일대)"/>
      <sheetName val="COL"/>
      <sheetName val="Sheet38"/>
      <sheetName val="부속동"/>
      <sheetName val="ilch"/>
      <sheetName val="골조시행"/>
      <sheetName val="샘플표지"/>
      <sheetName val="대보~세기"/>
      <sheetName val="쌍송교"/>
      <sheetName val="대운반(철재)"/>
      <sheetName val="공사미수"/>
      <sheetName val="현장관리비 산출내역"/>
      <sheetName val="인사자료총집계"/>
      <sheetName val="원가계산 (2)"/>
      <sheetName val="가로등내역서"/>
      <sheetName val="70%"/>
      <sheetName val="내역(100%)"/>
      <sheetName val="전기일위대가"/>
      <sheetName val="배수공"/>
      <sheetName val="건축기성"/>
      <sheetName val="사업부배부A"/>
      <sheetName val="공내역"/>
      <sheetName val="원내역"/>
      <sheetName val="BOQ(전체)"/>
      <sheetName val="주소"/>
      <sheetName val="일위목록-기"/>
      <sheetName val="토목내역서 (도급단가)"/>
      <sheetName val="단가산출2"/>
      <sheetName val="직원자료입력"/>
      <sheetName val="Data&amp;Result"/>
      <sheetName val="청곡간선입력"/>
      <sheetName val="부자재 적용비율"/>
      <sheetName val="간접"/>
      <sheetName val="인부노임"/>
      <sheetName val="조정율"/>
      <sheetName val="건설성적"/>
      <sheetName val="AHU-01"/>
      <sheetName val="수토공단위당"/>
      <sheetName val="인건-측정"/>
      <sheetName val="수공기"/>
      <sheetName val="조건표 (2)"/>
      <sheetName val="우수공집계"/>
      <sheetName val="제안서"/>
      <sheetName val="행정표준(1)"/>
      <sheetName val="행정표준(2)"/>
      <sheetName val="준공내역"/>
      <sheetName val="차수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 refreshError="1"/>
      <sheetData sheetId="17"/>
      <sheetData sheetId="18" refreshError="1"/>
      <sheetData sheetId="19" refreshError="1"/>
      <sheetData sheetId="20"/>
      <sheetData sheetId="21"/>
      <sheetData sheetId="22"/>
      <sheetData sheetId="23"/>
      <sheetData sheetId="24"/>
      <sheetData sheetId="25"/>
      <sheetData sheetId="26" refreshError="1"/>
      <sheetData sheetId="27" refreshError="1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 refreshError="1"/>
      <sheetData sheetId="148"/>
      <sheetData sheetId="149"/>
      <sheetData sheetId="150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/>
      <sheetData sheetId="249"/>
      <sheetData sheetId="250"/>
      <sheetData sheetId="25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</sheetDataSet>
  </externalBook>
</externalLink>
</file>

<file path=xl/externalLinks/externalLink18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T"/>
      <sheetName val="입찰안"/>
      <sheetName val="변경내용"/>
      <sheetName val="숙박비"/>
      <sheetName val="중식대"/>
      <sheetName val="회의비"/>
      <sheetName val="특근.간담회비"/>
      <sheetName val="접대비"/>
      <sheetName val="교통비"/>
      <sheetName val="교통비 (2)"/>
      <sheetName val="정산서"/>
      <sheetName val="사내영수증"/>
      <sheetName val="전표철"/>
      <sheetName val="전표철 (2)"/>
      <sheetName val="총지출"/>
      <sheetName val="Sheet1"/>
      <sheetName val="Sheet2"/>
      <sheetName val="Sheet3"/>
      <sheetName val="남양시작동자105노65기1.3화1.2"/>
      <sheetName val="INPUT"/>
      <sheetName val="계정"/>
      <sheetName val="총괄표"/>
      <sheetName val="영수증1"/>
      <sheetName val="영수증2"/>
      <sheetName val="분기별전표철"/>
      <sheetName val="HP1AMLIST"/>
      <sheetName val="#REF"/>
      <sheetName val="2.대외공문"/>
      <sheetName val="공사비예산서(토목분)"/>
      <sheetName val="전표첀 (2)"/>
      <sheetName val="교통대책내역"/>
      <sheetName val="간선계산"/>
      <sheetName val="실행(1)"/>
      <sheetName val="협조전"/>
      <sheetName val="카렌스센터계량기설치공사"/>
      <sheetName val="지역본부별 실적"/>
      <sheetName val="거점별"/>
      <sheetName val="지점-대리점"/>
      <sheetName val="back-data"/>
      <sheetName val="소상 &quot;1&quot;"/>
      <sheetName val="SEMI"/>
      <sheetName val="남양시작동010313100%"/>
      <sheetName val="파이프류"/>
      <sheetName val="품셈TABLE"/>
      <sheetName val="회의비등"/>
      <sheetName val="핸드폰"/>
      <sheetName val="당숙직"/>
      <sheetName val="Subcontractor"/>
      <sheetName val="샤워실위생"/>
      <sheetName val="TRIM-Y3"/>
      <sheetName val="기안지"/>
      <sheetName val="관음목장(제출용)자105인97.5"/>
      <sheetName val="경비"/>
      <sheetName val="대공종"/>
      <sheetName val="CLM-MP"/>
      <sheetName val="15"/>
      <sheetName val="세목별"/>
      <sheetName val="노임이"/>
      <sheetName val="94B"/>
      <sheetName val="대외공문"/>
      <sheetName val="목표세부명세"/>
      <sheetName val="입력"/>
      <sheetName val="계산내역"/>
      <sheetName val="TB"/>
      <sheetName val="내역서"/>
      <sheetName val="ABUT수량-A1"/>
      <sheetName val="업무분장"/>
      <sheetName val="소개"/>
      <sheetName val="3"/>
      <sheetName val="포장복구집계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/>
      <sheetData sheetId="30" refreshError="1"/>
      <sheetData sheetId="31" refreshError="1"/>
      <sheetData sheetId="32" refreshError="1"/>
      <sheetData sheetId="33" refreshError="1"/>
      <sheetData sheetId="34" refreshError="1"/>
      <sheetData sheetId="35"/>
      <sheetData sheetId="36"/>
      <sheetData sheetId="37"/>
      <sheetData sheetId="38"/>
      <sheetData sheetId="39" refreshError="1"/>
      <sheetData sheetId="40" refreshError="1"/>
      <sheetData sheetId="41" refreshError="1"/>
      <sheetData sheetId="42" refreshError="1"/>
      <sheetData sheetId="43" refreshError="1"/>
      <sheetData sheetId="44"/>
      <sheetData sheetId="45"/>
      <sheetData sheetId="46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</sheetDataSet>
  </externalBook>
</externalLink>
</file>

<file path=xl/externalLinks/externalLink18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면적개요"/>
      <sheetName val="외주견적업체 "/>
      <sheetName val="골조분석"/>
      <sheetName val="골조공사비대비"/>
      <sheetName val="경비 (2)"/>
      <sheetName val="경비"/>
      <sheetName val="산정기준"/>
      <sheetName val="안산,정자"/>
      <sheetName val="대비표i"/>
      <sheetName val="대비표ii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자료입력"/>
      <sheetName val="토공사"/>
      <sheetName val="인건비"/>
      <sheetName val="MIJIBI"/>
      <sheetName val="실행,원가 최종예상"/>
      <sheetName val="실행내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8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1"/>
      <sheetName val="표지2"/>
      <sheetName val="산출내역서"/>
      <sheetName val="원가계산서"/>
      <sheetName val="일위대가바로가기"/>
      <sheetName val="일위대가표"/>
      <sheetName val="수량계산서 "/>
      <sheetName val="물가대비표"/>
      <sheetName val="시중노임단가"/>
      <sheetName val="도면   "/>
      <sheetName val="점검사항"/>
      <sheetName val="배움터"/>
      <sheetName val="설계내역서"/>
      <sheetName val="직노"/>
      <sheetName val="실행내역"/>
      <sheetName val="건축내역"/>
      <sheetName val="1.취수장"/>
      <sheetName val="골조시행"/>
      <sheetName val="가정급수관"/>
      <sheetName val="단가산출"/>
      <sheetName val="정렬"/>
      <sheetName val="토공사"/>
      <sheetName val="합천내역"/>
      <sheetName val="인건비 "/>
      <sheetName val="손익분석"/>
      <sheetName val="단가"/>
      <sheetName val="오억미만"/>
      <sheetName val="개요"/>
      <sheetName val="전기단가조사서"/>
      <sheetName val="인건-측정"/>
      <sheetName val="토공총괄표"/>
      <sheetName val="일위대가"/>
      <sheetName val="토목단가"/>
      <sheetName val="배수통관(좌)"/>
      <sheetName val="총괄"/>
      <sheetName val="5(철거수량)"/>
      <sheetName val="입찰안"/>
      <sheetName val="집계표"/>
      <sheetName val="본사업"/>
      <sheetName val="노무비 "/>
      <sheetName val="200"/>
      <sheetName val="설계명세서"/>
      <sheetName val="제품목록"/>
      <sheetName val="피벗테이블데이터분석"/>
      <sheetName val="CCTV"/>
      <sheetName val="공정코드"/>
      <sheetName val="포장수량집계"/>
      <sheetName val="ABUT수량-A1"/>
      <sheetName val="토공집계표"/>
      <sheetName val="스포회원매출"/>
      <sheetName val="갑지"/>
      <sheetName val="준검 내역서"/>
      <sheetName val="DANGA"/>
      <sheetName val="품산출서"/>
      <sheetName val="노무비"/>
      <sheetName val="관급"/>
      <sheetName val="기본일위"/>
      <sheetName val="설계예산서"/>
      <sheetName val="공사비"/>
      <sheetName val="수벽설치(효자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</sheetDataSet>
  </externalBook>
</externalLink>
</file>

<file path=xl/externalLinks/externalLink18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시방서"/>
      <sheetName val="시방서1"/>
      <sheetName val="9연구동"/>
      <sheetName val="9연구동1"/>
      <sheetName val="건주시방서"/>
      <sheetName val="을지"/>
      <sheetName val="문학간접"/>
      <sheetName val="2004,상노임"/>
      <sheetName val="자료입력"/>
      <sheetName val="퍼스트"/>
      <sheetName val="VII-2현장경비"/>
      <sheetName val="Ⅴ-2.공종별내역"/>
      <sheetName val="관급자재"/>
      <sheetName val="일위대가"/>
      <sheetName val="Y-WORK"/>
      <sheetName val="4.전기"/>
      <sheetName val="공조기"/>
      <sheetName val="실행(1)"/>
      <sheetName val="총괄"/>
      <sheetName val="전체"/>
      <sheetName val="건축내역"/>
      <sheetName val="주간공정표(160728"/>
      <sheetName val="중,자,노"/>
      <sheetName val="RE9604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8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</sheetNames>
    <sheetDataSet>
      <sheetData sheetId="0">
        <row r="10">
          <cell r="G10" t="str">
            <v>재료비</v>
          </cell>
          <cell r="H10" t="str">
            <v>노무비</v>
          </cell>
          <cell r="I10" t="str">
            <v>경비</v>
          </cell>
        </row>
        <row r="11">
          <cell r="C11" t="str">
            <v>옥내간선공사</v>
          </cell>
        </row>
        <row r="12">
          <cell r="C12" t="str">
            <v>*  펌프실 급수공사</v>
          </cell>
        </row>
        <row r="13">
          <cell r="A13" t="str">
            <v>0</v>
          </cell>
          <cell r="B13" t="str">
            <v>MGF11251</v>
          </cell>
          <cell r="C13" t="str">
            <v>행가지지봉</v>
          </cell>
          <cell r="D13" t="str">
            <v>9MM(3/8")</v>
          </cell>
          <cell r="E13" t="str">
            <v>M</v>
          </cell>
          <cell r="F13">
            <v>13</v>
          </cell>
          <cell r="G13">
            <v>225</v>
          </cell>
          <cell r="H13">
            <v>0</v>
          </cell>
          <cell r="I13">
            <v>0</v>
          </cell>
        </row>
        <row r="14">
          <cell r="A14" t="str">
            <v>0</v>
          </cell>
          <cell r="B14" t="str">
            <v>MGF11512</v>
          </cell>
          <cell r="C14" t="str">
            <v>U볼 트(D15)</v>
          </cell>
          <cell r="D14" t="str">
            <v>M200</v>
          </cell>
          <cell r="E14" t="str">
            <v>개</v>
          </cell>
          <cell r="F14">
            <v>4</v>
          </cell>
          <cell r="G14">
            <v>531</v>
          </cell>
          <cell r="H14">
            <v>0</v>
          </cell>
          <cell r="I14">
            <v>0</v>
          </cell>
        </row>
        <row r="15">
          <cell r="A15" t="str">
            <v>0</v>
          </cell>
          <cell r="B15" t="str">
            <v>MGF11543</v>
          </cell>
          <cell r="C15" t="str">
            <v>절연U볼트</v>
          </cell>
          <cell r="D15" t="str">
            <v>D 15</v>
          </cell>
          <cell r="E15" t="str">
            <v>개</v>
          </cell>
          <cell r="F15">
            <v>1</v>
          </cell>
          <cell r="G15">
            <v>216</v>
          </cell>
          <cell r="H15">
            <v>0</v>
          </cell>
          <cell r="I15">
            <v>0</v>
          </cell>
        </row>
        <row r="16">
          <cell r="A16" t="str">
            <v>0</v>
          </cell>
          <cell r="B16" t="str">
            <v>MGF11544</v>
          </cell>
          <cell r="C16" t="str">
            <v>절연U볼트</v>
          </cell>
          <cell r="D16" t="str">
            <v>D 20</v>
          </cell>
          <cell r="E16" t="str">
            <v>개</v>
          </cell>
          <cell r="F16">
            <v>2</v>
          </cell>
          <cell r="G16">
            <v>252</v>
          </cell>
          <cell r="H16">
            <v>0</v>
          </cell>
          <cell r="I16">
            <v>0</v>
          </cell>
        </row>
        <row r="17">
          <cell r="A17" t="str">
            <v>0</v>
          </cell>
          <cell r="B17" t="str">
            <v>MGF11549</v>
          </cell>
          <cell r="C17" t="str">
            <v>절연U볼트</v>
          </cell>
          <cell r="D17" t="str">
            <v>D 65</v>
          </cell>
          <cell r="E17" t="str">
            <v>개</v>
          </cell>
          <cell r="F17">
            <v>1</v>
          </cell>
          <cell r="G17">
            <v>504</v>
          </cell>
          <cell r="H17">
            <v>0</v>
          </cell>
          <cell r="I17">
            <v>0</v>
          </cell>
        </row>
        <row r="18">
          <cell r="A18" t="str">
            <v>0</v>
          </cell>
          <cell r="B18" t="str">
            <v>MGF11552</v>
          </cell>
          <cell r="C18" t="str">
            <v>절연U볼트</v>
          </cell>
          <cell r="D18" t="str">
            <v>D125</v>
          </cell>
          <cell r="E18" t="str">
            <v>개</v>
          </cell>
          <cell r="F18">
            <v>18</v>
          </cell>
          <cell r="G18">
            <v>1332</v>
          </cell>
          <cell r="H18">
            <v>0</v>
          </cell>
          <cell r="I18">
            <v>0</v>
          </cell>
        </row>
        <row r="19">
          <cell r="A19" t="str">
            <v>0</v>
          </cell>
          <cell r="B19" t="str">
            <v>MGF11553</v>
          </cell>
          <cell r="C19" t="str">
            <v>절연U볼트</v>
          </cell>
          <cell r="D19" t="str">
            <v>D150</v>
          </cell>
          <cell r="E19" t="str">
            <v>개</v>
          </cell>
          <cell r="F19">
            <v>7</v>
          </cell>
          <cell r="G19">
            <v>1584</v>
          </cell>
          <cell r="H19">
            <v>0</v>
          </cell>
          <cell r="I19">
            <v>0</v>
          </cell>
        </row>
        <row r="20">
          <cell r="A20" t="str">
            <v>0</v>
          </cell>
          <cell r="B20" t="str">
            <v>MGF11554</v>
          </cell>
          <cell r="C20" t="str">
            <v>절연U볼트</v>
          </cell>
          <cell r="D20" t="str">
            <v>D200</v>
          </cell>
          <cell r="E20" t="str">
            <v>개</v>
          </cell>
          <cell r="F20">
            <v>36</v>
          </cell>
          <cell r="G20">
            <v>2052</v>
          </cell>
          <cell r="H20">
            <v>0</v>
          </cell>
          <cell r="I20">
            <v>0</v>
          </cell>
        </row>
        <row r="21">
          <cell r="A21" t="str">
            <v>0</v>
          </cell>
          <cell r="B21" t="str">
            <v>MGF12018</v>
          </cell>
          <cell r="C21" t="str">
            <v>앙카볼트</v>
          </cell>
          <cell r="D21" t="str">
            <v>12X150</v>
          </cell>
          <cell r="E21" t="str">
            <v>개</v>
          </cell>
          <cell r="F21">
            <v>12</v>
          </cell>
          <cell r="G21">
            <v>122</v>
          </cell>
          <cell r="H21">
            <v>0</v>
          </cell>
          <cell r="I21">
            <v>0</v>
          </cell>
        </row>
        <row r="22">
          <cell r="A22" t="str">
            <v>0</v>
          </cell>
          <cell r="B22" t="str">
            <v>MGF30505</v>
          </cell>
          <cell r="C22" t="str">
            <v>인서트</v>
          </cell>
          <cell r="D22" t="str">
            <v>D9</v>
          </cell>
          <cell r="E22" t="str">
            <v>개</v>
          </cell>
          <cell r="F22">
            <v>13</v>
          </cell>
          <cell r="G22">
            <v>26</v>
          </cell>
          <cell r="H22">
            <v>0</v>
          </cell>
          <cell r="I22">
            <v>0</v>
          </cell>
        </row>
        <row r="23">
          <cell r="A23" t="str">
            <v>0</v>
          </cell>
          <cell r="B23" t="str">
            <v>MMA50422</v>
          </cell>
          <cell r="C23" t="str">
            <v>수도용 닥타일 주철직관(KP식 2종)</v>
          </cell>
          <cell r="D23" t="str">
            <v>D200X6,000 (시멘트 라이닝)공장도</v>
          </cell>
          <cell r="E23" t="str">
            <v>본</v>
          </cell>
          <cell r="F23">
            <v>2</v>
          </cell>
          <cell r="G23">
            <v>105349</v>
          </cell>
          <cell r="H23">
            <v>0</v>
          </cell>
          <cell r="I23">
            <v>0</v>
          </cell>
        </row>
        <row r="24">
          <cell r="A24" t="str">
            <v>0</v>
          </cell>
          <cell r="B24" t="str">
            <v>MMB26622</v>
          </cell>
          <cell r="C24" t="str">
            <v>막힘후렌지 (10KG/CM2)</v>
          </cell>
          <cell r="D24" t="str">
            <v>D200 MM</v>
          </cell>
          <cell r="E24" t="str">
            <v>개</v>
          </cell>
          <cell r="F24">
            <v>2</v>
          </cell>
          <cell r="G24">
            <v>11671</v>
          </cell>
          <cell r="H24">
            <v>0</v>
          </cell>
          <cell r="I24">
            <v>0</v>
          </cell>
        </row>
        <row r="25">
          <cell r="A25" t="str">
            <v>0</v>
          </cell>
          <cell r="B25" t="str">
            <v>MMB40105</v>
          </cell>
          <cell r="C25" t="str">
            <v>동 엘보</v>
          </cell>
          <cell r="D25" t="str">
            <v>D15 MM</v>
          </cell>
          <cell r="E25" t="str">
            <v>개</v>
          </cell>
          <cell r="F25">
            <v>9</v>
          </cell>
          <cell r="G25">
            <v>112</v>
          </cell>
          <cell r="H25">
            <v>0</v>
          </cell>
          <cell r="I25">
            <v>0</v>
          </cell>
        </row>
        <row r="26">
          <cell r="A26" t="str">
            <v>0</v>
          </cell>
          <cell r="B26" t="str">
            <v>MMB40107</v>
          </cell>
          <cell r="C26" t="str">
            <v>동 엘보</v>
          </cell>
          <cell r="D26" t="str">
            <v>D20 MM</v>
          </cell>
          <cell r="E26" t="str">
            <v>개</v>
          </cell>
          <cell r="F26">
            <v>8</v>
          </cell>
          <cell r="G26">
            <v>228</v>
          </cell>
          <cell r="H26">
            <v>0</v>
          </cell>
          <cell r="I26">
            <v>0</v>
          </cell>
        </row>
        <row r="27">
          <cell r="A27" t="str">
            <v>0</v>
          </cell>
          <cell r="B27" t="str">
            <v>MMB40113</v>
          </cell>
          <cell r="C27" t="str">
            <v>동 엘보</v>
          </cell>
          <cell r="D27" t="str">
            <v>D50 MM</v>
          </cell>
          <cell r="E27" t="str">
            <v>개</v>
          </cell>
          <cell r="F27">
            <v>4</v>
          </cell>
          <cell r="G27">
            <v>2056</v>
          </cell>
          <cell r="H27">
            <v>0</v>
          </cell>
          <cell r="I27">
            <v>0</v>
          </cell>
        </row>
        <row r="28">
          <cell r="A28" t="str">
            <v>0</v>
          </cell>
          <cell r="B28" t="str">
            <v>MMB40120</v>
          </cell>
          <cell r="C28" t="str">
            <v>동 엘보</v>
          </cell>
          <cell r="D28" t="str">
            <v>D125 MM</v>
          </cell>
          <cell r="E28" t="str">
            <v>개</v>
          </cell>
          <cell r="F28">
            <v>37</v>
          </cell>
          <cell r="G28">
            <v>29096</v>
          </cell>
          <cell r="H28">
            <v>0</v>
          </cell>
          <cell r="I28">
            <v>0</v>
          </cell>
        </row>
        <row r="29">
          <cell r="A29" t="str">
            <v>0</v>
          </cell>
          <cell r="B29" t="str">
            <v>MMB40121</v>
          </cell>
          <cell r="C29" t="str">
            <v>동 엘보</v>
          </cell>
          <cell r="D29" t="str">
            <v>D150 MM</v>
          </cell>
          <cell r="E29" t="str">
            <v>개</v>
          </cell>
          <cell r="F29">
            <v>14</v>
          </cell>
          <cell r="G29">
            <v>43398</v>
          </cell>
          <cell r="H29">
            <v>0</v>
          </cell>
          <cell r="I29">
            <v>0</v>
          </cell>
        </row>
        <row r="30">
          <cell r="A30" t="str">
            <v>0</v>
          </cell>
          <cell r="B30" t="str">
            <v>MMB40122</v>
          </cell>
          <cell r="C30" t="str">
            <v>동 엘보</v>
          </cell>
          <cell r="D30" t="str">
            <v>D200 MM</v>
          </cell>
          <cell r="E30" t="str">
            <v>개</v>
          </cell>
          <cell r="F30">
            <v>11</v>
          </cell>
          <cell r="G30">
            <v>82099</v>
          </cell>
          <cell r="H30">
            <v>0</v>
          </cell>
          <cell r="I30">
            <v>0</v>
          </cell>
        </row>
        <row r="31">
          <cell r="A31" t="str">
            <v>0</v>
          </cell>
          <cell r="B31" t="str">
            <v>MMB40205</v>
          </cell>
          <cell r="C31" t="str">
            <v>동 티</v>
          </cell>
          <cell r="D31" t="str">
            <v>D15 MM</v>
          </cell>
          <cell r="E31" t="str">
            <v>개</v>
          </cell>
          <cell r="F31">
            <v>2</v>
          </cell>
          <cell r="G31">
            <v>243</v>
          </cell>
          <cell r="H31">
            <v>0</v>
          </cell>
          <cell r="I31">
            <v>0</v>
          </cell>
        </row>
        <row r="32">
          <cell r="A32" t="str">
            <v>0</v>
          </cell>
          <cell r="B32" t="str">
            <v>MMB40220</v>
          </cell>
          <cell r="C32" t="str">
            <v>동 티</v>
          </cell>
          <cell r="D32" t="str">
            <v>D125 MM</v>
          </cell>
          <cell r="E32" t="str">
            <v>개</v>
          </cell>
          <cell r="F32">
            <v>12</v>
          </cell>
          <cell r="G32">
            <v>44388</v>
          </cell>
          <cell r="H32">
            <v>0</v>
          </cell>
          <cell r="I32">
            <v>0</v>
          </cell>
        </row>
        <row r="33">
          <cell r="A33" t="str">
            <v>0</v>
          </cell>
          <cell r="B33" t="str">
            <v>MMB40221</v>
          </cell>
          <cell r="C33" t="str">
            <v>동 티</v>
          </cell>
          <cell r="D33" t="str">
            <v>D150 MM</v>
          </cell>
          <cell r="E33" t="str">
            <v>개</v>
          </cell>
          <cell r="F33">
            <v>6</v>
          </cell>
          <cell r="G33">
            <v>61962</v>
          </cell>
          <cell r="H33">
            <v>0</v>
          </cell>
          <cell r="I33">
            <v>0</v>
          </cell>
        </row>
        <row r="34">
          <cell r="A34" t="str">
            <v>0</v>
          </cell>
          <cell r="B34" t="str">
            <v>MMB40222</v>
          </cell>
          <cell r="C34" t="str">
            <v>동 티</v>
          </cell>
          <cell r="D34" t="str">
            <v>D200 MM</v>
          </cell>
          <cell r="E34" t="str">
            <v>개</v>
          </cell>
          <cell r="F34">
            <v>11</v>
          </cell>
          <cell r="G34">
            <v>98400</v>
          </cell>
          <cell r="H34">
            <v>0</v>
          </cell>
          <cell r="I34">
            <v>0</v>
          </cell>
        </row>
        <row r="35">
          <cell r="A35" t="str">
            <v>0</v>
          </cell>
          <cell r="B35" t="str">
            <v>MMB40308</v>
          </cell>
          <cell r="C35" t="str">
            <v>동 레듀샤</v>
          </cell>
          <cell r="D35" t="str">
            <v>D25 MM</v>
          </cell>
          <cell r="E35" t="str">
            <v>개</v>
          </cell>
          <cell r="F35">
            <v>8</v>
          </cell>
          <cell r="G35">
            <v>212</v>
          </cell>
          <cell r="H35">
            <v>0</v>
          </cell>
          <cell r="I35">
            <v>0</v>
          </cell>
        </row>
        <row r="36">
          <cell r="A36" t="str">
            <v>0</v>
          </cell>
          <cell r="B36" t="str">
            <v>MMB40315</v>
          </cell>
          <cell r="C36" t="str">
            <v>동 레듀샤</v>
          </cell>
          <cell r="D36" t="str">
            <v>D65 MM</v>
          </cell>
          <cell r="E36" t="str">
            <v>개</v>
          </cell>
          <cell r="F36">
            <v>6</v>
          </cell>
          <cell r="G36">
            <v>1626</v>
          </cell>
          <cell r="H36">
            <v>0</v>
          </cell>
          <cell r="I36">
            <v>0</v>
          </cell>
        </row>
        <row r="37">
          <cell r="A37" t="str">
            <v>0</v>
          </cell>
          <cell r="B37" t="str">
            <v>MMB40320</v>
          </cell>
          <cell r="C37" t="str">
            <v>동 레듀샤</v>
          </cell>
          <cell r="D37" t="str">
            <v>D125 MM</v>
          </cell>
          <cell r="E37" t="str">
            <v>개</v>
          </cell>
          <cell r="F37">
            <v>9</v>
          </cell>
          <cell r="G37">
            <v>18896</v>
          </cell>
          <cell r="H37">
            <v>0</v>
          </cell>
          <cell r="I37">
            <v>0</v>
          </cell>
        </row>
        <row r="38">
          <cell r="A38" t="str">
            <v>0</v>
          </cell>
          <cell r="B38" t="str">
            <v>MMB40322</v>
          </cell>
          <cell r="C38" t="str">
            <v>동 레듀샤</v>
          </cell>
          <cell r="D38" t="str">
            <v>D200 MM</v>
          </cell>
          <cell r="E38" t="str">
            <v>개</v>
          </cell>
          <cell r="F38">
            <v>8</v>
          </cell>
          <cell r="G38">
            <v>42747</v>
          </cell>
          <cell r="H38">
            <v>0</v>
          </cell>
          <cell r="I38">
            <v>0</v>
          </cell>
        </row>
        <row r="39">
          <cell r="A39" t="str">
            <v>0</v>
          </cell>
          <cell r="B39" t="str">
            <v>MMB40408</v>
          </cell>
          <cell r="C39" t="str">
            <v>동 소켓</v>
          </cell>
          <cell r="D39" t="str">
            <v>D25 MM</v>
          </cell>
          <cell r="E39" t="str">
            <v>개</v>
          </cell>
          <cell r="F39">
            <v>8</v>
          </cell>
          <cell r="G39">
            <v>166</v>
          </cell>
          <cell r="H39">
            <v>0</v>
          </cell>
          <cell r="I39">
            <v>0</v>
          </cell>
        </row>
        <row r="40">
          <cell r="A40" t="str">
            <v>0</v>
          </cell>
          <cell r="B40" t="str">
            <v>MMB40413</v>
          </cell>
          <cell r="C40" t="str">
            <v>동 소켓</v>
          </cell>
          <cell r="D40" t="str">
            <v>D50 MM</v>
          </cell>
          <cell r="E40" t="str">
            <v>개</v>
          </cell>
          <cell r="F40">
            <v>6</v>
          </cell>
          <cell r="G40">
            <v>544</v>
          </cell>
          <cell r="H40">
            <v>0</v>
          </cell>
          <cell r="I40">
            <v>0</v>
          </cell>
        </row>
        <row r="41">
          <cell r="A41" t="str">
            <v>0</v>
          </cell>
          <cell r="B41" t="str">
            <v>MMB40421</v>
          </cell>
          <cell r="C41" t="str">
            <v>동 소켓</v>
          </cell>
          <cell r="D41" t="str">
            <v>D150 MM</v>
          </cell>
          <cell r="E41" t="str">
            <v>개</v>
          </cell>
          <cell r="F41">
            <v>2</v>
          </cell>
          <cell r="G41">
            <v>12388</v>
          </cell>
          <cell r="H41">
            <v>0</v>
          </cell>
          <cell r="I41">
            <v>0</v>
          </cell>
        </row>
        <row r="42">
          <cell r="A42" t="str">
            <v>0</v>
          </cell>
          <cell r="B42" t="str">
            <v>MMB40422</v>
          </cell>
          <cell r="C42" t="str">
            <v>동 소켓</v>
          </cell>
          <cell r="D42" t="str">
            <v>D200 MM</v>
          </cell>
          <cell r="E42" t="str">
            <v>개</v>
          </cell>
          <cell r="F42">
            <v>16</v>
          </cell>
          <cell r="G42">
            <v>24981</v>
          </cell>
          <cell r="H42">
            <v>0</v>
          </cell>
          <cell r="I42">
            <v>0</v>
          </cell>
        </row>
        <row r="43">
          <cell r="A43" t="str">
            <v>0</v>
          </cell>
          <cell r="B43" t="str">
            <v>MMB41315</v>
          </cell>
          <cell r="C43" t="str">
            <v>절연후렌지</v>
          </cell>
          <cell r="D43" t="str">
            <v>D65 MM(10K)</v>
          </cell>
          <cell r="E43" t="str">
            <v>개</v>
          </cell>
          <cell r="F43">
            <v>6</v>
          </cell>
          <cell r="G43">
            <v>7017</v>
          </cell>
          <cell r="H43">
            <v>0</v>
          </cell>
          <cell r="I43">
            <v>0</v>
          </cell>
        </row>
        <row r="44">
          <cell r="A44" t="str">
            <v>0</v>
          </cell>
          <cell r="B44" t="str">
            <v>MMB41319</v>
          </cell>
          <cell r="C44" t="str">
            <v>절연후렌지</v>
          </cell>
          <cell r="D44" t="str">
            <v>D100 MM(10K)</v>
          </cell>
          <cell r="E44" t="str">
            <v>개</v>
          </cell>
          <cell r="F44">
            <v>8</v>
          </cell>
          <cell r="G44">
            <v>11696</v>
          </cell>
          <cell r="H44">
            <v>0</v>
          </cell>
          <cell r="I44">
            <v>0</v>
          </cell>
        </row>
        <row r="45">
          <cell r="A45" t="str">
            <v>0</v>
          </cell>
          <cell r="B45" t="str">
            <v>MMB41320</v>
          </cell>
          <cell r="C45" t="str">
            <v>절연후렌지</v>
          </cell>
          <cell r="D45" t="str">
            <v>D125 MM(10K)</v>
          </cell>
          <cell r="E45" t="str">
            <v>개</v>
          </cell>
          <cell r="F45">
            <v>38</v>
          </cell>
          <cell r="G45">
            <v>14623</v>
          </cell>
          <cell r="H45">
            <v>0</v>
          </cell>
          <cell r="I45">
            <v>0</v>
          </cell>
        </row>
        <row r="46">
          <cell r="A46" t="str">
            <v>0</v>
          </cell>
          <cell r="B46" t="str">
            <v>MMB41321</v>
          </cell>
          <cell r="C46" t="str">
            <v>절연후렌지</v>
          </cell>
          <cell r="D46" t="str">
            <v>D150 MM(10K)</v>
          </cell>
          <cell r="E46" t="str">
            <v>개</v>
          </cell>
          <cell r="F46">
            <v>26</v>
          </cell>
          <cell r="G46">
            <v>19750</v>
          </cell>
          <cell r="H46">
            <v>0</v>
          </cell>
          <cell r="I46">
            <v>0</v>
          </cell>
        </row>
        <row r="47">
          <cell r="A47" t="str">
            <v>0</v>
          </cell>
          <cell r="B47" t="str">
            <v>MMB41322</v>
          </cell>
          <cell r="C47" t="str">
            <v>절연후렌지</v>
          </cell>
          <cell r="D47" t="str">
            <v>D200 MM(10K)</v>
          </cell>
          <cell r="E47" t="str">
            <v>개</v>
          </cell>
          <cell r="F47">
            <v>28</v>
          </cell>
          <cell r="G47">
            <v>30987</v>
          </cell>
          <cell r="H47">
            <v>0</v>
          </cell>
          <cell r="I47">
            <v>0</v>
          </cell>
        </row>
        <row r="48">
          <cell r="A48" t="str">
            <v>0</v>
          </cell>
          <cell r="B48" t="str">
            <v>MMB41415</v>
          </cell>
          <cell r="C48" t="str">
            <v>절연후렌지</v>
          </cell>
          <cell r="D48" t="str">
            <v>D65 MM(20K)</v>
          </cell>
          <cell r="E48" t="str">
            <v>개</v>
          </cell>
          <cell r="F48">
            <v>2</v>
          </cell>
          <cell r="G48">
            <v>9824</v>
          </cell>
          <cell r="H48">
            <v>0</v>
          </cell>
          <cell r="I48">
            <v>0</v>
          </cell>
        </row>
        <row r="49">
          <cell r="A49" t="str">
            <v>0</v>
          </cell>
          <cell r="B49" t="str">
            <v>MMB41420</v>
          </cell>
          <cell r="C49" t="str">
            <v>절연후렌지</v>
          </cell>
          <cell r="D49" t="str">
            <v>D125 MM(20K)</v>
          </cell>
          <cell r="E49" t="str">
            <v>개</v>
          </cell>
          <cell r="F49">
            <v>18</v>
          </cell>
          <cell r="G49">
            <v>20473</v>
          </cell>
          <cell r="H49">
            <v>0</v>
          </cell>
          <cell r="I49">
            <v>0</v>
          </cell>
        </row>
        <row r="50">
          <cell r="A50" t="str">
            <v>0</v>
          </cell>
          <cell r="B50" t="str">
            <v>MMB41421</v>
          </cell>
          <cell r="C50" t="str">
            <v>절연후렌지</v>
          </cell>
          <cell r="D50" t="str">
            <v>D150 MM(20K)</v>
          </cell>
          <cell r="E50" t="str">
            <v>개</v>
          </cell>
          <cell r="F50">
            <v>4</v>
          </cell>
          <cell r="G50">
            <v>28658</v>
          </cell>
          <cell r="H50">
            <v>0</v>
          </cell>
          <cell r="I50">
            <v>0</v>
          </cell>
        </row>
        <row r="51">
          <cell r="A51" t="str">
            <v>0</v>
          </cell>
          <cell r="B51" t="str">
            <v>MMB50105</v>
          </cell>
          <cell r="C51" t="str">
            <v>CM아답타</v>
          </cell>
          <cell r="D51" t="str">
            <v>D15 MM</v>
          </cell>
          <cell r="E51" t="str">
            <v>개</v>
          </cell>
          <cell r="F51">
            <v>10</v>
          </cell>
          <cell r="G51">
            <v>176</v>
          </cell>
          <cell r="H51">
            <v>0</v>
          </cell>
          <cell r="I51">
            <v>0</v>
          </cell>
        </row>
        <row r="52">
          <cell r="A52" t="str">
            <v>0</v>
          </cell>
          <cell r="B52" t="str">
            <v>MMB50107</v>
          </cell>
          <cell r="C52" t="str">
            <v>CM아답타</v>
          </cell>
          <cell r="D52" t="str">
            <v>D20 MM</v>
          </cell>
          <cell r="E52" t="str">
            <v>개</v>
          </cell>
          <cell r="F52">
            <v>20</v>
          </cell>
          <cell r="G52">
            <v>351</v>
          </cell>
          <cell r="H52">
            <v>0</v>
          </cell>
          <cell r="I52">
            <v>0</v>
          </cell>
        </row>
        <row r="53">
          <cell r="A53" t="str">
            <v>0</v>
          </cell>
          <cell r="B53" t="str">
            <v>MMB50113</v>
          </cell>
          <cell r="C53" t="str">
            <v>CM아답타</v>
          </cell>
          <cell r="D53" t="str">
            <v>D50 MM</v>
          </cell>
          <cell r="E53" t="str">
            <v>개</v>
          </cell>
          <cell r="F53">
            <v>10</v>
          </cell>
          <cell r="G53">
            <v>2321</v>
          </cell>
          <cell r="H53">
            <v>0</v>
          </cell>
          <cell r="I53">
            <v>0</v>
          </cell>
        </row>
        <row r="54">
          <cell r="A54" t="str">
            <v>0</v>
          </cell>
          <cell r="B54" t="str">
            <v>MMB50205</v>
          </cell>
          <cell r="C54" t="str">
            <v>CF아답타</v>
          </cell>
          <cell r="D54" t="str">
            <v>D15 MM</v>
          </cell>
          <cell r="E54" t="str">
            <v>개</v>
          </cell>
          <cell r="F54">
            <v>4</v>
          </cell>
          <cell r="G54">
            <v>246</v>
          </cell>
          <cell r="H54">
            <v>0</v>
          </cell>
          <cell r="I54">
            <v>0</v>
          </cell>
        </row>
        <row r="55">
          <cell r="A55" t="str">
            <v>0</v>
          </cell>
          <cell r="B55" t="str">
            <v>MMB50208</v>
          </cell>
          <cell r="C55" t="str">
            <v>CF아답타</v>
          </cell>
          <cell r="D55" t="str">
            <v>D25 MM</v>
          </cell>
          <cell r="E55" t="str">
            <v>개</v>
          </cell>
          <cell r="F55">
            <v>1</v>
          </cell>
          <cell r="G55">
            <v>1105</v>
          </cell>
          <cell r="H55">
            <v>0</v>
          </cell>
          <cell r="I55">
            <v>0</v>
          </cell>
        </row>
        <row r="56">
          <cell r="A56" t="str">
            <v>0</v>
          </cell>
          <cell r="B56" t="str">
            <v>MMB50505</v>
          </cell>
          <cell r="C56" t="str">
            <v>CM유니온</v>
          </cell>
          <cell r="D56" t="str">
            <v>D15 MM</v>
          </cell>
          <cell r="E56" t="str">
            <v>개</v>
          </cell>
          <cell r="F56">
            <v>4</v>
          </cell>
          <cell r="G56">
            <v>712</v>
          </cell>
          <cell r="H56">
            <v>0</v>
          </cell>
          <cell r="I56">
            <v>0</v>
          </cell>
        </row>
        <row r="57">
          <cell r="A57" t="str">
            <v>0</v>
          </cell>
          <cell r="B57" t="str">
            <v>MMB50513</v>
          </cell>
          <cell r="C57" t="str">
            <v>CM유니온</v>
          </cell>
          <cell r="D57" t="str">
            <v>D50 MM</v>
          </cell>
          <cell r="E57" t="str">
            <v>개</v>
          </cell>
          <cell r="F57">
            <v>2</v>
          </cell>
          <cell r="G57">
            <v>6460</v>
          </cell>
          <cell r="H57">
            <v>0</v>
          </cell>
          <cell r="I57">
            <v>0</v>
          </cell>
        </row>
        <row r="58">
          <cell r="A58" t="str">
            <v>0</v>
          </cell>
          <cell r="B58" t="str">
            <v>MMB51613</v>
          </cell>
          <cell r="C58" t="str">
            <v>황동 닛플(PT닛플)</v>
          </cell>
          <cell r="D58" t="str">
            <v>D50 MM</v>
          </cell>
          <cell r="E58" t="str">
            <v>개</v>
          </cell>
          <cell r="F58">
            <v>4</v>
          </cell>
          <cell r="G58">
            <v>2480</v>
          </cell>
          <cell r="H58">
            <v>0</v>
          </cell>
          <cell r="I58">
            <v>0</v>
          </cell>
        </row>
        <row r="59">
          <cell r="A59" t="str">
            <v>0</v>
          </cell>
          <cell r="B59" t="str">
            <v>MMC11122</v>
          </cell>
          <cell r="C59" t="str">
            <v>플랜지소켓관(KP식)</v>
          </cell>
          <cell r="D59" t="str">
            <v>D200 MM</v>
          </cell>
          <cell r="E59" t="str">
            <v>개</v>
          </cell>
          <cell r="F59">
            <v>2</v>
          </cell>
          <cell r="G59">
            <v>20412</v>
          </cell>
          <cell r="H59">
            <v>0</v>
          </cell>
          <cell r="I59">
            <v>0</v>
          </cell>
        </row>
        <row r="60">
          <cell r="A60" t="str">
            <v>0</v>
          </cell>
          <cell r="B60" t="str">
            <v>MMF10528</v>
          </cell>
          <cell r="C60" t="str">
            <v>가압급수펌프설치(3대1조)(설치도)</v>
          </cell>
          <cell r="D60" t="str">
            <v>250LPM이하 X 71~  80M</v>
          </cell>
          <cell r="E60" t="str">
            <v>조</v>
          </cell>
          <cell r="F60">
            <v>1</v>
          </cell>
          <cell r="G60">
            <v>9331920</v>
          </cell>
          <cell r="H60">
            <v>0</v>
          </cell>
          <cell r="I60">
            <v>0</v>
          </cell>
        </row>
        <row r="61">
          <cell r="A61" t="str">
            <v>0</v>
          </cell>
          <cell r="B61" t="str">
            <v>MMF10529</v>
          </cell>
          <cell r="C61" t="str">
            <v>가압급수펌프설치(3대1조)(설치도)</v>
          </cell>
          <cell r="D61" t="str">
            <v>250LPM이하 X 81~  90M</v>
          </cell>
          <cell r="E61" t="str">
            <v>조</v>
          </cell>
          <cell r="F61">
            <v>1</v>
          </cell>
          <cell r="G61">
            <v>9830160</v>
          </cell>
          <cell r="H61">
            <v>0</v>
          </cell>
          <cell r="I61">
            <v>0</v>
          </cell>
        </row>
        <row r="62">
          <cell r="A62" t="str">
            <v>0</v>
          </cell>
          <cell r="B62" t="str">
            <v>MMF10537</v>
          </cell>
          <cell r="C62" t="str">
            <v>가압급수펌프설치(3대1조)(설치도)</v>
          </cell>
          <cell r="D62" t="str">
            <v>300LPM이하 X 61~  70M</v>
          </cell>
          <cell r="E62" t="str">
            <v>조</v>
          </cell>
          <cell r="F62">
            <v>1</v>
          </cell>
          <cell r="G62">
            <v>8989920</v>
          </cell>
          <cell r="H62">
            <v>0</v>
          </cell>
          <cell r="I62">
            <v>0</v>
          </cell>
        </row>
        <row r="63">
          <cell r="A63" t="str">
            <v>0</v>
          </cell>
          <cell r="B63" t="str">
            <v>MMF10546</v>
          </cell>
          <cell r="C63" t="str">
            <v>가압급수펌프설치(3대1조)(설치도)</v>
          </cell>
          <cell r="D63" t="str">
            <v>450LPM이하 X 51~  60M</v>
          </cell>
          <cell r="E63" t="str">
            <v>조</v>
          </cell>
          <cell r="F63">
            <v>1</v>
          </cell>
          <cell r="G63">
            <v>9575280</v>
          </cell>
          <cell r="H63">
            <v>0</v>
          </cell>
          <cell r="I63">
            <v>0</v>
          </cell>
        </row>
        <row r="64">
          <cell r="A64" t="str">
            <v>0</v>
          </cell>
          <cell r="B64" t="str">
            <v>MMO10113</v>
          </cell>
          <cell r="C64" t="str">
            <v>파이프 행가</v>
          </cell>
          <cell r="D64" t="str">
            <v>D50 MM</v>
          </cell>
          <cell r="E64" t="str">
            <v>개</v>
          </cell>
          <cell r="F64">
            <v>2</v>
          </cell>
          <cell r="G64">
            <v>288</v>
          </cell>
          <cell r="H64">
            <v>0</v>
          </cell>
          <cell r="I64">
            <v>0</v>
          </cell>
        </row>
        <row r="65">
          <cell r="A65" t="str">
            <v>0</v>
          </cell>
          <cell r="B65" t="str">
            <v>MMO10505</v>
          </cell>
          <cell r="C65" t="str">
            <v>절연 행가</v>
          </cell>
          <cell r="D65" t="str">
            <v>D15 MM</v>
          </cell>
          <cell r="E65" t="str">
            <v>개</v>
          </cell>
          <cell r="F65">
            <v>9</v>
          </cell>
          <cell r="G65">
            <v>360</v>
          </cell>
          <cell r="H65">
            <v>0</v>
          </cell>
          <cell r="I65">
            <v>0</v>
          </cell>
        </row>
        <row r="66">
          <cell r="A66" t="str">
            <v>0</v>
          </cell>
          <cell r="B66" t="str">
            <v>MMO10507</v>
          </cell>
          <cell r="C66" t="str">
            <v>절연 행가</v>
          </cell>
          <cell r="D66" t="str">
            <v>D20 MM</v>
          </cell>
          <cell r="E66" t="str">
            <v>개</v>
          </cell>
          <cell r="F66">
            <v>2</v>
          </cell>
          <cell r="G66">
            <v>396</v>
          </cell>
          <cell r="H66">
            <v>0</v>
          </cell>
          <cell r="I66">
            <v>0</v>
          </cell>
        </row>
        <row r="67">
          <cell r="A67" t="str">
            <v>0</v>
          </cell>
          <cell r="B67" t="str">
            <v>MMZ20121</v>
          </cell>
          <cell r="C67" t="str">
            <v>알루미늄 사다리</v>
          </cell>
          <cell r="D67" t="str">
            <v>3,000H</v>
          </cell>
          <cell r="E67" t="str">
            <v>대</v>
          </cell>
          <cell r="F67">
            <v>2</v>
          </cell>
          <cell r="G67">
            <v>51840</v>
          </cell>
          <cell r="H67">
            <v>0</v>
          </cell>
          <cell r="I67">
            <v>0</v>
          </cell>
        </row>
        <row r="68">
          <cell r="A68" t="str">
            <v>0</v>
          </cell>
          <cell r="B68" t="str">
            <v>MMZ52110</v>
          </cell>
          <cell r="C68" t="str">
            <v>화살표식(PE필름)</v>
          </cell>
          <cell r="D68" t="str">
            <v>50X110</v>
          </cell>
          <cell r="E68" t="str">
            <v>개</v>
          </cell>
          <cell r="F68">
            <v>11</v>
          </cell>
          <cell r="G68">
            <v>720</v>
          </cell>
          <cell r="H68">
            <v>0</v>
          </cell>
          <cell r="I68">
            <v>0</v>
          </cell>
        </row>
        <row r="69">
          <cell r="A69" t="str">
            <v>0</v>
          </cell>
          <cell r="B69" t="str">
            <v>MMZ52112</v>
          </cell>
          <cell r="C69" t="str">
            <v>밸브인식표</v>
          </cell>
          <cell r="D69" t="str">
            <v>60X100X3T</v>
          </cell>
          <cell r="E69" t="str">
            <v>개</v>
          </cell>
          <cell r="F69">
            <v>66</v>
          </cell>
          <cell r="G69">
            <v>1080</v>
          </cell>
          <cell r="H69">
            <v>0</v>
          </cell>
          <cell r="I69">
            <v>0</v>
          </cell>
        </row>
        <row r="70">
          <cell r="A70" t="str">
            <v>0</v>
          </cell>
          <cell r="B70" t="str">
            <v>MMZ52114</v>
          </cell>
          <cell r="C70" t="str">
            <v>장비표식</v>
          </cell>
          <cell r="D70" t="str">
            <v>120X200X3T</v>
          </cell>
          <cell r="E70" t="str">
            <v>개</v>
          </cell>
          <cell r="F70">
            <v>19</v>
          </cell>
          <cell r="G70">
            <v>1800</v>
          </cell>
          <cell r="H70">
            <v>0</v>
          </cell>
          <cell r="I70">
            <v>0</v>
          </cell>
        </row>
        <row r="71">
          <cell r="A71" t="str">
            <v>0</v>
          </cell>
          <cell r="B71" t="str">
            <v>UAA20710</v>
          </cell>
          <cell r="C71" t="str">
            <v>이동식 강관조립 말비계</v>
          </cell>
          <cell r="D71" t="str">
            <v>(6개월 H=2M 1단)</v>
          </cell>
          <cell r="E71" t="str">
            <v>대</v>
          </cell>
          <cell r="F71">
            <v>2</v>
          </cell>
          <cell r="G71">
            <v>11776</v>
          </cell>
          <cell r="H71">
            <v>26988</v>
          </cell>
          <cell r="I71">
            <v>0</v>
          </cell>
        </row>
        <row r="72">
          <cell r="A72" t="str">
            <v>0</v>
          </cell>
          <cell r="B72" t="str">
            <v>UMA54405</v>
          </cell>
          <cell r="C72" t="str">
            <v>동관 기계실 배관</v>
          </cell>
          <cell r="D72" t="str">
            <v>D15 MM, (L TYPE)</v>
          </cell>
          <cell r="E72" t="str">
            <v>M</v>
          </cell>
          <cell r="F72">
            <v>24.66</v>
          </cell>
          <cell r="G72">
            <v>1100</v>
          </cell>
          <cell r="H72">
            <v>1900</v>
          </cell>
          <cell r="I72">
            <v>0</v>
          </cell>
        </row>
        <row r="73">
          <cell r="A73" t="str">
            <v>0</v>
          </cell>
          <cell r="B73" t="str">
            <v>UMA54407</v>
          </cell>
          <cell r="C73" t="str">
            <v>동관 기계실 배관</v>
          </cell>
          <cell r="D73" t="str">
            <v>D20 MM, (L TYPE)</v>
          </cell>
          <cell r="E73" t="str">
            <v>M</v>
          </cell>
          <cell r="F73">
            <v>11.3</v>
          </cell>
          <cell r="G73">
            <v>1700</v>
          </cell>
          <cell r="H73">
            <v>2200</v>
          </cell>
          <cell r="I73">
            <v>0</v>
          </cell>
        </row>
        <row r="74">
          <cell r="A74" t="str">
            <v>0</v>
          </cell>
          <cell r="B74" t="str">
            <v>UMA54408</v>
          </cell>
          <cell r="C74" t="str">
            <v>동관 기계실 배관</v>
          </cell>
          <cell r="D74" t="str">
            <v>D25 MM, (L TYPE)</v>
          </cell>
          <cell r="E74" t="str">
            <v>M</v>
          </cell>
          <cell r="F74">
            <v>2</v>
          </cell>
          <cell r="G74">
            <v>2442</v>
          </cell>
          <cell r="H74">
            <v>2632</v>
          </cell>
          <cell r="I74">
            <v>53</v>
          </cell>
        </row>
        <row r="75">
          <cell r="A75" t="str">
            <v>0</v>
          </cell>
          <cell r="B75" t="str">
            <v>UMA54413</v>
          </cell>
          <cell r="C75" t="str">
            <v>동관 기계실 배관</v>
          </cell>
          <cell r="D75" t="str">
            <v>D50 MM, (L TYPE)</v>
          </cell>
          <cell r="E75" t="str">
            <v>M</v>
          </cell>
          <cell r="F75">
            <v>4.0199999999999996</v>
          </cell>
          <cell r="G75">
            <v>6500</v>
          </cell>
          <cell r="H75">
            <v>4500</v>
          </cell>
          <cell r="I75">
            <v>100</v>
          </cell>
        </row>
        <row r="76">
          <cell r="A76" t="str">
            <v>0</v>
          </cell>
          <cell r="B76" t="str">
            <v>UMA54415</v>
          </cell>
          <cell r="C76" t="str">
            <v>동관 기계실 배관</v>
          </cell>
          <cell r="D76" t="str">
            <v>D65 MM, (L TYPE)</v>
          </cell>
          <cell r="E76" t="str">
            <v>M</v>
          </cell>
          <cell r="F76">
            <v>3</v>
          </cell>
          <cell r="G76">
            <v>9273</v>
          </cell>
          <cell r="H76">
            <v>5802</v>
          </cell>
          <cell r="I76">
            <v>116</v>
          </cell>
        </row>
        <row r="77">
          <cell r="A77" t="str">
            <v>0</v>
          </cell>
          <cell r="B77" t="str">
            <v>UMA54420</v>
          </cell>
          <cell r="C77" t="str">
            <v>동관 기계실 배관</v>
          </cell>
          <cell r="D77" t="str">
            <v>D125 MM, (L TYPE)</v>
          </cell>
          <cell r="E77" t="str">
            <v>M</v>
          </cell>
          <cell r="F77">
            <v>60.04</v>
          </cell>
          <cell r="G77">
            <v>28800</v>
          </cell>
          <cell r="H77">
            <v>14700</v>
          </cell>
          <cell r="I77">
            <v>300</v>
          </cell>
        </row>
        <row r="78">
          <cell r="A78" t="str">
            <v>0</v>
          </cell>
          <cell r="B78" t="str">
            <v>UMA54421</v>
          </cell>
          <cell r="C78" t="str">
            <v>동관 기계실 배관</v>
          </cell>
          <cell r="D78" t="str">
            <v>D150 MM, (L TYPE)</v>
          </cell>
          <cell r="E78" t="str">
            <v>M</v>
          </cell>
          <cell r="F78">
            <v>22.94</v>
          </cell>
          <cell r="G78">
            <v>39400</v>
          </cell>
          <cell r="H78">
            <v>17500</v>
          </cell>
          <cell r="I78">
            <v>300</v>
          </cell>
        </row>
        <row r="79">
          <cell r="A79" t="str">
            <v>0</v>
          </cell>
          <cell r="B79" t="str">
            <v>UMA54422</v>
          </cell>
          <cell r="C79" t="str">
            <v>동관 기계실 배관</v>
          </cell>
          <cell r="D79" t="str">
            <v>D200 MM, (L TYPE)</v>
          </cell>
          <cell r="E79" t="str">
            <v>M</v>
          </cell>
          <cell r="F79">
            <v>78.05</v>
          </cell>
          <cell r="G79">
            <v>79000</v>
          </cell>
          <cell r="H79">
            <v>24400</v>
          </cell>
          <cell r="I79">
            <v>500</v>
          </cell>
        </row>
        <row r="80">
          <cell r="A80" t="str">
            <v>0</v>
          </cell>
          <cell r="B80" t="str">
            <v>UMB10108</v>
          </cell>
          <cell r="C80" t="str">
            <v>주철관KP접합 및 부설</v>
          </cell>
          <cell r="D80" t="str">
            <v>D200</v>
          </cell>
          <cell r="E80" t="str">
            <v>개소</v>
          </cell>
          <cell r="F80">
            <v>2</v>
          </cell>
          <cell r="G80">
            <v>9413</v>
          </cell>
          <cell r="H80">
            <v>30633</v>
          </cell>
          <cell r="I80">
            <v>612</v>
          </cell>
        </row>
        <row r="81">
          <cell r="A81" t="str">
            <v>0</v>
          </cell>
          <cell r="B81" t="str">
            <v>UMC15106</v>
          </cell>
          <cell r="C81" t="str">
            <v>강판 절단 (가스)(수동식)</v>
          </cell>
          <cell r="D81" t="str">
            <v>T= 6MM</v>
          </cell>
          <cell r="E81" t="str">
            <v>M</v>
          </cell>
          <cell r="F81">
            <v>8.44</v>
          </cell>
          <cell r="G81">
            <v>200</v>
          </cell>
          <cell r="H81">
            <v>300</v>
          </cell>
          <cell r="I81">
            <v>0</v>
          </cell>
        </row>
        <row r="82">
          <cell r="A82" t="str">
            <v>0</v>
          </cell>
          <cell r="B82" t="str">
            <v>UMC24108</v>
          </cell>
          <cell r="C82" t="str">
            <v>동관용접 (BRAZING)</v>
          </cell>
          <cell r="D82" t="str">
            <v>D25 MM</v>
          </cell>
          <cell r="E82" t="str">
            <v>개소</v>
          </cell>
          <cell r="F82">
            <v>25</v>
          </cell>
          <cell r="G82">
            <v>174</v>
          </cell>
          <cell r="H82">
            <v>1455</v>
          </cell>
          <cell r="I82">
            <v>29</v>
          </cell>
        </row>
        <row r="83">
          <cell r="A83" t="str">
            <v>0</v>
          </cell>
          <cell r="B83" t="str">
            <v>UMC24113</v>
          </cell>
          <cell r="C83" t="str">
            <v>동관용접 (BRAZING)</v>
          </cell>
          <cell r="D83" t="str">
            <v>D50 MM</v>
          </cell>
          <cell r="E83" t="str">
            <v>개소</v>
          </cell>
          <cell r="F83">
            <v>36</v>
          </cell>
          <cell r="G83">
            <v>444</v>
          </cell>
          <cell r="H83">
            <v>2462</v>
          </cell>
          <cell r="I83">
            <v>49</v>
          </cell>
        </row>
        <row r="84">
          <cell r="A84" t="str">
            <v>0</v>
          </cell>
          <cell r="B84" t="str">
            <v>UMC24115</v>
          </cell>
          <cell r="C84" t="str">
            <v>동관용접 (BRAZING)</v>
          </cell>
          <cell r="D84" t="str">
            <v>D65 MM</v>
          </cell>
          <cell r="E84" t="str">
            <v>개소</v>
          </cell>
          <cell r="F84">
            <v>18</v>
          </cell>
          <cell r="G84">
            <v>579</v>
          </cell>
          <cell r="H84">
            <v>3164</v>
          </cell>
          <cell r="I84">
            <v>63</v>
          </cell>
        </row>
        <row r="85">
          <cell r="A85" t="str">
            <v>0</v>
          </cell>
          <cell r="B85" t="str">
            <v>UMC24119</v>
          </cell>
          <cell r="C85" t="str">
            <v>동관용접 (BRAZING)</v>
          </cell>
          <cell r="D85" t="str">
            <v>D100 MM</v>
          </cell>
          <cell r="E85" t="str">
            <v>개소</v>
          </cell>
          <cell r="F85">
            <v>16</v>
          </cell>
          <cell r="G85">
            <v>1315</v>
          </cell>
          <cell r="H85">
            <v>5174</v>
          </cell>
          <cell r="I85">
            <v>103</v>
          </cell>
        </row>
        <row r="86">
          <cell r="A86" t="str">
            <v>0</v>
          </cell>
          <cell r="B86" t="str">
            <v>UMC24120</v>
          </cell>
          <cell r="C86" t="str">
            <v>동관용접 (BRAZING)</v>
          </cell>
          <cell r="D86" t="str">
            <v>D125 MM</v>
          </cell>
          <cell r="E86" t="str">
            <v>개소</v>
          </cell>
          <cell r="F86">
            <v>176</v>
          </cell>
          <cell r="G86">
            <v>1795</v>
          </cell>
          <cell r="H86">
            <v>6430</v>
          </cell>
          <cell r="I86">
            <v>128</v>
          </cell>
        </row>
        <row r="87">
          <cell r="A87" t="str">
            <v>0</v>
          </cell>
          <cell r="B87" t="str">
            <v>UMC24121</v>
          </cell>
          <cell r="C87" t="str">
            <v>동관용접 (BRAZING)</v>
          </cell>
          <cell r="D87" t="str">
            <v>D150 MM</v>
          </cell>
          <cell r="E87" t="str">
            <v>개소</v>
          </cell>
          <cell r="F87">
            <v>85</v>
          </cell>
          <cell r="G87">
            <v>2706</v>
          </cell>
          <cell r="H87">
            <v>9091</v>
          </cell>
          <cell r="I87">
            <v>181</v>
          </cell>
        </row>
        <row r="88">
          <cell r="A88" t="str">
            <v>0</v>
          </cell>
          <cell r="B88" t="str">
            <v>UMC24122</v>
          </cell>
          <cell r="C88" t="str">
            <v>동관용접 (BRAZING)</v>
          </cell>
          <cell r="D88" t="str">
            <v>D200 MM</v>
          </cell>
          <cell r="E88" t="str">
            <v>개소</v>
          </cell>
          <cell r="F88">
            <v>116</v>
          </cell>
          <cell r="G88">
            <v>6268</v>
          </cell>
          <cell r="H88">
            <v>15222</v>
          </cell>
          <cell r="I88">
            <v>304</v>
          </cell>
        </row>
        <row r="89">
          <cell r="A89" t="str">
            <v>0</v>
          </cell>
          <cell r="B89" t="str">
            <v>UMC24305</v>
          </cell>
          <cell r="C89" t="str">
            <v>동관용접 (SOLDERING)</v>
          </cell>
          <cell r="D89" t="str">
            <v>D15 MM</v>
          </cell>
          <cell r="E89" t="str">
            <v>개소</v>
          </cell>
          <cell r="F89">
            <v>50</v>
          </cell>
          <cell r="G89">
            <v>30</v>
          </cell>
          <cell r="H89">
            <v>960</v>
          </cell>
          <cell r="I89">
            <v>19</v>
          </cell>
        </row>
        <row r="90">
          <cell r="A90" t="str">
            <v>0</v>
          </cell>
          <cell r="B90" t="str">
            <v>UMC24307</v>
          </cell>
          <cell r="C90" t="str">
            <v>동관용접 (SOLDERING)</v>
          </cell>
          <cell r="D90" t="str">
            <v>D20 MM</v>
          </cell>
          <cell r="E90" t="str">
            <v>개소</v>
          </cell>
          <cell r="F90">
            <v>36</v>
          </cell>
          <cell r="G90">
            <v>47</v>
          </cell>
          <cell r="H90">
            <v>1108</v>
          </cell>
          <cell r="I90">
            <v>22</v>
          </cell>
        </row>
        <row r="91">
          <cell r="A91" t="str">
            <v>0</v>
          </cell>
          <cell r="B91" t="str">
            <v>UMC28106</v>
          </cell>
          <cell r="C91" t="str">
            <v>강판 전기아크용접(V형)(하향)(수동)</v>
          </cell>
          <cell r="D91" t="str">
            <v>T= 6 MM</v>
          </cell>
          <cell r="E91" t="str">
            <v>M</v>
          </cell>
          <cell r="F91">
            <v>25.42</v>
          </cell>
          <cell r="G91">
            <v>400</v>
          </cell>
          <cell r="H91">
            <v>7400</v>
          </cell>
          <cell r="I91">
            <v>100</v>
          </cell>
        </row>
        <row r="92">
          <cell r="A92" t="str">
            <v>0</v>
          </cell>
          <cell r="B92" t="str">
            <v>UMC38615</v>
          </cell>
          <cell r="C92" t="str">
            <v>절연플랜지접합 부자재</v>
          </cell>
          <cell r="D92" t="str">
            <v>D65 MM</v>
          </cell>
          <cell r="E92" t="str">
            <v>개소</v>
          </cell>
          <cell r="F92">
            <v>8</v>
          </cell>
          <cell r="G92">
            <v>3578</v>
          </cell>
          <cell r="H92">
            <v>0</v>
          </cell>
          <cell r="I92">
            <v>0</v>
          </cell>
        </row>
        <row r="93">
          <cell r="A93" t="str">
            <v>0</v>
          </cell>
          <cell r="B93" t="str">
            <v>UMC38619</v>
          </cell>
          <cell r="C93" t="str">
            <v>절연플랜지접합 부자재</v>
          </cell>
          <cell r="D93" t="str">
            <v>D100 MM</v>
          </cell>
          <cell r="E93" t="str">
            <v>개소</v>
          </cell>
          <cell r="F93">
            <v>8</v>
          </cell>
          <cell r="G93">
            <v>6516</v>
          </cell>
          <cell r="H93">
            <v>0</v>
          </cell>
          <cell r="I93">
            <v>0</v>
          </cell>
        </row>
        <row r="94">
          <cell r="A94" t="str">
            <v>0</v>
          </cell>
          <cell r="B94" t="str">
            <v>UMC38620</v>
          </cell>
          <cell r="C94" t="str">
            <v>절연플랜지접합 부자재</v>
          </cell>
          <cell r="D94" t="str">
            <v>D125 MM</v>
          </cell>
          <cell r="E94" t="str">
            <v>개소</v>
          </cell>
          <cell r="F94">
            <v>56</v>
          </cell>
          <cell r="G94">
            <v>9719</v>
          </cell>
          <cell r="H94">
            <v>0</v>
          </cell>
          <cell r="I94">
            <v>0</v>
          </cell>
        </row>
        <row r="95">
          <cell r="A95" t="str">
            <v>0</v>
          </cell>
          <cell r="B95" t="str">
            <v>UMC38621</v>
          </cell>
          <cell r="C95" t="str">
            <v>절연플랜지접합 부자재</v>
          </cell>
          <cell r="D95" t="str">
            <v>D150 MM</v>
          </cell>
          <cell r="E95" t="str">
            <v>개소</v>
          </cell>
          <cell r="F95">
            <v>30</v>
          </cell>
          <cell r="G95">
            <v>11007</v>
          </cell>
          <cell r="H95">
            <v>0</v>
          </cell>
          <cell r="I95">
            <v>0</v>
          </cell>
        </row>
        <row r="96">
          <cell r="A96" t="str">
            <v>0</v>
          </cell>
          <cell r="B96" t="str">
            <v>UMC38622</v>
          </cell>
          <cell r="C96" t="str">
            <v>절연플랜지접합 부자재</v>
          </cell>
          <cell r="D96" t="str">
            <v>D200 MM</v>
          </cell>
          <cell r="E96" t="str">
            <v>개소</v>
          </cell>
          <cell r="F96">
            <v>28</v>
          </cell>
          <cell r="G96">
            <v>16512</v>
          </cell>
          <cell r="H96">
            <v>0</v>
          </cell>
          <cell r="I96">
            <v>0</v>
          </cell>
        </row>
        <row r="97">
          <cell r="A97" t="str">
            <v>0</v>
          </cell>
          <cell r="B97" t="str">
            <v>UMC90307</v>
          </cell>
          <cell r="C97" t="str">
            <v>동관티뽑기</v>
          </cell>
          <cell r="D97" t="str">
            <v>D20 MM 이하</v>
          </cell>
          <cell r="E97" t="str">
            <v>개소</v>
          </cell>
          <cell r="F97">
            <v>11</v>
          </cell>
          <cell r="G97">
            <v>30</v>
          </cell>
          <cell r="H97">
            <v>1513</v>
          </cell>
          <cell r="I97">
            <v>49</v>
          </cell>
        </row>
        <row r="98">
          <cell r="A98" t="str">
            <v>0</v>
          </cell>
          <cell r="B98" t="str">
            <v>UMD10205</v>
          </cell>
          <cell r="C98" t="str">
            <v>게이트밸브 설치(청동제)</v>
          </cell>
          <cell r="D98" t="str">
            <v>D15 MM, (10KG/CM2)</v>
          </cell>
          <cell r="E98" t="str">
            <v>개소</v>
          </cell>
          <cell r="F98">
            <v>2</v>
          </cell>
          <cell r="G98">
            <v>2642</v>
          </cell>
          <cell r="H98">
            <v>2119</v>
          </cell>
          <cell r="I98">
            <v>42</v>
          </cell>
        </row>
        <row r="99">
          <cell r="A99" t="str">
            <v>0</v>
          </cell>
          <cell r="B99" t="str">
            <v>UMD10213</v>
          </cell>
          <cell r="C99" t="str">
            <v>게이트밸브 설치(청동제)</v>
          </cell>
          <cell r="D99" t="str">
            <v>D50 MM, (10KG/CM2)</v>
          </cell>
          <cell r="E99" t="str">
            <v>개소</v>
          </cell>
          <cell r="F99">
            <v>4</v>
          </cell>
          <cell r="G99">
            <v>17042</v>
          </cell>
          <cell r="H99">
            <v>2119</v>
          </cell>
          <cell r="I99">
            <v>42</v>
          </cell>
        </row>
        <row r="100">
          <cell r="A100" t="str">
            <v>0</v>
          </cell>
          <cell r="B100" t="str">
            <v>UMD10815</v>
          </cell>
          <cell r="C100" t="str">
            <v>에폭시도장게이트밸브 설치(주철)</v>
          </cell>
          <cell r="D100" t="str">
            <v>D65 MM, (10KG/CM2)</v>
          </cell>
          <cell r="E100" t="str">
            <v>개소</v>
          </cell>
          <cell r="F100">
            <v>2</v>
          </cell>
          <cell r="G100">
            <v>40622</v>
          </cell>
          <cell r="H100">
            <v>8808</v>
          </cell>
          <cell r="I100">
            <v>176</v>
          </cell>
        </row>
        <row r="101">
          <cell r="A101" t="str">
            <v>0</v>
          </cell>
          <cell r="B101" t="str">
            <v>UMD10820</v>
          </cell>
          <cell r="C101" t="str">
            <v>에폭시도장게이트밸브 설치(주철)</v>
          </cell>
          <cell r="D101" t="str">
            <v>D125 MM, (10KG/CM2)</v>
          </cell>
          <cell r="E101" t="str">
            <v>개소</v>
          </cell>
          <cell r="F101">
            <v>6</v>
          </cell>
          <cell r="G101">
            <v>91728</v>
          </cell>
          <cell r="H101">
            <v>22329</v>
          </cell>
          <cell r="I101">
            <v>446</v>
          </cell>
        </row>
        <row r="102">
          <cell r="A102" t="str">
            <v>0</v>
          </cell>
          <cell r="B102" t="str">
            <v>UMD10821</v>
          </cell>
          <cell r="C102" t="str">
            <v>에폭시도장게이트밸브 설치(주철)</v>
          </cell>
          <cell r="D102" t="str">
            <v>D150 MM, (10KG/CM2)</v>
          </cell>
          <cell r="E102" t="str">
            <v>개소</v>
          </cell>
          <cell r="F102">
            <v>5</v>
          </cell>
          <cell r="G102">
            <v>131040</v>
          </cell>
          <cell r="H102">
            <v>22329</v>
          </cell>
          <cell r="I102">
            <v>446</v>
          </cell>
        </row>
        <row r="103">
          <cell r="A103" t="str">
            <v>0</v>
          </cell>
          <cell r="B103" t="str">
            <v>UMD10822</v>
          </cell>
          <cell r="C103" t="str">
            <v>에폭시도장게이트밸브 설치(주철)</v>
          </cell>
          <cell r="D103" t="str">
            <v>D200 MM, (10KG/CM2)</v>
          </cell>
          <cell r="E103" t="str">
            <v>개소</v>
          </cell>
          <cell r="F103">
            <v>2</v>
          </cell>
          <cell r="G103">
            <v>216216</v>
          </cell>
          <cell r="H103">
            <v>45012</v>
          </cell>
          <cell r="I103">
            <v>900</v>
          </cell>
        </row>
        <row r="104">
          <cell r="A104" t="str">
            <v>0</v>
          </cell>
          <cell r="B104" t="str">
            <v>UMD10920</v>
          </cell>
          <cell r="C104" t="str">
            <v>에폭시도장게이트밸브 설치(주강)</v>
          </cell>
          <cell r="D104" t="str">
            <v>D125 MM, (20KG/CM2)</v>
          </cell>
          <cell r="E104" t="str">
            <v>개소</v>
          </cell>
          <cell r="F104">
            <v>2</v>
          </cell>
          <cell r="G104">
            <v>365012</v>
          </cell>
          <cell r="H104">
            <v>22329</v>
          </cell>
          <cell r="I104">
            <v>446</v>
          </cell>
        </row>
        <row r="105">
          <cell r="A105" t="str">
            <v>0</v>
          </cell>
          <cell r="B105" t="str">
            <v>UMD13519</v>
          </cell>
          <cell r="C105" t="str">
            <v>에폭시도장바깥나사게이트밸브 설치</v>
          </cell>
          <cell r="D105" t="str">
            <v>D125 MM, (10KG/CM2)</v>
          </cell>
          <cell r="E105" t="str">
            <v>개소</v>
          </cell>
          <cell r="F105">
            <v>3</v>
          </cell>
          <cell r="G105">
            <v>104832</v>
          </cell>
          <cell r="H105">
            <v>22329</v>
          </cell>
          <cell r="I105">
            <v>446</v>
          </cell>
        </row>
        <row r="106">
          <cell r="A106" t="str">
            <v>0</v>
          </cell>
          <cell r="B106" t="str">
            <v>UMD13521</v>
          </cell>
          <cell r="C106" t="str">
            <v>에폭시도장바깥나사게이트밸브 설치</v>
          </cell>
          <cell r="D106" t="str">
            <v>D150 MM, (10KG/CM2)</v>
          </cell>
          <cell r="E106" t="str">
            <v>개소</v>
          </cell>
          <cell r="F106">
            <v>1</v>
          </cell>
          <cell r="G106">
            <v>144144</v>
          </cell>
          <cell r="H106">
            <v>22329</v>
          </cell>
          <cell r="I106">
            <v>446</v>
          </cell>
        </row>
        <row r="107">
          <cell r="A107" t="str">
            <v>0</v>
          </cell>
          <cell r="B107" t="str">
            <v>UMD13557</v>
          </cell>
          <cell r="C107" t="str">
            <v>에폭시도장바깥나사게이트밸브 설치</v>
          </cell>
          <cell r="D107" t="str">
            <v>D125 MM, (20KG/CM2)</v>
          </cell>
          <cell r="E107" t="str">
            <v>개소</v>
          </cell>
          <cell r="F107">
            <v>2</v>
          </cell>
          <cell r="G107">
            <v>365011</v>
          </cell>
          <cell r="H107">
            <v>22329</v>
          </cell>
          <cell r="I107">
            <v>446</v>
          </cell>
        </row>
        <row r="108">
          <cell r="A108" t="str">
            <v>0</v>
          </cell>
          <cell r="B108" t="str">
            <v>UMD16721</v>
          </cell>
          <cell r="C108" t="str">
            <v>에폭시도장글로브밸브 설치(주철제)</v>
          </cell>
          <cell r="D108" t="str">
            <v>D150 MM, (10KG/CM2)</v>
          </cell>
          <cell r="E108" t="str">
            <v>개소</v>
          </cell>
          <cell r="F108">
            <v>2</v>
          </cell>
          <cell r="G108">
            <v>216216</v>
          </cell>
          <cell r="H108">
            <v>22329</v>
          </cell>
          <cell r="I108">
            <v>446</v>
          </cell>
        </row>
        <row r="109">
          <cell r="A109" t="str">
            <v>0</v>
          </cell>
          <cell r="B109" t="str">
            <v>UMD19122</v>
          </cell>
          <cell r="C109" t="str">
            <v>버터플라이밸브 설치(주철제)</v>
          </cell>
          <cell r="D109" t="str">
            <v>D200 MM, (10KG/CM2)</v>
          </cell>
          <cell r="E109" t="str">
            <v>개소</v>
          </cell>
          <cell r="F109">
            <v>8</v>
          </cell>
          <cell r="G109">
            <v>167184</v>
          </cell>
          <cell r="H109">
            <v>45012</v>
          </cell>
          <cell r="I109">
            <v>900</v>
          </cell>
        </row>
        <row r="110">
          <cell r="A110" t="str">
            <v>0</v>
          </cell>
          <cell r="B110" t="str">
            <v>UMD22400</v>
          </cell>
          <cell r="C110" t="str">
            <v>듀얼플레이트첵크밸브설치(충완,엑폭시)</v>
          </cell>
          <cell r="D110" t="str">
            <v>D125 MM, (20KG/CM2)</v>
          </cell>
          <cell r="E110" t="str">
            <v>개소</v>
          </cell>
          <cell r="F110">
            <v>1</v>
          </cell>
          <cell r="G110">
            <v>245808</v>
          </cell>
          <cell r="H110">
            <v>22329</v>
          </cell>
          <cell r="I110">
            <v>446</v>
          </cell>
        </row>
        <row r="111">
          <cell r="A111" t="str">
            <v>0</v>
          </cell>
          <cell r="B111" t="str">
            <v>UMD22401</v>
          </cell>
          <cell r="C111" t="str">
            <v>듀얼플레이트첵크밸브설치(충완,엑폭시)</v>
          </cell>
          <cell r="D111" t="str">
            <v>D150 MM, (20KG/CM2)</v>
          </cell>
          <cell r="E111" t="str">
            <v>개소</v>
          </cell>
          <cell r="F111">
            <v>1</v>
          </cell>
          <cell r="G111">
            <v>357264</v>
          </cell>
          <cell r="H111">
            <v>22329</v>
          </cell>
          <cell r="I111">
            <v>446</v>
          </cell>
        </row>
        <row r="112">
          <cell r="A112" t="str">
            <v>0</v>
          </cell>
          <cell r="B112" t="str">
            <v>UMD25622</v>
          </cell>
          <cell r="C112" t="str">
            <v>에폭시도장스트레이나 설치(주철제)</v>
          </cell>
          <cell r="D112" t="str">
            <v>D200,(10KG/CM2)</v>
          </cell>
          <cell r="E112" t="str">
            <v>개소</v>
          </cell>
          <cell r="F112">
            <v>2</v>
          </cell>
          <cell r="G112">
            <v>179712</v>
          </cell>
          <cell r="H112">
            <v>45012</v>
          </cell>
          <cell r="I112">
            <v>900</v>
          </cell>
        </row>
        <row r="113">
          <cell r="A113" t="str">
            <v>0</v>
          </cell>
          <cell r="B113" t="str">
            <v>UMD25815</v>
          </cell>
          <cell r="C113" t="str">
            <v>에폭시도장스트레이나일체형밸브(주철)</v>
          </cell>
          <cell r="D113" t="str">
            <v>D65,(10KG/CM2)</v>
          </cell>
          <cell r="E113" t="str">
            <v>개소</v>
          </cell>
          <cell r="F113">
            <v>2</v>
          </cell>
          <cell r="G113">
            <v>87797</v>
          </cell>
          <cell r="H113">
            <v>8808</v>
          </cell>
          <cell r="I113">
            <v>176</v>
          </cell>
        </row>
        <row r="114">
          <cell r="A114" t="str">
            <v>0</v>
          </cell>
          <cell r="B114" t="str">
            <v>UMD25820</v>
          </cell>
          <cell r="C114" t="str">
            <v>에폭시도장스트레이나일체형밸브(주철)</v>
          </cell>
          <cell r="D114" t="str">
            <v>D125,(10KG/CM2)</v>
          </cell>
          <cell r="E114" t="str">
            <v>개소</v>
          </cell>
          <cell r="F114">
            <v>5</v>
          </cell>
          <cell r="G114">
            <v>215561</v>
          </cell>
          <cell r="H114">
            <v>22329</v>
          </cell>
          <cell r="I114">
            <v>446</v>
          </cell>
        </row>
        <row r="115">
          <cell r="A115" t="str">
            <v>0</v>
          </cell>
          <cell r="B115" t="str">
            <v>UMD25821</v>
          </cell>
          <cell r="C115" t="str">
            <v>에폭시도장스트레이나일체형밸브(주철)</v>
          </cell>
          <cell r="D115" t="str">
            <v>D150,(10KG/CM2)</v>
          </cell>
          <cell r="E115" t="str">
            <v>개소</v>
          </cell>
          <cell r="F115">
            <v>1</v>
          </cell>
          <cell r="G115">
            <v>304013</v>
          </cell>
          <cell r="H115">
            <v>22329</v>
          </cell>
          <cell r="I115">
            <v>446</v>
          </cell>
        </row>
        <row r="116">
          <cell r="A116" t="str">
            <v>0</v>
          </cell>
          <cell r="B116" t="str">
            <v>UMD25920</v>
          </cell>
          <cell r="C116" t="str">
            <v>에폭시도장스트레이나일체형밸브(주강)</v>
          </cell>
          <cell r="D116" t="str">
            <v>D125,(20KG/CM2)</v>
          </cell>
          <cell r="E116" t="str">
            <v>개소</v>
          </cell>
          <cell r="F116">
            <v>2</v>
          </cell>
          <cell r="G116">
            <v>794102</v>
          </cell>
          <cell r="H116">
            <v>22329</v>
          </cell>
          <cell r="I116">
            <v>446</v>
          </cell>
        </row>
        <row r="117">
          <cell r="A117" t="str">
            <v>0</v>
          </cell>
          <cell r="B117" t="str">
            <v>UMD28705</v>
          </cell>
          <cell r="C117" t="str">
            <v>볼탑설치(청동제)(나사형)</v>
          </cell>
          <cell r="D117" t="str">
            <v>D15 MM</v>
          </cell>
          <cell r="E117" t="str">
            <v>개소</v>
          </cell>
          <cell r="F117">
            <v>4</v>
          </cell>
          <cell r="G117">
            <v>1224</v>
          </cell>
          <cell r="H117">
            <v>2119</v>
          </cell>
          <cell r="I117">
            <v>42</v>
          </cell>
        </row>
        <row r="118">
          <cell r="A118" t="str">
            <v>0</v>
          </cell>
          <cell r="B118" t="str">
            <v>UMD40113</v>
          </cell>
          <cell r="C118" t="str">
            <v>감압밸브 설치</v>
          </cell>
          <cell r="D118" t="str">
            <v>D50 MM, (10KG/CM2)</v>
          </cell>
          <cell r="E118" t="str">
            <v>개소</v>
          </cell>
          <cell r="F118">
            <v>2</v>
          </cell>
          <cell r="G118">
            <v>201600</v>
          </cell>
          <cell r="H118">
            <v>2119</v>
          </cell>
          <cell r="I118">
            <v>42</v>
          </cell>
        </row>
        <row r="119">
          <cell r="A119" t="str">
            <v>0</v>
          </cell>
          <cell r="B119" t="str">
            <v>UMD40119</v>
          </cell>
          <cell r="C119" t="str">
            <v>감압밸브 설치</v>
          </cell>
          <cell r="D119" t="str">
            <v>D100 MM, (10KG/CM2)</v>
          </cell>
          <cell r="E119" t="str">
            <v>개소</v>
          </cell>
          <cell r="F119">
            <v>4</v>
          </cell>
          <cell r="G119">
            <v>648000</v>
          </cell>
          <cell r="H119">
            <v>8808</v>
          </cell>
          <cell r="I119">
            <v>176</v>
          </cell>
        </row>
        <row r="120">
          <cell r="A120" t="str">
            <v>0</v>
          </cell>
          <cell r="B120" t="str">
            <v>UMD43208</v>
          </cell>
          <cell r="C120" t="str">
            <v>안전밸브 설치(주철제)</v>
          </cell>
          <cell r="D120" t="str">
            <v>D25 MM, (10KG/CM2)</v>
          </cell>
          <cell r="E120" t="str">
            <v>개소</v>
          </cell>
          <cell r="F120">
            <v>2</v>
          </cell>
          <cell r="G120">
            <v>36000</v>
          </cell>
          <cell r="H120">
            <v>2119</v>
          </cell>
          <cell r="I120">
            <v>42</v>
          </cell>
        </row>
        <row r="121">
          <cell r="A121" t="str">
            <v>0</v>
          </cell>
          <cell r="B121" t="str">
            <v>UMD46205</v>
          </cell>
          <cell r="C121" t="str">
            <v>황동볼밸브 설치</v>
          </cell>
          <cell r="D121" t="str">
            <v>D15 MM, (10KG/CM2)</v>
          </cell>
          <cell r="E121" t="str">
            <v>개소</v>
          </cell>
          <cell r="F121">
            <v>5</v>
          </cell>
          <cell r="G121">
            <v>1166</v>
          </cell>
          <cell r="H121">
            <v>2119</v>
          </cell>
          <cell r="I121">
            <v>42</v>
          </cell>
        </row>
        <row r="122">
          <cell r="A122" t="str">
            <v>0</v>
          </cell>
          <cell r="B122" t="str">
            <v>UMD46207</v>
          </cell>
          <cell r="C122" t="str">
            <v>황동볼밸브 설치</v>
          </cell>
          <cell r="D122" t="str">
            <v>D20 MM, (10KG/CM2)</v>
          </cell>
          <cell r="E122" t="str">
            <v>개소</v>
          </cell>
          <cell r="F122">
            <v>10</v>
          </cell>
          <cell r="G122">
            <v>1512</v>
          </cell>
          <cell r="H122">
            <v>2119</v>
          </cell>
          <cell r="I122">
            <v>42</v>
          </cell>
        </row>
        <row r="123">
          <cell r="A123" t="str">
            <v>0</v>
          </cell>
          <cell r="B123" t="str">
            <v>UME24205</v>
          </cell>
          <cell r="C123" t="str">
            <v>동관보온(아스팔트휄트,매직T/P)</v>
          </cell>
          <cell r="D123" t="str">
            <v>D=15MM, T=25MM</v>
          </cell>
          <cell r="E123" t="str">
            <v>M</v>
          </cell>
          <cell r="F123">
            <v>18.66</v>
          </cell>
          <cell r="G123">
            <v>900</v>
          </cell>
          <cell r="H123">
            <v>1400</v>
          </cell>
          <cell r="I123">
            <v>0</v>
          </cell>
        </row>
        <row r="124">
          <cell r="A124" t="str">
            <v>0</v>
          </cell>
          <cell r="B124" t="str">
            <v>UME24207</v>
          </cell>
          <cell r="C124" t="str">
            <v>동관보온(아스팔트휄트,매직T/P)</v>
          </cell>
          <cell r="D124" t="str">
            <v>D=20MM, T=25MM</v>
          </cell>
          <cell r="E124" t="str">
            <v>M</v>
          </cell>
          <cell r="F124">
            <v>4.9000000000000004</v>
          </cell>
          <cell r="G124">
            <v>1000</v>
          </cell>
          <cell r="H124">
            <v>1700</v>
          </cell>
          <cell r="I124">
            <v>0</v>
          </cell>
        </row>
        <row r="125">
          <cell r="A125" t="str">
            <v>0</v>
          </cell>
          <cell r="B125" t="str">
            <v>UME24208</v>
          </cell>
          <cell r="C125" t="str">
            <v>동관보온(아스팔트휄트,매직T/P)</v>
          </cell>
          <cell r="D125" t="str">
            <v>D=25MM, T=25MM</v>
          </cell>
          <cell r="E125" t="str">
            <v>M</v>
          </cell>
          <cell r="F125">
            <v>1.6</v>
          </cell>
          <cell r="G125">
            <v>1100</v>
          </cell>
          <cell r="H125">
            <v>2100</v>
          </cell>
          <cell r="I125">
            <v>0</v>
          </cell>
        </row>
        <row r="126">
          <cell r="A126" t="str">
            <v>0</v>
          </cell>
          <cell r="B126" t="str">
            <v>UME24213</v>
          </cell>
          <cell r="C126" t="str">
            <v>동관보온(아스팔트휄트,매직T/P)</v>
          </cell>
          <cell r="D126" t="str">
            <v>D=50MM, T=25MM</v>
          </cell>
          <cell r="E126" t="str">
            <v>M</v>
          </cell>
          <cell r="F126">
            <v>2.92</v>
          </cell>
          <cell r="G126">
            <v>1500</v>
          </cell>
          <cell r="H126">
            <v>2400</v>
          </cell>
          <cell r="I126">
            <v>0</v>
          </cell>
        </row>
        <row r="127">
          <cell r="A127" t="str">
            <v>0</v>
          </cell>
          <cell r="B127" t="str">
            <v>UME24415</v>
          </cell>
          <cell r="C127" t="str">
            <v>동관보온(아스팔트휄트,매직T/P)</v>
          </cell>
          <cell r="D127" t="str">
            <v>D=65MM, T=40MM</v>
          </cell>
          <cell r="E127" t="str">
            <v>M</v>
          </cell>
          <cell r="F127">
            <v>3</v>
          </cell>
          <cell r="G127">
            <v>2676</v>
          </cell>
          <cell r="H127">
            <v>3126</v>
          </cell>
          <cell r="I127">
            <v>62</v>
          </cell>
        </row>
        <row r="128">
          <cell r="A128" t="str">
            <v>0</v>
          </cell>
          <cell r="B128" t="str">
            <v>UME24420</v>
          </cell>
          <cell r="C128" t="str">
            <v>동관보온(아스팔트휄트,매직T/P)</v>
          </cell>
          <cell r="D128" t="str">
            <v>D=125MM, T=40MM</v>
          </cell>
          <cell r="E128" t="str">
            <v>M</v>
          </cell>
          <cell r="F128">
            <v>60.04</v>
          </cell>
          <cell r="G128">
            <v>4024</v>
          </cell>
          <cell r="H128">
            <v>7931</v>
          </cell>
          <cell r="I128">
            <v>158</v>
          </cell>
        </row>
        <row r="129">
          <cell r="A129" t="str">
            <v>0</v>
          </cell>
          <cell r="B129" t="str">
            <v>UME24421</v>
          </cell>
          <cell r="C129" t="str">
            <v>동관보온(아스팔트휄트,매직T/P)</v>
          </cell>
          <cell r="D129" t="str">
            <v>D=150MM, T=40MM</v>
          </cell>
          <cell r="E129" t="str">
            <v>M</v>
          </cell>
          <cell r="F129">
            <v>20.94</v>
          </cell>
          <cell r="G129">
            <v>4900</v>
          </cell>
          <cell r="H129">
            <v>8300</v>
          </cell>
          <cell r="I129">
            <v>200</v>
          </cell>
        </row>
        <row r="130">
          <cell r="A130" t="str">
            <v>0</v>
          </cell>
          <cell r="B130" t="str">
            <v>UME24422</v>
          </cell>
          <cell r="C130" t="str">
            <v>동관보온(아스팔트휄트,매직T/P)</v>
          </cell>
          <cell r="D130" t="str">
            <v>D=200MM, T=40MM</v>
          </cell>
          <cell r="E130" t="str">
            <v>M</v>
          </cell>
          <cell r="F130">
            <v>23.98</v>
          </cell>
          <cell r="G130">
            <v>6100</v>
          </cell>
          <cell r="H130">
            <v>9700</v>
          </cell>
          <cell r="I130">
            <v>200</v>
          </cell>
        </row>
        <row r="131">
          <cell r="A131" t="str">
            <v>0</v>
          </cell>
          <cell r="B131" t="str">
            <v>UME40213</v>
          </cell>
          <cell r="C131" t="str">
            <v>밸브 보온</v>
          </cell>
          <cell r="D131" t="str">
            <v>D=50MM, T=25MM</v>
          </cell>
          <cell r="E131" t="str">
            <v>개소</v>
          </cell>
          <cell r="F131">
            <v>8</v>
          </cell>
          <cell r="G131">
            <v>1447</v>
          </cell>
          <cell r="H131">
            <v>6937</v>
          </cell>
          <cell r="I131">
            <v>0</v>
          </cell>
        </row>
        <row r="132">
          <cell r="A132" t="str">
            <v>0</v>
          </cell>
          <cell r="B132" t="str">
            <v>UME43315</v>
          </cell>
          <cell r="C132" t="str">
            <v>밸브 함석보온(칼라함석)</v>
          </cell>
          <cell r="D132" t="str">
            <v>D65X30T이하</v>
          </cell>
          <cell r="E132" t="str">
            <v>개소</v>
          </cell>
          <cell r="F132">
            <v>4</v>
          </cell>
          <cell r="G132">
            <v>3473</v>
          </cell>
          <cell r="H132">
            <v>41657</v>
          </cell>
          <cell r="I132">
            <v>833</v>
          </cell>
        </row>
        <row r="133">
          <cell r="A133" t="str">
            <v>0</v>
          </cell>
          <cell r="B133" t="str">
            <v>UME43319</v>
          </cell>
          <cell r="C133" t="str">
            <v>밸브 함석보온(칼라함석)</v>
          </cell>
          <cell r="D133" t="str">
            <v>D100X30T이하</v>
          </cell>
          <cell r="E133" t="str">
            <v>개소</v>
          </cell>
          <cell r="F133">
            <v>4</v>
          </cell>
          <cell r="G133">
            <v>4558</v>
          </cell>
          <cell r="H133">
            <v>52762</v>
          </cell>
          <cell r="I133">
            <v>1055</v>
          </cell>
        </row>
        <row r="134">
          <cell r="A134" t="str">
            <v>0</v>
          </cell>
          <cell r="B134" t="str">
            <v>UME43420</v>
          </cell>
          <cell r="C134" t="str">
            <v>밸브 함석보온(칼라함석)</v>
          </cell>
          <cell r="D134" t="str">
            <v>D125X40T이하</v>
          </cell>
          <cell r="E134" t="str">
            <v>개소</v>
          </cell>
          <cell r="F134">
            <v>19</v>
          </cell>
          <cell r="G134">
            <v>5993</v>
          </cell>
          <cell r="H134">
            <v>58393</v>
          </cell>
          <cell r="I134">
            <v>1168</v>
          </cell>
        </row>
        <row r="135">
          <cell r="A135" t="str">
            <v>0</v>
          </cell>
          <cell r="B135" t="str">
            <v>UME43421</v>
          </cell>
          <cell r="C135" t="str">
            <v>밸브 함석보온(칼라함석)</v>
          </cell>
          <cell r="D135" t="str">
            <v>D150X40T이하</v>
          </cell>
          <cell r="E135" t="str">
            <v>개소</v>
          </cell>
          <cell r="F135">
            <v>11</v>
          </cell>
          <cell r="G135">
            <v>6934</v>
          </cell>
          <cell r="H135">
            <v>63637</v>
          </cell>
          <cell r="I135">
            <v>1272</v>
          </cell>
        </row>
        <row r="136">
          <cell r="A136" t="str">
            <v>0</v>
          </cell>
          <cell r="B136" t="str">
            <v>UME43422</v>
          </cell>
          <cell r="C136" t="str">
            <v>밸브 함석보온(칼라함석)</v>
          </cell>
          <cell r="D136" t="str">
            <v>D200X40T이하</v>
          </cell>
          <cell r="E136" t="str">
            <v>개소</v>
          </cell>
          <cell r="F136">
            <v>12</v>
          </cell>
          <cell r="G136">
            <v>9257</v>
          </cell>
          <cell r="H136">
            <v>73629</v>
          </cell>
          <cell r="I136">
            <v>1472</v>
          </cell>
        </row>
        <row r="137">
          <cell r="A137" t="str">
            <v>0</v>
          </cell>
          <cell r="B137" t="str">
            <v>UMF22016</v>
          </cell>
          <cell r="C137" t="str">
            <v>배수용수중펌프설치(배관,충격완화C.V포함)</v>
          </cell>
          <cell r="D137" t="str">
            <v>2HP-2대,D50,탈착장치有</v>
          </cell>
          <cell r="E137" t="str">
            <v>조</v>
          </cell>
          <cell r="F137">
            <v>4</v>
          </cell>
          <cell r="G137">
            <v>1110511</v>
          </cell>
          <cell r="H137">
            <v>217910</v>
          </cell>
          <cell r="I137">
            <v>4355</v>
          </cell>
        </row>
        <row r="138">
          <cell r="A138" t="str">
            <v>0</v>
          </cell>
          <cell r="B138" t="str">
            <v>UMJ30302</v>
          </cell>
          <cell r="C138" t="str">
            <v>배기휀설치(벽식)</v>
          </cell>
          <cell r="D138" t="str">
            <v>1/8HP,93W이하</v>
          </cell>
          <cell r="E138" t="str">
            <v>대</v>
          </cell>
          <cell r="F138">
            <v>2</v>
          </cell>
          <cell r="G138">
            <v>102334</v>
          </cell>
          <cell r="H138">
            <v>23376</v>
          </cell>
          <cell r="I138">
            <v>467</v>
          </cell>
        </row>
        <row r="139">
          <cell r="A139" t="str">
            <v>0</v>
          </cell>
          <cell r="B139" t="str">
            <v>UMJ30803</v>
          </cell>
          <cell r="C139" t="str">
            <v>배기휀설치(펌프실)</v>
          </cell>
          <cell r="D139" t="str">
            <v>1/8HP이하</v>
          </cell>
          <cell r="E139" t="str">
            <v>대</v>
          </cell>
          <cell r="F139">
            <v>2</v>
          </cell>
          <cell r="G139">
            <v>186029</v>
          </cell>
          <cell r="H139">
            <v>20496</v>
          </cell>
          <cell r="I139">
            <v>408</v>
          </cell>
        </row>
        <row r="140">
          <cell r="A140" t="str">
            <v>0</v>
          </cell>
          <cell r="B140" t="str">
            <v>UMN34520</v>
          </cell>
          <cell r="C140" t="str">
            <v>후렉시블죠인트 설치</v>
          </cell>
          <cell r="D140" t="str">
            <v>D125MM, (10KG/CM2)</v>
          </cell>
          <cell r="E140" t="str">
            <v>개소</v>
          </cell>
          <cell r="F140">
            <v>3</v>
          </cell>
          <cell r="G140">
            <v>26244</v>
          </cell>
          <cell r="H140">
            <v>112571</v>
          </cell>
          <cell r="I140">
            <v>2251</v>
          </cell>
        </row>
        <row r="141">
          <cell r="A141" t="str">
            <v>0</v>
          </cell>
          <cell r="B141" t="str">
            <v>UMN34521</v>
          </cell>
          <cell r="C141" t="str">
            <v>후렉시블죠인트 설치</v>
          </cell>
          <cell r="D141" t="str">
            <v>D150MM, (10KG/CM2)</v>
          </cell>
          <cell r="E141" t="str">
            <v>개소</v>
          </cell>
          <cell r="F141">
            <v>1</v>
          </cell>
          <cell r="G141">
            <v>34344</v>
          </cell>
          <cell r="H141">
            <v>154487</v>
          </cell>
          <cell r="I141">
            <v>3090</v>
          </cell>
        </row>
        <row r="142">
          <cell r="A142" t="str">
            <v>0</v>
          </cell>
          <cell r="B142" t="str">
            <v>UMN34620</v>
          </cell>
          <cell r="C142" t="str">
            <v>후렉시블죠인트 설치</v>
          </cell>
          <cell r="D142" t="str">
            <v>D125MM, (20KG/CM2)</v>
          </cell>
          <cell r="E142" t="str">
            <v>개소</v>
          </cell>
          <cell r="F142">
            <v>3</v>
          </cell>
          <cell r="G142">
            <v>44280</v>
          </cell>
          <cell r="H142">
            <v>112571</v>
          </cell>
          <cell r="I142">
            <v>2251</v>
          </cell>
        </row>
        <row r="143">
          <cell r="A143" t="str">
            <v>0</v>
          </cell>
          <cell r="B143" t="str">
            <v>UMN34621</v>
          </cell>
          <cell r="C143" t="str">
            <v>후렉시블죠인트 설치</v>
          </cell>
          <cell r="D143" t="str">
            <v>D150MM, (20KG/CM2)</v>
          </cell>
          <cell r="E143" t="str">
            <v>개소</v>
          </cell>
          <cell r="F143">
            <v>1</v>
          </cell>
          <cell r="G143">
            <v>56880</v>
          </cell>
          <cell r="H143">
            <v>154487</v>
          </cell>
          <cell r="I143">
            <v>3090</v>
          </cell>
        </row>
        <row r="144">
          <cell r="A144" t="str">
            <v>0</v>
          </cell>
          <cell r="B144" t="str">
            <v>UMO21015</v>
          </cell>
          <cell r="C144" t="str">
            <v>앵글가대제작(광명단2회)</v>
          </cell>
          <cell r="D144" t="str">
            <v>75X75X6T</v>
          </cell>
          <cell r="E144" t="str">
            <v>M</v>
          </cell>
          <cell r="F144">
            <v>7.74</v>
          </cell>
          <cell r="G144">
            <v>1900</v>
          </cell>
          <cell r="H144">
            <v>7900</v>
          </cell>
          <cell r="I144">
            <v>200</v>
          </cell>
        </row>
        <row r="145">
          <cell r="A145" t="str">
            <v>0</v>
          </cell>
          <cell r="B145" t="str">
            <v>UMO21020</v>
          </cell>
          <cell r="C145" t="str">
            <v>찬넬가대제작(광명단1,유성2회)</v>
          </cell>
          <cell r="D145" t="str">
            <v>100X50X5T</v>
          </cell>
          <cell r="E145" t="str">
            <v>M</v>
          </cell>
          <cell r="F145">
            <v>39.72</v>
          </cell>
          <cell r="G145">
            <v>3100</v>
          </cell>
          <cell r="H145">
            <v>11400</v>
          </cell>
          <cell r="I145">
            <v>200</v>
          </cell>
        </row>
        <row r="146">
          <cell r="A146" t="str">
            <v>0</v>
          </cell>
          <cell r="B146" t="str">
            <v>UMO21051</v>
          </cell>
          <cell r="C146" t="str">
            <v>감압변지지가대설치</v>
          </cell>
          <cell r="D146" t="str">
            <v>50x50x6T</v>
          </cell>
          <cell r="E146" t="str">
            <v>개소</v>
          </cell>
          <cell r="F146">
            <v>1</v>
          </cell>
          <cell r="G146">
            <v>8883</v>
          </cell>
          <cell r="H146">
            <v>51224</v>
          </cell>
          <cell r="I146">
            <v>1020</v>
          </cell>
        </row>
        <row r="147">
          <cell r="A147" t="str">
            <v>0</v>
          </cell>
          <cell r="B147" t="str">
            <v>UMO21099</v>
          </cell>
          <cell r="C147" t="str">
            <v>배수발브가대설치</v>
          </cell>
          <cell r="D147" t="str">
            <v>D15X1선</v>
          </cell>
          <cell r="E147" t="str">
            <v>개소</v>
          </cell>
          <cell r="F147">
            <v>1</v>
          </cell>
          <cell r="G147">
            <v>523</v>
          </cell>
          <cell r="H147">
            <v>2209</v>
          </cell>
          <cell r="I147">
            <v>44</v>
          </cell>
        </row>
        <row r="148">
          <cell r="A148" t="str">
            <v>0</v>
          </cell>
          <cell r="B148" t="str">
            <v>UMO21110</v>
          </cell>
          <cell r="C148" t="str">
            <v>배수발브가대설치</v>
          </cell>
          <cell r="D148" t="str">
            <v>D20X1선</v>
          </cell>
          <cell r="E148" t="str">
            <v>개소</v>
          </cell>
          <cell r="F148">
            <v>2</v>
          </cell>
          <cell r="G148">
            <v>991</v>
          </cell>
          <cell r="H148">
            <v>3432</v>
          </cell>
          <cell r="I148">
            <v>68</v>
          </cell>
        </row>
        <row r="149">
          <cell r="A149" t="str">
            <v>0</v>
          </cell>
          <cell r="B149" t="str">
            <v>UMO21202</v>
          </cell>
          <cell r="C149" t="str">
            <v>파이프가대 설치(STS)</v>
          </cell>
          <cell r="D149" t="str">
            <v>400Lx500H</v>
          </cell>
          <cell r="E149" t="str">
            <v>개소</v>
          </cell>
          <cell r="F149">
            <v>18</v>
          </cell>
          <cell r="G149">
            <v>8448</v>
          </cell>
          <cell r="H149">
            <v>7358</v>
          </cell>
          <cell r="I149">
            <v>228</v>
          </cell>
        </row>
        <row r="150">
          <cell r="A150" t="str">
            <v>0</v>
          </cell>
          <cell r="B150" t="str">
            <v>UMO21410</v>
          </cell>
          <cell r="C150" t="str">
            <v>플랫폼 제작설치</v>
          </cell>
          <cell r="D150" t="str">
            <v>(펌프실용)</v>
          </cell>
          <cell r="E150" t="str">
            <v>개</v>
          </cell>
          <cell r="F150">
            <v>2</v>
          </cell>
          <cell r="G150">
            <v>225368</v>
          </cell>
          <cell r="H150">
            <v>859470</v>
          </cell>
          <cell r="I150">
            <v>17156</v>
          </cell>
        </row>
        <row r="151">
          <cell r="A151" t="str">
            <v>0</v>
          </cell>
          <cell r="B151" t="str">
            <v>UMO28295</v>
          </cell>
          <cell r="C151" t="str">
            <v>배관받침대</v>
          </cell>
          <cell r="D151" t="str">
            <v>H=300 MM</v>
          </cell>
          <cell r="E151" t="str">
            <v>개소</v>
          </cell>
          <cell r="F151">
            <v>2</v>
          </cell>
          <cell r="G151">
            <v>985</v>
          </cell>
          <cell r="H151">
            <v>7404</v>
          </cell>
          <cell r="I151">
            <v>148</v>
          </cell>
        </row>
        <row r="152">
          <cell r="A152" t="str">
            <v>0</v>
          </cell>
          <cell r="B152" t="str">
            <v>UMO28300</v>
          </cell>
          <cell r="C152" t="str">
            <v>배관받침대</v>
          </cell>
          <cell r="D152" t="str">
            <v>H=500 MM</v>
          </cell>
          <cell r="E152" t="str">
            <v>개소</v>
          </cell>
          <cell r="F152">
            <v>6</v>
          </cell>
          <cell r="G152">
            <v>1167</v>
          </cell>
          <cell r="H152">
            <v>7484</v>
          </cell>
          <cell r="I152">
            <v>149</v>
          </cell>
        </row>
        <row r="153">
          <cell r="A153" t="str">
            <v>0</v>
          </cell>
          <cell r="B153" t="str">
            <v>UMO28305</v>
          </cell>
          <cell r="C153" t="str">
            <v>배관받침대</v>
          </cell>
          <cell r="D153" t="str">
            <v>H=1,000 MM</v>
          </cell>
          <cell r="E153" t="str">
            <v>개소</v>
          </cell>
          <cell r="F153">
            <v>4</v>
          </cell>
          <cell r="G153">
            <v>1848</v>
          </cell>
          <cell r="H153">
            <v>7687</v>
          </cell>
          <cell r="I153">
            <v>153</v>
          </cell>
        </row>
        <row r="154">
          <cell r="A154" t="str">
            <v>0</v>
          </cell>
          <cell r="B154" t="str">
            <v>UMO28503</v>
          </cell>
          <cell r="C154" t="str">
            <v>인서트플레이트(ST)</v>
          </cell>
          <cell r="D154" t="str">
            <v>200X200X9T</v>
          </cell>
          <cell r="E154" t="str">
            <v>개</v>
          </cell>
          <cell r="F154">
            <v>46</v>
          </cell>
          <cell r="G154">
            <v>2256</v>
          </cell>
          <cell r="H154">
            <v>1315</v>
          </cell>
          <cell r="I154">
            <v>26</v>
          </cell>
        </row>
        <row r="155">
          <cell r="A155" t="str">
            <v>0</v>
          </cell>
          <cell r="B155" t="str">
            <v>UMO28506</v>
          </cell>
          <cell r="C155" t="str">
            <v>인서트플레이트(STS)</v>
          </cell>
          <cell r="D155" t="str">
            <v>200X200X9T</v>
          </cell>
          <cell r="E155" t="str">
            <v>개</v>
          </cell>
          <cell r="F155">
            <v>36</v>
          </cell>
          <cell r="G155">
            <v>11160</v>
          </cell>
          <cell r="H155">
            <v>956</v>
          </cell>
          <cell r="I155">
            <v>19</v>
          </cell>
        </row>
        <row r="156">
          <cell r="A156" t="str">
            <v>0</v>
          </cell>
          <cell r="B156" t="str">
            <v>UMO31705</v>
          </cell>
          <cell r="C156" t="str">
            <v>지수판스리브강관제작</v>
          </cell>
          <cell r="D156" t="str">
            <v>D65 M/M</v>
          </cell>
          <cell r="E156" t="str">
            <v>개소</v>
          </cell>
          <cell r="F156">
            <v>4</v>
          </cell>
          <cell r="G156">
            <v>1351</v>
          </cell>
          <cell r="H156">
            <v>7499</v>
          </cell>
          <cell r="I156">
            <v>148</v>
          </cell>
        </row>
        <row r="157">
          <cell r="A157" t="str">
            <v>0</v>
          </cell>
          <cell r="B157" t="str">
            <v>UMO31711</v>
          </cell>
          <cell r="C157" t="str">
            <v>지수판스리브강관제작</v>
          </cell>
          <cell r="D157" t="str">
            <v>D250 M/M</v>
          </cell>
          <cell r="E157" t="str">
            <v>개소</v>
          </cell>
          <cell r="F157">
            <v>2</v>
          </cell>
          <cell r="G157">
            <v>6985</v>
          </cell>
          <cell r="H157">
            <v>23666</v>
          </cell>
          <cell r="I157">
            <v>471</v>
          </cell>
        </row>
        <row r="158">
          <cell r="A158" t="str">
            <v>0</v>
          </cell>
          <cell r="B158" t="str">
            <v>UMO33697</v>
          </cell>
          <cell r="C158" t="str">
            <v>동지수판설치</v>
          </cell>
          <cell r="D158" t="str">
            <v>D25 M/M</v>
          </cell>
          <cell r="E158" t="str">
            <v>개소</v>
          </cell>
          <cell r="F158">
            <v>4</v>
          </cell>
          <cell r="G158">
            <v>21564</v>
          </cell>
          <cell r="H158">
            <v>2030</v>
          </cell>
          <cell r="I158">
            <v>40</v>
          </cell>
        </row>
        <row r="159">
          <cell r="A159" t="str">
            <v>0</v>
          </cell>
          <cell r="B159" t="str">
            <v>UMO33701</v>
          </cell>
          <cell r="C159" t="str">
            <v>동지수판설치</v>
          </cell>
          <cell r="D159" t="str">
            <v>D50 M/M</v>
          </cell>
          <cell r="E159" t="str">
            <v>개소</v>
          </cell>
          <cell r="F159">
            <v>4</v>
          </cell>
          <cell r="G159">
            <v>24463</v>
          </cell>
          <cell r="H159">
            <v>3047</v>
          </cell>
          <cell r="I159">
            <v>60</v>
          </cell>
        </row>
        <row r="160">
          <cell r="A160" t="str">
            <v>0</v>
          </cell>
          <cell r="B160" t="str">
            <v>UMO33706</v>
          </cell>
          <cell r="C160" t="str">
            <v>동지수판설치</v>
          </cell>
          <cell r="D160" t="str">
            <v>D150 M/M</v>
          </cell>
          <cell r="E160" t="str">
            <v>개소</v>
          </cell>
          <cell r="F160">
            <v>2</v>
          </cell>
          <cell r="G160">
            <v>48051</v>
          </cell>
          <cell r="H160">
            <v>9767</v>
          </cell>
          <cell r="I160">
            <v>194</v>
          </cell>
        </row>
        <row r="161">
          <cell r="A161" t="str">
            <v>0</v>
          </cell>
          <cell r="B161" t="str">
            <v>UMO33707</v>
          </cell>
          <cell r="C161" t="str">
            <v>동지수판설치</v>
          </cell>
          <cell r="D161" t="str">
            <v>D200 M/M</v>
          </cell>
          <cell r="E161" t="str">
            <v>개소</v>
          </cell>
          <cell r="F161">
            <v>6</v>
          </cell>
          <cell r="G161">
            <v>77233</v>
          </cell>
          <cell r="H161">
            <v>15942</v>
          </cell>
          <cell r="I161">
            <v>317</v>
          </cell>
        </row>
        <row r="162">
          <cell r="A162" t="str">
            <v>0</v>
          </cell>
          <cell r="B162" t="str">
            <v>UMO60501</v>
          </cell>
          <cell r="C162" t="str">
            <v>MCC 설치기초(기계실 펌프실)</v>
          </cell>
          <cell r="E162" t="str">
            <v>개소</v>
          </cell>
          <cell r="F162">
            <v>2</v>
          </cell>
          <cell r="G162">
            <v>9557</v>
          </cell>
          <cell r="H162">
            <v>27977</v>
          </cell>
          <cell r="I162">
            <v>0</v>
          </cell>
        </row>
        <row r="163">
          <cell r="A163" t="str">
            <v>0</v>
          </cell>
          <cell r="B163" t="str">
            <v>UMP25400</v>
          </cell>
          <cell r="C163" t="str">
            <v>압력계 설치(동관용)</v>
          </cell>
          <cell r="D163" t="str">
            <v>2-35 KG/CM2 이상, D100 M/M</v>
          </cell>
          <cell r="E163" t="str">
            <v>개</v>
          </cell>
          <cell r="F163">
            <v>10</v>
          </cell>
          <cell r="G163">
            <v>3464</v>
          </cell>
          <cell r="H163">
            <v>3079</v>
          </cell>
          <cell r="I163">
            <v>80</v>
          </cell>
        </row>
        <row r="164">
          <cell r="A164" t="str">
            <v>0</v>
          </cell>
          <cell r="B164" t="str">
            <v>UMZ50225</v>
          </cell>
          <cell r="C164" t="str">
            <v>집수정덮개(스틸그레이팅)설치</v>
          </cell>
          <cell r="D164" t="str">
            <v>1,100 X 1,100</v>
          </cell>
          <cell r="E164" t="str">
            <v>개소</v>
          </cell>
          <cell r="F164">
            <v>4</v>
          </cell>
          <cell r="G164">
            <v>36794</v>
          </cell>
          <cell r="H164">
            <v>1831</v>
          </cell>
          <cell r="I164">
            <v>62</v>
          </cell>
        </row>
        <row r="165">
          <cell r="A165" t="str">
            <v>0</v>
          </cell>
          <cell r="B165" t="str">
            <v>UMZ50401</v>
          </cell>
          <cell r="C165" t="str">
            <v>장비반입구뚜껑</v>
          </cell>
          <cell r="D165" t="str">
            <v>1200X1200</v>
          </cell>
          <cell r="E165" t="str">
            <v>개</v>
          </cell>
          <cell r="F165">
            <v>2</v>
          </cell>
          <cell r="G165">
            <v>43423</v>
          </cell>
          <cell r="H165">
            <v>234987</v>
          </cell>
          <cell r="I165">
            <v>4693</v>
          </cell>
        </row>
        <row r="166">
          <cell r="C166" t="str">
            <v>소  계</v>
          </cell>
        </row>
        <row r="168">
          <cell r="C168" t="str">
            <v>*  공동구 급수공사</v>
          </cell>
        </row>
        <row r="169">
          <cell r="A169" t="str">
            <v>0</v>
          </cell>
          <cell r="B169" t="str">
            <v>MMB22111</v>
          </cell>
          <cell r="C169" t="str">
            <v>단열이중엘보(동관용)</v>
          </cell>
          <cell r="D169" t="str">
            <v>D15 x 90</v>
          </cell>
          <cell r="E169" t="str">
            <v>개</v>
          </cell>
          <cell r="F169">
            <v>12</v>
          </cell>
          <cell r="G169">
            <v>28800</v>
          </cell>
          <cell r="H169">
            <v>0</v>
          </cell>
          <cell r="I169">
            <v>0</v>
          </cell>
        </row>
        <row r="170">
          <cell r="A170" t="str">
            <v>0</v>
          </cell>
          <cell r="B170" t="str">
            <v>MMB40105</v>
          </cell>
          <cell r="C170" t="str">
            <v>동 엘보</v>
          </cell>
          <cell r="D170" t="str">
            <v>D15 MM</v>
          </cell>
          <cell r="E170" t="str">
            <v>개</v>
          </cell>
          <cell r="F170">
            <v>47</v>
          </cell>
          <cell r="G170">
            <v>112</v>
          </cell>
          <cell r="H170">
            <v>0</v>
          </cell>
          <cell r="I170">
            <v>0</v>
          </cell>
        </row>
        <row r="171">
          <cell r="A171" t="str">
            <v>0</v>
          </cell>
          <cell r="B171" t="str">
            <v>MMB40112</v>
          </cell>
          <cell r="C171" t="str">
            <v>동 엘보</v>
          </cell>
          <cell r="D171" t="str">
            <v>D40 MM</v>
          </cell>
          <cell r="E171" t="str">
            <v>개</v>
          </cell>
          <cell r="F171">
            <v>3</v>
          </cell>
          <cell r="G171">
            <v>919</v>
          </cell>
          <cell r="H171">
            <v>0</v>
          </cell>
          <cell r="I171">
            <v>0</v>
          </cell>
        </row>
        <row r="172">
          <cell r="A172" t="str">
            <v>0</v>
          </cell>
          <cell r="B172" t="str">
            <v>MMB40115</v>
          </cell>
          <cell r="C172" t="str">
            <v>동 엘보</v>
          </cell>
          <cell r="D172" t="str">
            <v>D65 MM</v>
          </cell>
          <cell r="E172" t="str">
            <v>개</v>
          </cell>
          <cell r="F172">
            <v>75</v>
          </cell>
          <cell r="G172">
            <v>3702</v>
          </cell>
          <cell r="H172">
            <v>0</v>
          </cell>
          <cell r="I172">
            <v>0</v>
          </cell>
        </row>
        <row r="173">
          <cell r="A173" t="str">
            <v>0</v>
          </cell>
          <cell r="B173" t="str">
            <v>MMB40117</v>
          </cell>
          <cell r="C173" t="str">
            <v>동 엘보</v>
          </cell>
          <cell r="D173" t="str">
            <v>D80 MM</v>
          </cell>
          <cell r="E173" t="str">
            <v>개</v>
          </cell>
          <cell r="F173">
            <v>33</v>
          </cell>
          <cell r="G173">
            <v>5903</v>
          </cell>
          <cell r="H173">
            <v>0</v>
          </cell>
          <cell r="I173">
            <v>0</v>
          </cell>
        </row>
        <row r="174">
          <cell r="A174" t="str">
            <v>0</v>
          </cell>
          <cell r="B174" t="str">
            <v>MMB40119</v>
          </cell>
          <cell r="C174" t="str">
            <v>동 엘보</v>
          </cell>
          <cell r="D174" t="str">
            <v>D100 MM</v>
          </cell>
          <cell r="E174" t="str">
            <v>개</v>
          </cell>
          <cell r="F174">
            <v>30</v>
          </cell>
          <cell r="G174">
            <v>13223</v>
          </cell>
          <cell r="H174">
            <v>0</v>
          </cell>
          <cell r="I174">
            <v>0</v>
          </cell>
        </row>
        <row r="175">
          <cell r="A175" t="str">
            <v>0</v>
          </cell>
          <cell r="B175" t="str">
            <v>MMB40120</v>
          </cell>
          <cell r="C175" t="str">
            <v>동 엘보</v>
          </cell>
          <cell r="D175" t="str">
            <v>D125 MM</v>
          </cell>
          <cell r="E175" t="str">
            <v>개</v>
          </cell>
          <cell r="F175">
            <v>20</v>
          </cell>
          <cell r="G175">
            <v>29096</v>
          </cell>
          <cell r="H175">
            <v>0</v>
          </cell>
          <cell r="I175">
            <v>0</v>
          </cell>
        </row>
        <row r="176">
          <cell r="A176" t="str">
            <v>0</v>
          </cell>
          <cell r="B176" t="str">
            <v>MMB40121</v>
          </cell>
          <cell r="C176" t="str">
            <v>동 엘보</v>
          </cell>
          <cell r="D176" t="str">
            <v>D150 MM</v>
          </cell>
          <cell r="E176" t="str">
            <v>개</v>
          </cell>
          <cell r="F176">
            <v>3</v>
          </cell>
          <cell r="G176">
            <v>43398</v>
          </cell>
          <cell r="H176">
            <v>0</v>
          </cell>
          <cell r="I176">
            <v>0</v>
          </cell>
        </row>
        <row r="177">
          <cell r="A177" t="str">
            <v>0</v>
          </cell>
          <cell r="B177" t="str">
            <v>MMB40215</v>
          </cell>
          <cell r="C177" t="str">
            <v>동 티</v>
          </cell>
          <cell r="D177" t="str">
            <v>D65 MM</v>
          </cell>
          <cell r="E177" t="str">
            <v>개</v>
          </cell>
          <cell r="F177">
            <v>5</v>
          </cell>
          <cell r="G177">
            <v>4175</v>
          </cell>
          <cell r="H177">
            <v>0</v>
          </cell>
          <cell r="I177">
            <v>0</v>
          </cell>
        </row>
        <row r="178">
          <cell r="A178" t="str">
            <v>0</v>
          </cell>
          <cell r="B178" t="str">
            <v>MMB40217</v>
          </cell>
          <cell r="C178" t="str">
            <v>동 티</v>
          </cell>
          <cell r="D178" t="str">
            <v>D80 MM</v>
          </cell>
          <cell r="E178" t="str">
            <v>개</v>
          </cell>
          <cell r="F178">
            <v>5</v>
          </cell>
          <cell r="G178">
            <v>8001</v>
          </cell>
          <cell r="H178">
            <v>0</v>
          </cell>
          <cell r="I178">
            <v>0</v>
          </cell>
        </row>
        <row r="179">
          <cell r="A179" t="str">
            <v>0</v>
          </cell>
          <cell r="B179" t="str">
            <v>MMB40219</v>
          </cell>
          <cell r="C179" t="str">
            <v>동 티</v>
          </cell>
          <cell r="D179" t="str">
            <v>D100 MM</v>
          </cell>
          <cell r="E179" t="str">
            <v>개</v>
          </cell>
          <cell r="F179">
            <v>5</v>
          </cell>
          <cell r="G179">
            <v>14578</v>
          </cell>
          <cell r="H179">
            <v>0</v>
          </cell>
          <cell r="I179">
            <v>0</v>
          </cell>
        </row>
        <row r="180">
          <cell r="A180" t="str">
            <v>0</v>
          </cell>
          <cell r="B180" t="str">
            <v>MMB40220</v>
          </cell>
          <cell r="C180" t="str">
            <v>동 티</v>
          </cell>
          <cell r="D180" t="str">
            <v>D125 MM</v>
          </cell>
          <cell r="E180" t="str">
            <v>개</v>
          </cell>
          <cell r="F180">
            <v>5</v>
          </cell>
          <cell r="G180">
            <v>44388</v>
          </cell>
          <cell r="H180">
            <v>0</v>
          </cell>
          <cell r="I180">
            <v>0</v>
          </cell>
        </row>
        <row r="181">
          <cell r="A181" t="str">
            <v>0</v>
          </cell>
          <cell r="B181" t="str">
            <v>MMB40221</v>
          </cell>
          <cell r="C181" t="str">
            <v>동 티</v>
          </cell>
          <cell r="D181" t="str">
            <v>D150 MM</v>
          </cell>
          <cell r="E181" t="str">
            <v>개</v>
          </cell>
          <cell r="F181">
            <v>1</v>
          </cell>
          <cell r="G181">
            <v>61962</v>
          </cell>
          <cell r="H181">
            <v>0</v>
          </cell>
          <cell r="I181">
            <v>0</v>
          </cell>
        </row>
        <row r="182">
          <cell r="A182" t="str">
            <v>0</v>
          </cell>
          <cell r="B182" t="str">
            <v>MMB40317</v>
          </cell>
          <cell r="C182" t="str">
            <v>동 레듀샤</v>
          </cell>
          <cell r="D182" t="str">
            <v>D80 MM</v>
          </cell>
          <cell r="E182" t="str">
            <v>개</v>
          </cell>
          <cell r="F182">
            <v>3</v>
          </cell>
          <cell r="G182">
            <v>2295</v>
          </cell>
          <cell r="H182">
            <v>0</v>
          </cell>
          <cell r="I182">
            <v>0</v>
          </cell>
        </row>
        <row r="183">
          <cell r="A183" t="str">
            <v>0</v>
          </cell>
          <cell r="B183" t="str">
            <v>MMB40319</v>
          </cell>
          <cell r="C183" t="str">
            <v>동 레듀샤</v>
          </cell>
          <cell r="D183" t="str">
            <v>D100 MM</v>
          </cell>
          <cell r="E183" t="str">
            <v>개</v>
          </cell>
          <cell r="F183">
            <v>3</v>
          </cell>
          <cell r="G183">
            <v>5213</v>
          </cell>
          <cell r="H183">
            <v>0</v>
          </cell>
          <cell r="I183">
            <v>0</v>
          </cell>
        </row>
        <row r="184">
          <cell r="A184" t="str">
            <v>0</v>
          </cell>
          <cell r="B184" t="str">
            <v>MMB40320</v>
          </cell>
          <cell r="C184" t="str">
            <v>동 레듀샤</v>
          </cell>
          <cell r="D184" t="str">
            <v>D125 MM</v>
          </cell>
          <cell r="E184" t="str">
            <v>개</v>
          </cell>
          <cell r="F184">
            <v>5</v>
          </cell>
          <cell r="G184">
            <v>18896</v>
          </cell>
          <cell r="H184">
            <v>0</v>
          </cell>
          <cell r="I184">
            <v>0</v>
          </cell>
        </row>
        <row r="185">
          <cell r="A185" t="str">
            <v>0</v>
          </cell>
          <cell r="B185" t="str">
            <v>MMB40321</v>
          </cell>
          <cell r="C185" t="str">
            <v>동 레듀샤</v>
          </cell>
          <cell r="D185" t="str">
            <v>D150 MM</v>
          </cell>
          <cell r="E185" t="str">
            <v>개</v>
          </cell>
          <cell r="F185">
            <v>1</v>
          </cell>
          <cell r="G185">
            <v>24487</v>
          </cell>
          <cell r="H185">
            <v>0</v>
          </cell>
          <cell r="I185">
            <v>0</v>
          </cell>
        </row>
        <row r="186">
          <cell r="A186" t="str">
            <v>0</v>
          </cell>
          <cell r="B186" t="str">
            <v>MMB40405</v>
          </cell>
          <cell r="C186" t="str">
            <v>동 소켓</v>
          </cell>
          <cell r="D186" t="str">
            <v>D15 MM</v>
          </cell>
          <cell r="E186" t="str">
            <v>개</v>
          </cell>
          <cell r="F186">
            <v>6</v>
          </cell>
          <cell r="G186">
            <v>73</v>
          </cell>
          <cell r="H186">
            <v>0</v>
          </cell>
          <cell r="I186">
            <v>0</v>
          </cell>
        </row>
        <row r="187">
          <cell r="A187" t="str">
            <v>0</v>
          </cell>
          <cell r="B187" t="str">
            <v>MMB40412</v>
          </cell>
          <cell r="C187" t="str">
            <v>동 소켓</v>
          </cell>
          <cell r="D187" t="str">
            <v>D40 MM</v>
          </cell>
          <cell r="E187" t="str">
            <v>개</v>
          </cell>
          <cell r="F187">
            <v>2</v>
          </cell>
          <cell r="G187">
            <v>304</v>
          </cell>
          <cell r="H187">
            <v>0</v>
          </cell>
          <cell r="I187">
            <v>0</v>
          </cell>
        </row>
        <row r="188">
          <cell r="A188" t="str">
            <v>0</v>
          </cell>
          <cell r="B188" t="str">
            <v>MMB40415</v>
          </cell>
          <cell r="C188" t="str">
            <v>동 소켓</v>
          </cell>
          <cell r="D188" t="str">
            <v>D65 MM</v>
          </cell>
          <cell r="E188" t="str">
            <v>개</v>
          </cell>
          <cell r="F188">
            <v>39</v>
          </cell>
          <cell r="G188">
            <v>1092</v>
          </cell>
          <cell r="H188">
            <v>0</v>
          </cell>
          <cell r="I188">
            <v>0</v>
          </cell>
        </row>
        <row r="189">
          <cell r="A189" t="str">
            <v>0</v>
          </cell>
          <cell r="B189" t="str">
            <v>MMB40417</v>
          </cell>
          <cell r="C189" t="str">
            <v>동 소켓</v>
          </cell>
          <cell r="D189" t="str">
            <v>D80 MM</v>
          </cell>
          <cell r="E189" t="str">
            <v>개</v>
          </cell>
          <cell r="F189">
            <v>59</v>
          </cell>
          <cell r="G189">
            <v>1783</v>
          </cell>
          <cell r="H189">
            <v>0</v>
          </cell>
          <cell r="I189">
            <v>0</v>
          </cell>
        </row>
        <row r="190">
          <cell r="A190" t="str">
            <v>0</v>
          </cell>
          <cell r="B190" t="str">
            <v>MMB40419</v>
          </cell>
          <cell r="C190" t="str">
            <v>동 소켓</v>
          </cell>
          <cell r="D190" t="str">
            <v>D100 MM</v>
          </cell>
          <cell r="E190" t="str">
            <v>개</v>
          </cell>
          <cell r="F190">
            <v>25</v>
          </cell>
          <cell r="G190">
            <v>4120</v>
          </cell>
          <cell r="H190">
            <v>0</v>
          </cell>
          <cell r="I190">
            <v>0</v>
          </cell>
        </row>
        <row r="191">
          <cell r="A191" t="str">
            <v>0</v>
          </cell>
          <cell r="B191" t="str">
            <v>MMB40420</v>
          </cell>
          <cell r="C191" t="str">
            <v>동 소켓</v>
          </cell>
          <cell r="D191" t="str">
            <v>D125 MM</v>
          </cell>
          <cell r="E191" t="str">
            <v>개</v>
          </cell>
          <cell r="F191">
            <v>29</v>
          </cell>
          <cell r="G191">
            <v>9937</v>
          </cell>
          <cell r="H191">
            <v>0</v>
          </cell>
          <cell r="I191">
            <v>0</v>
          </cell>
        </row>
        <row r="192">
          <cell r="A192" t="str">
            <v>0</v>
          </cell>
          <cell r="B192" t="str">
            <v>MMB40421</v>
          </cell>
          <cell r="C192" t="str">
            <v>동 소켓</v>
          </cell>
          <cell r="D192" t="str">
            <v>D150 MM</v>
          </cell>
          <cell r="E192" t="str">
            <v>개</v>
          </cell>
          <cell r="F192">
            <v>3</v>
          </cell>
          <cell r="G192">
            <v>12388</v>
          </cell>
          <cell r="H192">
            <v>0</v>
          </cell>
          <cell r="I192">
            <v>0</v>
          </cell>
        </row>
        <row r="193">
          <cell r="A193" t="str">
            <v>0</v>
          </cell>
          <cell r="B193" t="str">
            <v>MMB41317</v>
          </cell>
          <cell r="C193" t="str">
            <v>절연후렌지</v>
          </cell>
          <cell r="D193" t="str">
            <v>D80 MM(10K)</v>
          </cell>
          <cell r="E193" t="str">
            <v>개</v>
          </cell>
          <cell r="F193">
            <v>1</v>
          </cell>
          <cell r="G193">
            <v>7999</v>
          </cell>
          <cell r="H193">
            <v>0</v>
          </cell>
          <cell r="I193">
            <v>0</v>
          </cell>
        </row>
        <row r="194">
          <cell r="A194" t="str">
            <v>0</v>
          </cell>
          <cell r="B194" t="str">
            <v>MMB50105</v>
          </cell>
          <cell r="C194" t="str">
            <v>CM아답타</v>
          </cell>
          <cell r="D194" t="str">
            <v>D15 MM</v>
          </cell>
          <cell r="E194" t="str">
            <v>개</v>
          </cell>
          <cell r="F194">
            <v>32</v>
          </cell>
          <cell r="G194">
            <v>176</v>
          </cell>
          <cell r="H194">
            <v>0</v>
          </cell>
          <cell r="I194">
            <v>0</v>
          </cell>
        </row>
        <row r="195">
          <cell r="A195" t="str">
            <v>0</v>
          </cell>
          <cell r="B195" t="str">
            <v>UMA54105</v>
          </cell>
          <cell r="C195" t="str">
            <v>동관 공동구 배관</v>
          </cell>
          <cell r="D195" t="str">
            <v>D15 MM, (L TYPE)</v>
          </cell>
          <cell r="E195" t="str">
            <v>M</v>
          </cell>
          <cell r="F195">
            <v>88</v>
          </cell>
          <cell r="G195">
            <v>1089</v>
          </cell>
          <cell r="H195">
            <v>1284</v>
          </cell>
          <cell r="I195">
            <v>25</v>
          </cell>
        </row>
        <row r="196">
          <cell r="A196" t="str">
            <v>0</v>
          </cell>
          <cell r="B196" t="str">
            <v>UMA54112</v>
          </cell>
          <cell r="C196" t="str">
            <v>동관 공동구 배관</v>
          </cell>
          <cell r="D196" t="str">
            <v>D40 MM, (L TYPE)</v>
          </cell>
          <cell r="E196" t="str">
            <v>M</v>
          </cell>
          <cell r="F196">
            <v>16</v>
          </cell>
          <cell r="G196">
            <v>4231</v>
          </cell>
          <cell r="H196">
            <v>2524</v>
          </cell>
          <cell r="I196">
            <v>50</v>
          </cell>
        </row>
        <row r="197">
          <cell r="A197" t="str">
            <v>0</v>
          </cell>
          <cell r="B197" t="str">
            <v>UMA54115</v>
          </cell>
          <cell r="C197" t="str">
            <v>동관 공동구 배관</v>
          </cell>
          <cell r="D197" t="str">
            <v>D65 MM, (L TYPE)</v>
          </cell>
          <cell r="E197" t="str">
            <v>M</v>
          </cell>
          <cell r="F197">
            <v>338</v>
          </cell>
          <cell r="G197">
            <v>9273</v>
          </cell>
          <cell r="H197">
            <v>4019</v>
          </cell>
          <cell r="I197">
            <v>80</v>
          </cell>
        </row>
        <row r="198">
          <cell r="A198" t="str">
            <v>0</v>
          </cell>
          <cell r="B198" t="str">
            <v>UMA54117</v>
          </cell>
          <cell r="C198" t="str">
            <v>동관 공동구 배관</v>
          </cell>
          <cell r="D198" t="str">
            <v>D80 MM, (L TYPE)</v>
          </cell>
          <cell r="E198" t="str">
            <v>M</v>
          </cell>
          <cell r="F198">
            <v>368.5</v>
          </cell>
          <cell r="G198">
            <v>12600</v>
          </cell>
          <cell r="H198">
            <v>4700</v>
          </cell>
          <cell r="I198">
            <v>100</v>
          </cell>
        </row>
        <row r="199">
          <cell r="A199" t="str">
            <v>0</v>
          </cell>
          <cell r="B199" t="str">
            <v>UMA54119</v>
          </cell>
          <cell r="C199" t="str">
            <v>동관 공동구 배관</v>
          </cell>
          <cell r="D199" t="str">
            <v>D100 MM, (L TYPE)</v>
          </cell>
          <cell r="E199" t="str">
            <v>M</v>
          </cell>
          <cell r="F199">
            <v>163.5</v>
          </cell>
          <cell r="G199">
            <v>20400</v>
          </cell>
          <cell r="H199">
            <v>6900</v>
          </cell>
          <cell r="I199">
            <v>100</v>
          </cell>
        </row>
        <row r="200">
          <cell r="A200" t="str">
            <v>0</v>
          </cell>
          <cell r="B200" t="str">
            <v>UMA54120</v>
          </cell>
          <cell r="C200" t="str">
            <v>동관 공동구 배관</v>
          </cell>
          <cell r="D200" t="str">
            <v>D125 MM, (L TYPE)</v>
          </cell>
          <cell r="E200" t="str">
            <v>M</v>
          </cell>
          <cell r="F200">
            <v>232</v>
          </cell>
          <cell r="G200">
            <v>28833</v>
          </cell>
          <cell r="H200">
            <v>10182</v>
          </cell>
          <cell r="I200">
            <v>203</v>
          </cell>
        </row>
        <row r="201">
          <cell r="A201" t="str">
            <v>0</v>
          </cell>
          <cell r="B201" t="str">
            <v>UMA54121</v>
          </cell>
          <cell r="C201" t="str">
            <v>동관 공동구 배관</v>
          </cell>
          <cell r="D201" t="str">
            <v>D150 MM, (L TYPE)</v>
          </cell>
          <cell r="E201" t="str">
            <v>M</v>
          </cell>
          <cell r="F201">
            <v>22.5</v>
          </cell>
          <cell r="G201">
            <v>39400</v>
          </cell>
          <cell r="H201">
            <v>12100</v>
          </cell>
          <cell r="I201">
            <v>200</v>
          </cell>
        </row>
        <row r="202">
          <cell r="A202" t="str">
            <v>0</v>
          </cell>
          <cell r="B202" t="str">
            <v>UMC24112</v>
          </cell>
          <cell r="C202" t="str">
            <v>동관용접 (BRAZING)</v>
          </cell>
          <cell r="D202" t="str">
            <v>D40 MM</v>
          </cell>
          <cell r="E202" t="str">
            <v>개소</v>
          </cell>
          <cell r="F202">
            <v>13</v>
          </cell>
          <cell r="G202">
            <v>314</v>
          </cell>
          <cell r="H202">
            <v>1958</v>
          </cell>
          <cell r="I202">
            <v>39</v>
          </cell>
        </row>
        <row r="203">
          <cell r="A203" t="str">
            <v>0</v>
          </cell>
          <cell r="B203" t="str">
            <v>UMC24115</v>
          </cell>
          <cell r="C203" t="str">
            <v>동관용접 (BRAZING)</v>
          </cell>
          <cell r="D203" t="str">
            <v>D65 MM</v>
          </cell>
          <cell r="E203" t="str">
            <v>개소</v>
          </cell>
          <cell r="F203">
            <v>245</v>
          </cell>
          <cell r="G203">
            <v>579</v>
          </cell>
          <cell r="H203">
            <v>3164</v>
          </cell>
          <cell r="I203">
            <v>63</v>
          </cell>
        </row>
        <row r="204">
          <cell r="A204" t="str">
            <v>0</v>
          </cell>
          <cell r="B204" t="str">
            <v>UMC24117</v>
          </cell>
          <cell r="C204" t="str">
            <v>동관용접 (BRAZING)</v>
          </cell>
          <cell r="D204" t="str">
            <v>D80 MM</v>
          </cell>
          <cell r="E204" t="str">
            <v>개소</v>
          </cell>
          <cell r="F204">
            <v>208</v>
          </cell>
          <cell r="G204">
            <v>800</v>
          </cell>
          <cell r="H204">
            <v>3668</v>
          </cell>
          <cell r="I204">
            <v>73</v>
          </cell>
        </row>
        <row r="205">
          <cell r="A205" t="str">
            <v>0</v>
          </cell>
          <cell r="B205" t="str">
            <v>UMC24119</v>
          </cell>
          <cell r="C205" t="str">
            <v>동관용접 (BRAZING)</v>
          </cell>
          <cell r="D205" t="str">
            <v>D100 MM</v>
          </cell>
          <cell r="E205" t="str">
            <v>개소</v>
          </cell>
          <cell r="F205">
            <v>131</v>
          </cell>
          <cell r="G205">
            <v>1315</v>
          </cell>
          <cell r="H205">
            <v>5174</v>
          </cell>
          <cell r="I205">
            <v>103</v>
          </cell>
        </row>
        <row r="206">
          <cell r="A206" t="str">
            <v>0</v>
          </cell>
          <cell r="B206" t="str">
            <v>UMC24120</v>
          </cell>
          <cell r="C206" t="str">
            <v>동관용접 (BRAZING)</v>
          </cell>
          <cell r="D206" t="str">
            <v>D125 MM</v>
          </cell>
          <cell r="E206" t="str">
            <v>개소</v>
          </cell>
          <cell r="F206">
            <v>114</v>
          </cell>
          <cell r="G206">
            <v>1795</v>
          </cell>
          <cell r="H206">
            <v>6430</v>
          </cell>
          <cell r="I206">
            <v>128</v>
          </cell>
        </row>
        <row r="207">
          <cell r="A207" t="str">
            <v>0</v>
          </cell>
          <cell r="B207" t="str">
            <v>UMC24121</v>
          </cell>
          <cell r="C207" t="str">
            <v>동관용접 (BRAZING)</v>
          </cell>
          <cell r="D207" t="str">
            <v>D150 MM</v>
          </cell>
          <cell r="E207" t="str">
            <v>개소</v>
          </cell>
          <cell r="F207">
            <v>15</v>
          </cell>
          <cell r="G207">
            <v>2706</v>
          </cell>
          <cell r="H207">
            <v>9091</v>
          </cell>
          <cell r="I207">
            <v>181</v>
          </cell>
        </row>
        <row r="208">
          <cell r="A208" t="str">
            <v>0</v>
          </cell>
          <cell r="B208" t="str">
            <v>UMC24305</v>
          </cell>
          <cell r="C208" t="str">
            <v>동관용접 (SOLDERING)</v>
          </cell>
          <cell r="D208" t="str">
            <v>D15 MM</v>
          </cell>
          <cell r="E208" t="str">
            <v>개소</v>
          </cell>
          <cell r="F208">
            <v>143</v>
          </cell>
          <cell r="G208">
            <v>30</v>
          </cell>
          <cell r="H208">
            <v>960</v>
          </cell>
          <cell r="I208">
            <v>19</v>
          </cell>
        </row>
        <row r="209">
          <cell r="A209" t="str">
            <v>0</v>
          </cell>
          <cell r="B209" t="str">
            <v>UMC40235</v>
          </cell>
          <cell r="C209" t="str">
            <v>동관이중보온관 부설(관포함)</v>
          </cell>
          <cell r="D209" t="str">
            <v>D15(L)(기계부설)</v>
          </cell>
          <cell r="E209" t="str">
            <v>M</v>
          </cell>
          <cell r="F209">
            <v>124.5</v>
          </cell>
          <cell r="G209">
            <v>9200</v>
          </cell>
          <cell r="H209">
            <v>8000</v>
          </cell>
          <cell r="I209">
            <v>200</v>
          </cell>
        </row>
        <row r="210">
          <cell r="A210" t="str">
            <v>0</v>
          </cell>
          <cell r="B210" t="str">
            <v>UMC90307</v>
          </cell>
          <cell r="C210" t="str">
            <v>동관티뽑기</v>
          </cell>
          <cell r="D210" t="str">
            <v>D20 MM 이하</v>
          </cell>
          <cell r="E210" t="str">
            <v>개소</v>
          </cell>
          <cell r="F210">
            <v>11</v>
          </cell>
          <cell r="G210">
            <v>30</v>
          </cell>
          <cell r="H210">
            <v>1513</v>
          </cell>
          <cell r="I210">
            <v>49</v>
          </cell>
        </row>
        <row r="211">
          <cell r="A211" t="str">
            <v>0</v>
          </cell>
          <cell r="B211" t="str">
            <v>UMD46205</v>
          </cell>
          <cell r="C211" t="str">
            <v>황동볼밸브 설치</v>
          </cell>
          <cell r="D211" t="str">
            <v>D15 MM, (10KG/CM2)</v>
          </cell>
          <cell r="E211" t="str">
            <v>개소</v>
          </cell>
          <cell r="F211">
            <v>16</v>
          </cell>
          <cell r="G211">
            <v>1166</v>
          </cell>
          <cell r="H211">
            <v>2119</v>
          </cell>
          <cell r="I211">
            <v>42</v>
          </cell>
        </row>
        <row r="212">
          <cell r="A212" t="str">
            <v>0</v>
          </cell>
          <cell r="B212" t="str">
            <v>UME24205</v>
          </cell>
          <cell r="C212" t="str">
            <v>동관보온(아스팔트휄트,매직T/P)</v>
          </cell>
          <cell r="D212" t="str">
            <v>D=15MM, T=25MM</v>
          </cell>
          <cell r="E212" t="str">
            <v>M</v>
          </cell>
          <cell r="F212">
            <v>68.8</v>
          </cell>
          <cell r="G212">
            <v>900</v>
          </cell>
          <cell r="H212">
            <v>1400</v>
          </cell>
          <cell r="I212">
            <v>0</v>
          </cell>
        </row>
        <row r="213">
          <cell r="A213" t="str">
            <v>0</v>
          </cell>
          <cell r="B213" t="str">
            <v>UME24212</v>
          </cell>
          <cell r="C213" t="str">
            <v>동관보온(아스팔트휄트,매직T/P)</v>
          </cell>
          <cell r="D213" t="str">
            <v>D=40MM, T=25MM</v>
          </cell>
          <cell r="E213" t="str">
            <v>M</v>
          </cell>
          <cell r="F213">
            <v>16</v>
          </cell>
          <cell r="G213">
            <v>1300</v>
          </cell>
          <cell r="H213">
            <v>2440</v>
          </cell>
          <cell r="I213">
            <v>48</v>
          </cell>
        </row>
        <row r="214">
          <cell r="A214" t="str">
            <v>0</v>
          </cell>
          <cell r="B214" t="str">
            <v>UME24215</v>
          </cell>
          <cell r="C214" t="str">
            <v>동관보온(아스팔트휄트,매직T/P)</v>
          </cell>
          <cell r="D214" t="str">
            <v>D=65MM, T=25MM</v>
          </cell>
          <cell r="E214" t="str">
            <v>M</v>
          </cell>
          <cell r="F214">
            <v>338</v>
          </cell>
          <cell r="G214">
            <v>1679</v>
          </cell>
          <cell r="H214">
            <v>3126</v>
          </cell>
          <cell r="I214">
            <v>62</v>
          </cell>
        </row>
        <row r="215">
          <cell r="A215" t="str">
            <v>0</v>
          </cell>
          <cell r="B215" t="str">
            <v>UME24217</v>
          </cell>
          <cell r="C215" t="str">
            <v>동관보온(아스팔트휄트,매직T/P)</v>
          </cell>
          <cell r="D215" t="str">
            <v>D=80MM, T=25MM</v>
          </cell>
          <cell r="E215" t="str">
            <v>M</v>
          </cell>
          <cell r="F215">
            <v>368.5</v>
          </cell>
          <cell r="G215">
            <v>1900</v>
          </cell>
          <cell r="H215">
            <v>3500</v>
          </cell>
          <cell r="I215">
            <v>100</v>
          </cell>
        </row>
        <row r="216">
          <cell r="A216" t="str">
            <v>0</v>
          </cell>
          <cell r="B216" t="str">
            <v>UME24219</v>
          </cell>
          <cell r="C216" t="str">
            <v>동관보온(아스팔트휄트,매직T/P)</v>
          </cell>
          <cell r="D216" t="str">
            <v>D=100MM, T=25MM</v>
          </cell>
          <cell r="E216" t="str">
            <v>M</v>
          </cell>
          <cell r="F216">
            <v>163.5</v>
          </cell>
          <cell r="G216">
            <v>2200</v>
          </cell>
          <cell r="H216">
            <v>4500</v>
          </cell>
          <cell r="I216">
            <v>100</v>
          </cell>
        </row>
        <row r="217">
          <cell r="A217" t="str">
            <v>0</v>
          </cell>
          <cell r="B217" t="str">
            <v>UME24220</v>
          </cell>
          <cell r="C217" t="str">
            <v>동관보온(아스팔트휄트,매직T/P)</v>
          </cell>
          <cell r="D217" t="str">
            <v>D=125MM, T=25MM</v>
          </cell>
          <cell r="E217" t="str">
            <v>M</v>
          </cell>
          <cell r="F217">
            <v>23</v>
          </cell>
          <cell r="G217">
            <v>2619</v>
          </cell>
          <cell r="H217">
            <v>6520</v>
          </cell>
          <cell r="I217">
            <v>130</v>
          </cell>
        </row>
        <row r="218">
          <cell r="A218" t="str">
            <v>0</v>
          </cell>
          <cell r="B218" t="str">
            <v>UME24221</v>
          </cell>
          <cell r="C218" t="str">
            <v>동관보온(아스팔트휄트,매직T/P)</v>
          </cell>
          <cell r="D218" t="str">
            <v>D=150MM, T=25MM</v>
          </cell>
          <cell r="E218" t="str">
            <v>M</v>
          </cell>
          <cell r="F218">
            <v>22.5</v>
          </cell>
          <cell r="G218">
            <v>3000</v>
          </cell>
          <cell r="H218">
            <v>6900</v>
          </cell>
          <cell r="I218">
            <v>100</v>
          </cell>
        </row>
        <row r="219">
          <cell r="A219" t="str">
            <v>0</v>
          </cell>
          <cell r="B219" t="str">
            <v>UME24420</v>
          </cell>
          <cell r="C219" t="str">
            <v>동관보온(아스팔트휄트,매직T/P)</v>
          </cell>
          <cell r="D219" t="str">
            <v>D=125MM, T=40MM</v>
          </cell>
          <cell r="E219" t="str">
            <v>M</v>
          </cell>
          <cell r="F219">
            <v>209</v>
          </cell>
          <cell r="G219">
            <v>4024</v>
          </cell>
          <cell r="H219">
            <v>7931</v>
          </cell>
          <cell r="I219">
            <v>158</v>
          </cell>
        </row>
        <row r="220">
          <cell r="C220" t="str">
            <v>소  계</v>
          </cell>
        </row>
        <row r="222">
          <cell r="C222" t="str">
            <v>* 공동구 지지금구류공사</v>
          </cell>
        </row>
        <row r="223">
          <cell r="A223" t="str">
            <v>0</v>
          </cell>
          <cell r="B223" t="str">
            <v>MGF11251</v>
          </cell>
          <cell r="C223" t="str">
            <v>행가지지봉</v>
          </cell>
          <cell r="D223" t="str">
            <v>9MM(3/8")</v>
          </cell>
          <cell r="E223" t="str">
            <v>M</v>
          </cell>
          <cell r="F223">
            <v>20</v>
          </cell>
          <cell r="G223">
            <v>225</v>
          </cell>
          <cell r="H223">
            <v>0</v>
          </cell>
          <cell r="I223">
            <v>0</v>
          </cell>
        </row>
        <row r="224">
          <cell r="A224" t="str">
            <v>0</v>
          </cell>
          <cell r="B224" t="str">
            <v>MGF11501</v>
          </cell>
          <cell r="C224" t="str">
            <v>U볼 트(D9)</v>
          </cell>
          <cell r="D224" t="str">
            <v>M 15</v>
          </cell>
          <cell r="E224" t="str">
            <v>개</v>
          </cell>
          <cell r="F224">
            <v>8</v>
          </cell>
          <cell r="G224">
            <v>54</v>
          </cell>
          <cell r="H224">
            <v>0</v>
          </cell>
          <cell r="I224">
            <v>0</v>
          </cell>
        </row>
        <row r="225">
          <cell r="A225" t="str">
            <v>0</v>
          </cell>
          <cell r="B225" t="str">
            <v>MGF11508</v>
          </cell>
          <cell r="C225" t="str">
            <v>U볼 트(D9)</v>
          </cell>
          <cell r="D225" t="str">
            <v>M 80</v>
          </cell>
          <cell r="E225" t="str">
            <v>개</v>
          </cell>
          <cell r="F225">
            <v>84</v>
          </cell>
          <cell r="G225">
            <v>96</v>
          </cell>
          <cell r="H225">
            <v>0</v>
          </cell>
          <cell r="I225">
            <v>0</v>
          </cell>
        </row>
        <row r="226">
          <cell r="A226" t="str">
            <v>0</v>
          </cell>
          <cell r="B226" t="str">
            <v>MGF11543</v>
          </cell>
          <cell r="C226" t="str">
            <v>절연U볼트</v>
          </cell>
          <cell r="D226" t="str">
            <v>D 15</v>
          </cell>
          <cell r="E226" t="str">
            <v>개</v>
          </cell>
          <cell r="F226">
            <v>16</v>
          </cell>
          <cell r="G226">
            <v>216</v>
          </cell>
          <cell r="H226">
            <v>0</v>
          </cell>
          <cell r="I226">
            <v>0</v>
          </cell>
        </row>
        <row r="227">
          <cell r="A227" t="str">
            <v>0</v>
          </cell>
          <cell r="B227" t="str">
            <v>MGF11547</v>
          </cell>
          <cell r="C227" t="str">
            <v>절연U볼트</v>
          </cell>
          <cell r="D227" t="str">
            <v>D 40</v>
          </cell>
          <cell r="E227" t="str">
            <v>개</v>
          </cell>
          <cell r="F227">
            <v>4</v>
          </cell>
          <cell r="G227">
            <v>324</v>
          </cell>
          <cell r="H227">
            <v>0</v>
          </cell>
          <cell r="I227">
            <v>0</v>
          </cell>
        </row>
        <row r="228">
          <cell r="A228" t="str">
            <v>0</v>
          </cell>
          <cell r="B228" t="str">
            <v>MGF11549</v>
          </cell>
          <cell r="C228" t="str">
            <v>절연U볼트</v>
          </cell>
          <cell r="D228" t="str">
            <v>D 65</v>
          </cell>
          <cell r="E228" t="str">
            <v>개</v>
          </cell>
          <cell r="F228">
            <v>107</v>
          </cell>
          <cell r="G228">
            <v>504</v>
          </cell>
          <cell r="H228">
            <v>0</v>
          </cell>
          <cell r="I228">
            <v>0</v>
          </cell>
        </row>
        <row r="229">
          <cell r="A229" t="str">
            <v>0</v>
          </cell>
          <cell r="B229" t="str">
            <v>MGF11550</v>
          </cell>
          <cell r="C229" t="str">
            <v>절연U볼트</v>
          </cell>
          <cell r="D229" t="str">
            <v>D 80</v>
          </cell>
          <cell r="E229" t="str">
            <v>개</v>
          </cell>
          <cell r="F229">
            <v>121</v>
          </cell>
          <cell r="G229">
            <v>554</v>
          </cell>
          <cell r="H229">
            <v>0</v>
          </cell>
          <cell r="I229">
            <v>0</v>
          </cell>
        </row>
        <row r="230">
          <cell r="A230" t="str">
            <v>0</v>
          </cell>
          <cell r="B230" t="str">
            <v>MGF11551</v>
          </cell>
          <cell r="C230" t="str">
            <v>절연U볼트</v>
          </cell>
          <cell r="D230" t="str">
            <v>D100</v>
          </cell>
          <cell r="E230" t="str">
            <v>개</v>
          </cell>
          <cell r="F230">
            <v>53</v>
          </cell>
          <cell r="G230">
            <v>648</v>
          </cell>
          <cell r="H230">
            <v>0</v>
          </cell>
          <cell r="I230">
            <v>0</v>
          </cell>
        </row>
        <row r="231">
          <cell r="A231" t="str">
            <v>0</v>
          </cell>
          <cell r="B231" t="str">
            <v>MGF11552</v>
          </cell>
          <cell r="C231" t="str">
            <v>절연U볼트</v>
          </cell>
          <cell r="D231" t="str">
            <v>D125</v>
          </cell>
          <cell r="E231" t="str">
            <v>개</v>
          </cell>
          <cell r="F231">
            <v>75</v>
          </cell>
          <cell r="G231">
            <v>1332</v>
          </cell>
          <cell r="H231">
            <v>0</v>
          </cell>
          <cell r="I231">
            <v>0</v>
          </cell>
        </row>
        <row r="232">
          <cell r="A232" t="str">
            <v>0</v>
          </cell>
          <cell r="B232" t="str">
            <v>MGF11553</v>
          </cell>
          <cell r="C232" t="str">
            <v>절연U볼트</v>
          </cell>
          <cell r="D232" t="str">
            <v>D150</v>
          </cell>
          <cell r="E232" t="str">
            <v>개</v>
          </cell>
          <cell r="F232">
            <v>6</v>
          </cell>
          <cell r="G232">
            <v>1584</v>
          </cell>
          <cell r="H232">
            <v>0</v>
          </cell>
          <cell r="I232">
            <v>0</v>
          </cell>
        </row>
        <row r="233">
          <cell r="A233" t="str">
            <v>0</v>
          </cell>
          <cell r="B233" t="str">
            <v>MGF30505</v>
          </cell>
          <cell r="C233" t="str">
            <v>인서트</v>
          </cell>
          <cell r="D233" t="str">
            <v>D9</v>
          </cell>
          <cell r="E233" t="str">
            <v>개</v>
          </cell>
          <cell r="F233">
            <v>24</v>
          </cell>
          <cell r="G233">
            <v>26</v>
          </cell>
          <cell r="H233">
            <v>0</v>
          </cell>
          <cell r="I233">
            <v>0</v>
          </cell>
        </row>
        <row r="234">
          <cell r="A234" t="str">
            <v>0</v>
          </cell>
          <cell r="B234" t="str">
            <v>MMO10105</v>
          </cell>
          <cell r="C234" t="str">
            <v>파이프 행가</v>
          </cell>
          <cell r="D234" t="str">
            <v>D15 MM</v>
          </cell>
          <cell r="E234" t="str">
            <v>개</v>
          </cell>
          <cell r="F234">
            <v>8</v>
          </cell>
          <cell r="G234">
            <v>144</v>
          </cell>
          <cell r="H234">
            <v>0</v>
          </cell>
          <cell r="I234">
            <v>0</v>
          </cell>
        </row>
        <row r="235">
          <cell r="A235" t="str">
            <v>0</v>
          </cell>
          <cell r="B235" t="str">
            <v>MMO10505</v>
          </cell>
          <cell r="C235" t="str">
            <v>절연 행가</v>
          </cell>
          <cell r="D235" t="str">
            <v>D15 MM</v>
          </cell>
          <cell r="E235" t="str">
            <v>개</v>
          </cell>
          <cell r="F235">
            <v>12</v>
          </cell>
          <cell r="G235">
            <v>360</v>
          </cell>
          <cell r="H235">
            <v>0</v>
          </cell>
          <cell r="I235">
            <v>0</v>
          </cell>
        </row>
        <row r="236">
          <cell r="A236" t="str">
            <v>0</v>
          </cell>
          <cell r="B236" t="str">
            <v>MMO10512</v>
          </cell>
          <cell r="C236" t="str">
            <v>절연 행가</v>
          </cell>
          <cell r="D236" t="str">
            <v>D40 MM</v>
          </cell>
          <cell r="E236" t="str">
            <v>개</v>
          </cell>
          <cell r="F236">
            <v>4</v>
          </cell>
          <cell r="G236">
            <v>540</v>
          </cell>
          <cell r="H236">
            <v>0</v>
          </cell>
          <cell r="I236">
            <v>0</v>
          </cell>
        </row>
        <row r="237">
          <cell r="A237" t="str">
            <v>0</v>
          </cell>
          <cell r="B237" t="str">
            <v>MMZ52110</v>
          </cell>
          <cell r="C237" t="str">
            <v>화살표식(PE필름)</v>
          </cell>
          <cell r="D237" t="str">
            <v>50X110</v>
          </cell>
          <cell r="E237" t="str">
            <v>개</v>
          </cell>
          <cell r="F237">
            <v>111</v>
          </cell>
          <cell r="G237">
            <v>720</v>
          </cell>
          <cell r="H237">
            <v>0</v>
          </cell>
          <cell r="I237">
            <v>0</v>
          </cell>
        </row>
        <row r="238">
          <cell r="A238" t="str">
            <v>0</v>
          </cell>
          <cell r="B238" t="str">
            <v>MMZ52112</v>
          </cell>
          <cell r="C238" t="str">
            <v>밸브인식표</v>
          </cell>
          <cell r="D238" t="str">
            <v>60X100X3T</v>
          </cell>
          <cell r="E238" t="str">
            <v>개</v>
          </cell>
          <cell r="F238">
            <v>2</v>
          </cell>
          <cell r="G238">
            <v>1080</v>
          </cell>
          <cell r="H238">
            <v>0</v>
          </cell>
          <cell r="I238">
            <v>0</v>
          </cell>
        </row>
        <row r="239">
          <cell r="A239" t="str">
            <v>0</v>
          </cell>
          <cell r="B239" t="str">
            <v>UMC15106</v>
          </cell>
          <cell r="C239" t="str">
            <v>강판 절단 (가스)(수동식)</v>
          </cell>
          <cell r="D239" t="str">
            <v>T= 6MM</v>
          </cell>
          <cell r="E239" t="str">
            <v>M</v>
          </cell>
          <cell r="F239">
            <v>81.849999999999994</v>
          </cell>
          <cell r="G239">
            <v>200</v>
          </cell>
          <cell r="H239">
            <v>300</v>
          </cell>
          <cell r="I239">
            <v>0</v>
          </cell>
        </row>
        <row r="240">
          <cell r="A240" t="str">
            <v>0</v>
          </cell>
          <cell r="B240" t="str">
            <v>UMC28106</v>
          </cell>
          <cell r="C240" t="str">
            <v>강판 전기아크용접(V형)(하향)(수동)</v>
          </cell>
          <cell r="D240" t="str">
            <v>T= 6 MM</v>
          </cell>
          <cell r="E240" t="str">
            <v>M</v>
          </cell>
          <cell r="F240">
            <v>278.77</v>
          </cell>
          <cell r="G240">
            <v>400</v>
          </cell>
          <cell r="H240">
            <v>7400</v>
          </cell>
          <cell r="I240">
            <v>100</v>
          </cell>
        </row>
        <row r="241">
          <cell r="A241" t="str">
            <v>0</v>
          </cell>
          <cell r="B241" t="str">
            <v>UMD46205</v>
          </cell>
          <cell r="C241" t="str">
            <v>황동볼밸브 설치</v>
          </cell>
          <cell r="D241" t="str">
            <v>D15 MM, (10KG/CM2)</v>
          </cell>
          <cell r="E241" t="str">
            <v>개소</v>
          </cell>
          <cell r="F241">
            <v>12</v>
          </cell>
          <cell r="G241">
            <v>1166</v>
          </cell>
          <cell r="H241">
            <v>2119</v>
          </cell>
          <cell r="I241">
            <v>42</v>
          </cell>
        </row>
        <row r="242">
          <cell r="A242" t="str">
            <v>0</v>
          </cell>
          <cell r="B242" t="str">
            <v>UMO21015</v>
          </cell>
          <cell r="C242" t="str">
            <v>앵글가대제작(광명단2회)</v>
          </cell>
          <cell r="D242" t="str">
            <v>75X75X6T</v>
          </cell>
          <cell r="E242" t="str">
            <v>M</v>
          </cell>
          <cell r="F242">
            <v>185.75</v>
          </cell>
          <cell r="G242">
            <v>1900</v>
          </cell>
          <cell r="H242">
            <v>7900</v>
          </cell>
          <cell r="I242">
            <v>200</v>
          </cell>
        </row>
        <row r="243">
          <cell r="A243" t="str">
            <v>0</v>
          </cell>
          <cell r="B243" t="str">
            <v>UMO21017</v>
          </cell>
          <cell r="C243" t="str">
            <v>앵글가대제작(광명단1,유성2회)</v>
          </cell>
          <cell r="D243" t="str">
            <v>75X75X6T</v>
          </cell>
          <cell r="E243" t="str">
            <v>M</v>
          </cell>
          <cell r="F243">
            <v>167.9</v>
          </cell>
          <cell r="G243">
            <v>2000</v>
          </cell>
          <cell r="H243">
            <v>8400</v>
          </cell>
          <cell r="I243">
            <v>200</v>
          </cell>
        </row>
        <row r="244">
          <cell r="A244" t="str">
            <v>0</v>
          </cell>
          <cell r="B244" t="str">
            <v>UMO21020</v>
          </cell>
          <cell r="C244" t="str">
            <v>찬넬가대제작(광명단1,유성2회)</v>
          </cell>
          <cell r="D244" t="str">
            <v>100X50X5T</v>
          </cell>
          <cell r="E244" t="str">
            <v>M</v>
          </cell>
          <cell r="F244">
            <v>101.04</v>
          </cell>
          <cell r="G244">
            <v>3100</v>
          </cell>
          <cell r="H244">
            <v>11400</v>
          </cell>
          <cell r="I244">
            <v>200</v>
          </cell>
        </row>
        <row r="245">
          <cell r="A245" t="str">
            <v>0</v>
          </cell>
          <cell r="B245" t="str">
            <v>UMO21101</v>
          </cell>
          <cell r="C245" t="str">
            <v>배수발브가대설치</v>
          </cell>
          <cell r="D245" t="str">
            <v>D15X3선</v>
          </cell>
          <cell r="E245" t="str">
            <v>개소</v>
          </cell>
          <cell r="F245">
            <v>8</v>
          </cell>
          <cell r="G245">
            <v>1327</v>
          </cell>
          <cell r="H245">
            <v>4705</v>
          </cell>
          <cell r="I245">
            <v>94</v>
          </cell>
        </row>
        <row r="246">
          <cell r="A246" t="str">
            <v>0</v>
          </cell>
          <cell r="B246" t="str">
            <v>UMO28503</v>
          </cell>
          <cell r="C246" t="str">
            <v>인서트플레이트(ST)</v>
          </cell>
          <cell r="D246" t="str">
            <v>200X200X9T</v>
          </cell>
          <cell r="E246" t="str">
            <v>개</v>
          </cell>
          <cell r="F246">
            <v>899</v>
          </cell>
          <cell r="G246">
            <v>2256</v>
          </cell>
          <cell r="H246">
            <v>1315</v>
          </cell>
          <cell r="I246">
            <v>26</v>
          </cell>
        </row>
        <row r="247">
          <cell r="A247" t="str">
            <v>0</v>
          </cell>
          <cell r="B247" t="str">
            <v>UMZ50901</v>
          </cell>
          <cell r="C247" t="str">
            <v>공동구 현장정리</v>
          </cell>
          <cell r="D247" t="str">
            <v>공동구 면적</v>
          </cell>
          <cell r="E247" t="str">
            <v>M2</v>
          </cell>
          <cell r="F247">
            <v>580.48</v>
          </cell>
          <cell r="G247">
            <v>0</v>
          </cell>
          <cell r="H247">
            <v>1900</v>
          </cell>
          <cell r="I247">
            <v>0</v>
          </cell>
        </row>
        <row r="248">
          <cell r="C248" t="str">
            <v>소  계</v>
          </cell>
        </row>
        <row r="250">
          <cell r="C250" t="str">
            <v>*  자동제어 펌프실</v>
          </cell>
        </row>
        <row r="251">
          <cell r="A251" t="str">
            <v>0</v>
          </cell>
          <cell r="B251" t="str">
            <v>MCQ33902</v>
          </cell>
          <cell r="C251" t="str">
            <v>공포&amp;핀</v>
          </cell>
          <cell r="E251" t="str">
            <v>SET</v>
          </cell>
          <cell r="F251">
            <v>42</v>
          </cell>
          <cell r="G251">
            <v>223</v>
          </cell>
          <cell r="H251">
            <v>0</v>
          </cell>
          <cell r="I251">
            <v>0</v>
          </cell>
        </row>
        <row r="252">
          <cell r="A252" t="str">
            <v>0</v>
          </cell>
          <cell r="B252" t="str">
            <v>MEA21230</v>
          </cell>
          <cell r="C252" t="str">
            <v>노 말 벤 드</v>
          </cell>
          <cell r="D252" t="str">
            <v>철제 28</v>
          </cell>
          <cell r="E252" t="str">
            <v>개</v>
          </cell>
          <cell r="F252">
            <v>8</v>
          </cell>
          <cell r="G252">
            <v>1145</v>
          </cell>
          <cell r="H252">
            <v>0</v>
          </cell>
          <cell r="I252">
            <v>0</v>
          </cell>
        </row>
        <row r="253">
          <cell r="A253" t="str">
            <v>0</v>
          </cell>
          <cell r="B253" t="str">
            <v>MEA23200</v>
          </cell>
          <cell r="C253" t="str">
            <v>U 크램프(너트포함)</v>
          </cell>
          <cell r="D253" t="str">
            <v>D9 MM</v>
          </cell>
          <cell r="E253" t="str">
            <v>개</v>
          </cell>
          <cell r="F253">
            <v>58</v>
          </cell>
          <cell r="G253">
            <v>112</v>
          </cell>
          <cell r="H253">
            <v>0</v>
          </cell>
          <cell r="I253">
            <v>0</v>
          </cell>
        </row>
        <row r="254">
          <cell r="A254" t="str">
            <v>0</v>
          </cell>
          <cell r="B254" t="str">
            <v>MEA60010</v>
          </cell>
          <cell r="C254" t="str">
            <v>후렉시블전선관용 콘넥타</v>
          </cell>
          <cell r="D254" t="str">
            <v>16</v>
          </cell>
          <cell r="E254" t="str">
            <v>개</v>
          </cell>
          <cell r="F254">
            <v>16</v>
          </cell>
          <cell r="G254">
            <v>302</v>
          </cell>
          <cell r="H254">
            <v>0</v>
          </cell>
          <cell r="I254">
            <v>0</v>
          </cell>
        </row>
        <row r="255">
          <cell r="A255" t="str">
            <v>0</v>
          </cell>
          <cell r="B255" t="str">
            <v>MEA60020</v>
          </cell>
          <cell r="C255" t="str">
            <v>후렉시블전선관용 콘넥타</v>
          </cell>
          <cell r="D255" t="str">
            <v>22</v>
          </cell>
          <cell r="E255" t="str">
            <v>개</v>
          </cell>
          <cell r="F255">
            <v>16</v>
          </cell>
          <cell r="G255">
            <v>439</v>
          </cell>
          <cell r="H255">
            <v>0</v>
          </cell>
          <cell r="I255">
            <v>0</v>
          </cell>
        </row>
        <row r="256">
          <cell r="A256" t="str">
            <v>0</v>
          </cell>
          <cell r="B256" t="str">
            <v>MEJ08230</v>
          </cell>
          <cell r="C256" t="str">
            <v>U 찬넬</v>
          </cell>
          <cell r="D256" t="str">
            <v>용융아연도금23.5X36.5X1.6</v>
          </cell>
          <cell r="E256" t="str">
            <v>M</v>
          </cell>
          <cell r="F256">
            <v>5.94</v>
          </cell>
          <cell r="G256">
            <v>1300</v>
          </cell>
          <cell r="H256">
            <v>0</v>
          </cell>
          <cell r="I256">
            <v>0</v>
          </cell>
        </row>
        <row r="257">
          <cell r="A257" t="str">
            <v>0</v>
          </cell>
          <cell r="B257" t="str">
            <v>UEA02160</v>
          </cell>
          <cell r="C257" t="str">
            <v>강제전선관 배관</v>
          </cell>
          <cell r="D257" t="str">
            <v>아연도 16MM</v>
          </cell>
          <cell r="E257" t="str">
            <v>M</v>
          </cell>
          <cell r="F257">
            <v>40.799999999999997</v>
          </cell>
          <cell r="G257">
            <v>800</v>
          </cell>
          <cell r="H257">
            <v>2600</v>
          </cell>
          <cell r="I257">
            <v>100</v>
          </cell>
        </row>
        <row r="258">
          <cell r="A258" t="str">
            <v>0</v>
          </cell>
          <cell r="B258" t="str">
            <v>UEA02220</v>
          </cell>
          <cell r="C258" t="str">
            <v>강제전선관 배관</v>
          </cell>
          <cell r="D258" t="str">
            <v>아연도 22MM</v>
          </cell>
          <cell r="E258" t="str">
            <v>M</v>
          </cell>
          <cell r="F258">
            <v>40.200000000000003</v>
          </cell>
          <cell r="G258">
            <v>1000</v>
          </cell>
          <cell r="H258">
            <v>3500</v>
          </cell>
          <cell r="I258">
            <v>100</v>
          </cell>
        </row>
        <row r="259">
          <cell r="A259" t="str">
            <v>0</v>
          </cell>
          <cell r="B259" t="str">
            <v>UEA02280</v>
          </cell>
          <cell r="C259" t="str">
            <v>강제전선관 배관</v>
          </cell>
          <cell r="D259" t="str">
            <v>아연도 28MM</v>
          </cell>
          <cell r="E259" t="str">
            <v>M</v>
          </cell>
          <cell r="F259">
            <v>37.799999999999997</v>
          </cell>
          <cell r="G259">
            <v>1400</v>
          </cell>
          <cell r="H259">
            <v>4500</v>
          </cell>
          <cell r="I259">
            <v>100</v>
          </cell>
        </row>
        <row r="260">
          <cell r="A260" t="str">
            <v>0</v>
          </cell>
          <cell r="B260" t="str">
            <v>UEA05160</v>
          </cell>
          <cell r="C260" t="str">
            <v>후렉씨블콘딧드</v>
          </cell>
          <cell r="D260" t="str">
            <v>16MM</v>
          </cell>
          <cell r="E260" t="str">
            <v>M</v>
          </cell>
          <cell r="F260">
            <v>8</v>
          </cell>
          <cell r="G260">
            <v>400</v>
          </cell>
          <cell r="H260">
            <v>1600</v>
          </cell>
          <cell r="I260">
            <v>0</v>
          </cell>
        </row>
        <row r="261">
          <cell r="A261" t="str">
            <v>0</v>
          </cell>
          <cell r="B261" t="str">
            <v>UEA05220</v>
          </cell>
          <cell r="C261" t="str">
            <v>후렉씨블콘딧드</v>
          </cell>
          <cell r="D261" t="str">
            <v>22MM</v>
          </cell>
          <cell r="E261" t="str">
            <v>M</v>
          </cell>
          <cell r="F261">
            <v>8</v>
          </cell>
          <cell r="G261">
            <v>454</v>
          </cell>
          <cell r="H261">
            <v>1987</v>
          </cell>
          <cell r="I261">
            <v>40</v>
          </cell>
        </row>
        <row r="262">
          <cell r="A262" t="str">
            <v>0</v>
          </cell>
          <cell r="B262" t="str">
            <v>UEB01030</v>
          </cell>
          <cell r="C262" t="str">
            <v>관내배선</v>
          </cell>
          <cell r="D262" t="str">
            <v>IV 2.0 MM</v>
          </cell>
          <cell r="E262" t="str">
            <v>M</v>
          </cell>
          <cell r="F262">
            <v>308.39999999999998</v>
          </cell>
          <cell r="G262">
            <v>100</v>
          </cell>
          <cell r="H262">
            <v>200</v>
          </cell>
          <cell r="I262">
            <v>0</v>
          </cell>
        </row>
        <row r="263">
          <cell r="A263" t="str">
            <v>0</v>
          </cell>
          <cell r="B263" t="str">
            <v>UEC20020</v>
          </cell>
          <cell r="C263" t="str">
            <v>제어용케이블신설</v>
          </cell>
          <cell r="D263" t="str">
            <v>CVVS 2.0 MM2 X 2C</v>
          </cell>
          <cell r="E263" t="str">
            <v>M</v>
          </cell>
          <cell r="F263">
            <v>81.8</v>
          </cell>
          <cell r="G263">
            <v>400</v>
          </cell>
          <cell r="H263">
            <v>500</v>
          </cell>
          <cell r="I263">
            <v>0</v>
          </cell>
        </row>
        <row r="264">
          <cell r="A264" t="str">
            <v>0</v>
          </cell>
          <cell r="B264" t="str">
            <v>UEH01090</v>
          </cell>
          <cell r="C264" t="str">
            <v>조인트박스설치</v>
          </cell>
          <cell r="D264" t="str">
            <v>100X100X50</v>
          </cell>
          <cell r="E264" t="str">
            <v>개</v>
          </cell>
          <cell r="F264">
            <v>16</v>
          </cell>
          <cell r="G264">
            <v>463</v>
          </cell>
          <cell r="H264">
            <v>6389</v>
          </cell>
          <cell r="I264">
            <v>127</v>
          </cell>
        </row>
        <row r="265">
          <cell r="A265" t="str">
            <v>0</v>
          </cell>
          <cell r="B265" t="str">
            <v>UEH03330</v>
          </cell>
          <cell r="C265" t="str">
            <v>PULL BOX</v>
          </cell>
          <cell r="D265" t="str">
            <v>300X300X200</v>
          </cell>
          <cell r="E265" t="str">
            <v>개</v>
          </cell>
          <cell r="F265">
            <v>6</v>
          </cell>
          <cell r="G265">
            <v>5890</v>
          </cell>
          <cell r="H265">
            <v>12422</v>
          </cell>
          <cell r="I265">
            <v>248</v>
          </cell>
        </row>
        <row r="266">
          <cell r="A266" t="str">
            <v>0</v>
          </cell>
          <cell r="B266" t="str">
            <v>UMO31160</v>
          </cell>
          <cell r="C266" t="str">
            <v>스리브강관제작(200H)</v>
          </cell>
          <cell r="D266" t="str">
            <v>D100 M/M</v>
          </cell>
          <cell r="E266" t="str">
            <v>개소</v>
          </cell>
          <cell r="F266">
            <v>2</v>
          </cell>
          <cell r="G266">
            <v>1159</v>
          </cell>
          <cell r="H266">
            <v>3154</v>
          </cell>
          <cell r="I266">
            <v>62</v>
          </cell>
        </row>
        <row r="267">
          <cell r="A267" t="str">
            <v>0</v>
          </cell>
          <cell r="B267" t="str">
            <v>UMO31703</v>
          </cell>
          <cell r="C267" t="str">
            <v>지수판스리브강관제작</v>
          </cell>
          <cell r="D267" t="str">
            <v>D40 M/M</v>
          </cell>
          <cell r="E267" t="str">
            <v>개소</v>
          </cell>
          <cell r="F267">
            <v>8</v>
          </cell>
          <cell r="G267">
            <v>793</v>
          </cell>
          <cell r="H267">
            <v>3936</v>
          </cell>
          <cell r="I267">
            <v>78</v>
          </cell>
        </row>
        <row r="268">
          <cell r="C268" t="str">
            <v>소  계</v>
          </cell>
        </row>
        <row r="270">
          <cell r="C270" t="str">
            <v>*  자동제어 공동구</v>
          </cell>
        </row>
        <row r="271">
          <cell r="A271" t="str">
            <v>0</v>
          </cell>
          <cell r="B271" t="str">
            <v>MCQ33902</v>
          </cell>
          <cell r="C271" t="str">
            <v>공포&amp;핀</v>
          </cell>
          <cell r="E271" t="str">
            <v>SET</v>
          </cell>
          <cell r="F271">
            <v>493</v>
          </cell>
          <cell r="G271">
            <v>223</v>
          </cell>
          <cell r="H271">
            <v>0</v>
          </cell>
          <cell r="I271">
            <v>0</v>
          </cell>
        </row>
        <row r="272">
          <cell r="A272" t="str">
            <v>0</v>
          </cell>
          <cell r="B272" t="str">
            <v>MEA21230</v>
          </cell>
          <cell r="C272" t="str">
            <v>노 말 벤 드</v>
          </cell>
          <cell r="D272" t="str">
            <v>철제 28</v>
          </cell>
          <cell r="E272" t="str">
            <v>개</v>
          </cell>
          <cell r="F272">
            <v>23</v>
          </cell>
          <cell r="G272">
            <v>1145</v>
          </cell>
          <cell r="H272">
            <v>0</v>
          </cell>
          <cell r="I272">
            <v>0</v>
          </cell>
        </row>
        <row r="273">
          <cell r="A273" t="str">
            <v>0</v>
          </cell>
          <cell r="B273" t="str">
            <v>MEA21250</v>
          </cell>
          <cell r="C273" t="str">
            <v>노 말 벤 드</v>
          </cell>
          <cell r="D273" t="str">
            <v>철제 42</v>
          </cell>
          <cell r="E273" t="str">
            <v>개</v>
          </cell>
          <cell r="F273">
            <v>25</v>
          </cell>
          <cell r="G273">
            <v>1987</v>
          </cell>
          <cell r="H273">
            <v>0</v>
          </cell>
          <cell r="I273">
            <v>0</v>
          </cell>
        </row>
        <row r="274">
          <cell r="A274" t="str">
            <v>0</v>
          </cell>
          <cell r="B274" t="str">
            <v>MEA23200</v>
          </cell>
          <cell r="C274" t="str">
            <v>U 크램프(너트포함)</v>
          </cell>
          <cell r="D274" t="str">
            <v>D9 MM</v>
          </cell>
          <cell r="E274" t="str">
            <v>개</v>
          </cell>
          <cell r="F274">
            <v>674</v>
          </cell>
          <cell r="G274">
            <v>112</v>
          </cell>
          <cell r="H274">
            <v>0</v>
          </cell>
          <cell r="I274">
            <v>0</v>
          </cell>
        </row>
        <row r="275">
          <cell r="A275" t="str">
            <v>0</v>
          </cell>
          <cell r="B275" t="str">
            <v>MEJ08230</v>
          </cell>
          <cell r="C275" t="str">
            <v>U 찬넬</v>
          </cell>
          <cell r="D275" t="str">
            <v>용융아연도금23.5X36.5X1.6</v>
          </cell>
          <cell r="E275" t="str">
            <v>M</v>
          </cell>
          <cell r="F275">
            <v>328.6</v>
          </cell>
          <cell r="G275">
            <v>1300</v>
          </cell>
          <cell r="H275">
            <v>0</v>
          </cell>
          <cell r="I275">
            <v>0</v>
          </cell>
        </row>
        <row r="276">
          <cell r="A276" t="str">
            <v>0</v>
          </cell>
          <cell r="B276" t="str">
            <v>MEL07020</v>
          </cell>
          <cell r="C276" t="str">
            <v>보조 리레이</v>
          </cell>
          <cell r="D276" t="str">
            <v>2A-2B</v>
          </cell>
          <cell r="E276" t="str">
            <v>개</v>
          </cell>
          <cell r="F276">
            <v>56</v>
          </cell>
          <cell r="G276">
            <v>2160</v>
          </cell>
          <cell r="H276">
            <v>0</v>
          </cell>
          <cell r="I276">
            <v>0</v>
          </cell>
        </row>
        <row r="277">
          <cell r="A277" t="str">
            <v>0</v>
          </cell>
          <cell r="B277" t="str">
            <v>MEL10010</v>
          </cell>
          <cell r="C277" t="str">
            <v>푸쉬보턴 스위치</v>
          </cell>
          <cell r="D277" t="str">
            <v>25 (1A-1B)</v>
          </cell>
          <cell r="E277" t="str">
            <v>개</v>
          </cell>
          <cell r="F277">
            <v>10</v>
          </cell>
          <cell r="G277">
            <v>662</v>
          </cell>
          <cell r="H277">
            <v>0</v>
          </cell>
          <cell r="I277">
            <v>0</v>
          </cell>
        </row>
        <row r="278">
          <cell r="A278" t="str">
            <v>0</v>
          </cell>
          <cell r="B278" t="str">
            <v>MEN30020</v>
          </cell>
          <cell r="C278" t="str">
            <v>부저</v>
          </cell>
          <cell r="D278" t="str">
            <v>220V 4VA</v>
          </cell>
          <cell r="E278" t="str">
            <v>개</v>
          </cell>
          <cell r="F278">
            <v>2</v>
          </cell>
          <cell r="G278">
            <v>936</v>
          </cell>
          <cell r="H278">
            <v>0</v>
          </cell>
          <cell r="I278">
            <v>0</v>
          </cell>
        </row>
        <row r="279">
          <cell r="A279" t="str">
            <v>0</v>
          </cell>
          <cell r="B279" t="str">
            <v>MEZ21034</v>
          </cell>
          <cell r="C279" t="str">
            <v>단자대</v>
          </cell>
          <cell r="D279" t="str">
            <v>10P 10A</v>
          </cell>
          <cell r="E279" t="str">
            <v>개</v>
          </cell>
          <cell r="F279">
            <v>4</v>
          </cell>
          <cell r="G279">
            <v>432</v>
          </cell>
          <cell r="H279">
            <v>0</v>
          </cell>
          <cell r="I279">
            <v>0</v>
          </cell>
        </row>
        <row r="280">
          <cell r="A280" t="str">
            <v>0</v>
          </cell>
          <cell r="B280" t="str">
            <v>MGF11251</v>
          </cell>
          <cell r="C280" t="str">
            <v>행가지지봉</v>
          </cell>
          <cell r="D280" t="str">
            <v>9MM(3/8")</v>
          </cell>
          <cell r="E280" t="str">
            <v>M</v>
          </cell>
          <cell r="F280">
            <v>56.79</v>
          </cell>
          <cell r="G280">
            <v>225</v>
          </cell>
          <cell r="H280">
            <v>0</v>
          </cell>
          <cell r="I280">
            <v>0</v>
          </cell>
        </row>
        <row r="281">
          <cell r="A281" t="str">
            <v>0</v>
          </cell>
          <cell r="B281" t="str">
            <v>MGF11502</v>
          </cell>
          <cell r="C281" t="str">
            <v>U볼 트(D9)</v>
          </cell>
          <cell r="D281" t="str">
            <v>M 20</v>
          </cell>
          <cell r="E281" t="str">
            <v>개</v>
          </cell>
          <cell r="F281">
            <v>32</v>
          </cell>
          <cell r="G281">
            <v>55</v>
          </cell>
          <cell r="H281">
            <v>0</v>
          </cell>
          <cell r="I281">
            <v>0</v>
          </cell>
        </row>
        <row r="282">
          <cell r="A282" t="str">
            <v>0</v>
          </cell>
          <cell r="B282" t="str">
            <v>MMO31808</v>
          </cell>
          <cell r="C282" t="str">
            <v>PD입상관 성형스리브</v>
          </cell>
          <cell r="D282" t="str">
            <v>D25 X 135H</v>
          </cell>
          <cell r="E282" t="str">
            <v>개</v>
          </cell>
          <cell r="F282">
            <v>32</v>
          </cell>
          <cell r="G282">
            <v>216</v>
          </cell>
          <cell r="H282">
            <v>0</v>
          </cell>
          <cell r="I282">
            <v>0</v>
          </cell>
        </row>
        <row r="283">
          <cell r="A283" t="str">
            <v>0</v>
          </cell>
          <cell r="B283" t="str">
            <v>MMP31302</v>
          </cell>
          <cell r="C283" t="str">
            <v>중앙감시반(모자이크)설치</v>
          </cell>
          <cell r="D283" t="str">
            <v>1000X1300X450이하</v>
          </cell>
          <cell r="E283" t="str">
            <v>대</v>
          </cell>
          <cell r="F283">
            <v>2</v>
          </cell>
          <cell r="G283">
            <v>3311952</v>
          </cell>
          <cell r="H283">
            <v>0</v>
          </cell>
          <cell r="I283">
            <v>0</v>
          </cell>
        </row>
        <row r="284">
          <cell r="A284" t="str">
            <v>0</v>
          </cell>
          <cell r="B284" t="str">
            <v>MMP35800</v>
          </cell>
          <cell r="C284" t="str">
            <v>레벨콘트롤 유니트</v>
          </cell>
          <cell r="D284" t="str">
            <v>SLIA-2P</v>
          </cell>
          <cell r="E284" t="str">
            <v>개</v>
          </cell>
          <cell r="F284">
            <v>4</v>
          </cell>
          <cell r="G284">
            <v>112320</v>
          </cell>
          <cell r="H284">
            <v>0</v>
          </cell>
          <cell r="I284">
            <v>0</v>
          </cell>
        </row>
        <row r="285">
          <cell r="A285" t="str">
            <v>0</v>
          </cell>
          <cell r="B285" t="str">
            <v>MMP46003</v>
          </cell>
          <cell r="C285" t="str">
            <v>습도감지기</v>
          </cell>
          <cell r="D285" t="str">
            <v>15-95% RH</v>
          </cell>
          <cell r="E285" t="str">
            <v>개</v>
          </cell>
          <cell r="F285">
            <v>2</v>
          </cell>
          <cell r="G285">
            <v>203040</v>
          </cell>
          <cell r="H285">
            <v>0</v>
          </cell>
          <cell r="I285">
            <v>0</v>
          </cell>
        </row>
        <row r="286">
          <cell r="A286" t="str">
            <v>0</v>
          </cell>
          <cell r="B286" t="str">
            <v>SMP09005</v>
          </cell>
          <cell r="C286" t="str">
            <v>현장제어반 설치</v>
          </cell>
          <cell r="D286" t="str">
            <v>폭 400MM 이하</v>
          </cell>
          <cell r="E286" t="str">
            <v>개소</v>
          </cell>
          <cell r="F286">
            <v>2</v>
          </cell>
          <cell r="G286">
            <v>108000</v>
          </cell>
          <cell r="H286">
            <v>115268</v>
          </cell>
          <cell r="I286">
            <v>2305</v>
          </cell>
        </row>
        <row r="287">
          <cell r="A287" t="str">
            <v>0</v>
          </cell>
          <cell r="B287" t="str">
            <v>UEA02160</v>
          </cell>
          <cell r="C287" t="str">
            <v>강제전선관 배관</v>
          </cell>
          <cell r="D287" t="str">
            <v>아연도 16MM</v>
          </cell>
          <cell r="E287" t="str">
            <v>M</v>
          </cell>
          <cell r="F287">
            <v>685.5</v>
          </cell>
          <cell r="G287">
            <v>800</v>
          </cell>
          <cell r="H287">
            <v>2600</v>
          </cell>
          <cell r="I287">
            <v>100</v>
          </cell>
        </row>
        <row r="288">
          <cell r="A288" t="str">
            <v>0</v>
          </cell>
          <cell r="B288" t="str">
            <v>UEA02280</v>
          </cell>
          <cell r="C288" t="str">
            <v>강제전선관 배관</v>
          </cell>
          <cell r="D288" t="str">
            <v>아연도 28MM</v>
          </cell>
          <cell r="E288" t="str">
            <v>M</v>
          </cell>
          <cell r="F288">
            <v>374.7</v>
          </cell>
          <cell r="G288">
            <v>1400</v>
          </cell>
          <cell r="H288">
            <v>4500</v>
          </cell>
          <cell r="I288">
            <v>100</v>
          </cell>
        </row>
        <row r="289">
          <cell r="A289" t="str">
            <v>0</v>
          </cell>
          <cell r="B289" t="str">
            <v>UEA02420</v>
          </cell>
          <cell r="C289" t="str">
            <v>강제전선관 배관</v>
          </cell>
          <cell r="D289" t="str">
            <v>아연도 42MM</v>
          </cell>
          <cell r="E289" t="str">
            <v>M</v>
          </cell>
          <cell r="F289">
            <v>345.5</v>
          </cell>
          <cell r="G289">
            <v>2000</v>
          </cell>
          <cell r="H289">
            <v>8000</v>
          </cell>
          <cell r="I289">
            <v>200</v>
          </cell>
        </row>
        <row r="290">
          <cell r="A290" t="str">
            <v>0</v>
          </cell>
          <cell r="B290" t="str">
            <v>UEB01030</v>
          </cell>
          <cell r="C290" t="str">
            <v>관내배선</v>
          </cell>
          <cell r="D290" t="str">
            <v>IV 2.0 MM</v>
          </cell>
          <cell r="E290" t="str">
            <v>M</v>
          </cell>
          <cell r="F290">
            <v>10720.1</v>
          </cell>
          <cell r="G290">
            <v>100</v>
          </cell>
          <cell r="H290">
            <v>200</v>
          </cell>
          <cell r="I290">
            <v>0</v>
          </cell>
        </row>
        <row r="291">
          <cell r="A291" t="str">
            <v>0</v>
          </cell>
          <cell r="B291" t="str">
            <v>UEC20020</v>
          </cell>
          <cell r="C291" t="str">
            <v>제어용케이블신설</v>
          </cell>
          <cell r="D291" t="str">
            <v>CVVS 2.0 MM2 X 2C</v>
          </cell>
          <cell r="E291" t="str">
            <v>M</v>
          </cell>
          <cell r="F291">
            <v>724.6</v>
          </cell>
          <cell r="G291">
            <v>400</v>
          </cell>
          <cell r="H291">
            <v>500</v>
          </cell>
          <cell r="I291">
            <v>0</v>
          </cell>
        </row>
        <row r="292">
          <cell r="A292" t="str">
            <v>0</v>
          </cell>
          <cell r="B292" t="str">
            <v>UEE08050</v>
          </cell>
          <cell r="C292" t="str">
            <v>배선용 차단기</v>
          </cell>
          <cell r="D292" t="str">
            <v>220V 2P 50AF</v>
          </cell>
          <cell r="E292" t="str">
            <v>개</v>
          </cell>
          <cell r="F292">
            <v>6</v>
          </cell>
          <cell r="G292">
            <v>4104</v>
          </cell>
          <cell r="H292">
            <v>0</v>
          </cell>
          <cell r="I292">
            <v>0</v>
          </cell>
        </row>
        <row r="293">
          <cell r="A293" t="str">
            <v>0</v>
          </cell>
          <cell r="B293" t="str">
            <v>UEH02210</v>
          </cell>
          <cell r="C293" t="str">
            <v>PULL BOX</v>
          </cell>
          <cell r="D293" t="str">
            <v>200X200X100</v>
          </cell>
          <cell r="E293" t="str">
            <v>개</v>
          </cell>
          <cell r="F293">
            <v>6</v>
          </cell>
          <cell r="G293">
            <v>2244</v>
          </cell>
          <cell r="H293">
            <v>5856</v>
          </cell>
          <cell r="I293">
            <v>117</v>
          </cell>
        </row>
        <row r="294">
          <cell r="A294" t="str">
            <v>0</v>
          </cell>
          <cell r="B294" t="str">
            <v>UEH03330</v>
          </cell>
          <cell r="C294" t="str">
            <v>PULL BOX</v>
          </cell>
          <cell r="D294" t="str">
            <v>300X300X200</v>
          </cell>
          <cell r="E294" t="str">
            <v>개</v>
          </cell>
          <cell r="F294">
            <v>21</v>
          </cell>
          <cell r="G294">
            <v>5890</v>
          </cell>
          <cell r="H294">
            <v>12422</v>
          </cell>
          <cell r="I294">
            <v>248</v>
          </cell>
        </row>
        <row r="295">
          <cell r="A295" t="str">
            <v>0</v>
          </cell>
          <cell r="B295" t="str">
            <v>UEL12010</v>
          </cell>
          <cell r="C295" t="str">
            <v>셀렉터 스위치</v>
          </cell>
          <cell r="D295" t="str">
            <v>25(1A-1B)</v>
          </cell>
          <cell r="E295" t="str">
            <v>개</v>
          </cell>
          <cell r="F295">
            <v>2</v>
          </cell>
          <cell r="G295">
            <v>806</v>
          </cell>
          <cell r="H295">
            <v>3017</v>
          </cell>
          <cell r="I295">
            <v>60</v>
          </cell>
        </row>
        <row r="296">
          <cell r="A296" t="str">
            <v>0</v>
          </cell>
          <cell r="B296" t="str">
            <v>UMD28121</v>
          </cell>
          <cell r="C296" t="str">
            <v>자동수위조절밸브 설치</v>
          </cell>
          <cell r="D296" t="str">
            <v>D150 MM</v>
          </cell>
          <cell r="E296" t="str">
            <v>대</v>
          </cell>
          <cell r="F296">
            <v>2</v>
          </cell>
          <cell r="G296">
            <v>757152</v>
          </cell>
          <cell r="H296">
            <v>26370</v>
          </cell>
          <cell r="I296">
            <v>527</v>
          </cell>
        </row>
        <row r="297">
          <cell r="A297" t="str">
            <v>0</v>
          </cell>
          <cell r="B297" t="str">
            <v>UMP33030</v>
          </cell>
          <cell r="C297" t="str">
            <v>현장제어반 설치</v>
          </cell>
          <cell r="D297" t="str">
            <v>폭 300MM 이하</v>
          </cell>
          <cell r="E297" t="str">
            <v>개소</v>
          </cell>
          <cell r="F297">
            <v>2</v>
          </cell>
          <cell r="G297">
            <v>72000</v>
          </cell>
          <cell r="H297">
            <v>115162</v>
          </cell>
          <cell r="I297">
            <v>2303</v>
          </cell>
        </row>
        <row r="298">
          <cell r="A298" t="str">
            <v>0</v>
          </cell>
          <cell r="B298" t="str">
            <v>UMP42300</v>
          </cell>
          <cell r="C298" t="str">
            <v>액면조절기설치</v>
          </cell>
          <cell r="D298" t="str">
            <v>FLOAT식</v>
          </cell>
          <cell r="E298" t="str">
            <v>개</v>
          </cell>
          <cell r="F298">
            <v>2</v>
          </cell>
          <cell r="G298">
            <v>129600</v>
          </cell>
          <cell r="H298">
            <v>76774</v>
          </cell>
          <cell r="I298">
            <v>1535</v>
          </cell>
        </row>
        <row r="299">
          <cell r="A299" t="str">
            <v>0</v>
          </cell>
          <cell r="B299" t="str">
            <v>UMP42501</v>
          </cell>
          <cell r="C299" t="str">
            <v>액면지시조절계설치</v>
          </cell>
          <cell r="D299" t="str">
            <v>FLOAT식</v>
          </cell>
          <cell r="E299" t="str">
            <v>개</v>
          </cell>
          <cell r="F299">
            <v>4</v>
          </cell>
          <cell r="G299">
            <v>381600</v>
          </cell>
          <cell r="H299">
            <v>76774</v>
          </cell>
          <cell r="I299">
            <v>1535</v>
          </cell>
        </row>
        <row r="300">
          <cell r="A300" t="str">
            <v>0</v>
          </cell>
          <cell r="B300" t="str">
            <v>UTN14200</v>
          </cell>
          <cell r="C300" t="str">
            <v>인터컴(모기)설치 (기계공사)</v>
          </cell>
          <cell r="E300" t="str">
            <v>개</v>
          </cell>
          <cell r="F300">
            <v>2</v>
          </cell>
          <cell r="G300">
            <v>5976</v>
          </cell>
          <cell r="H300">
            <v>3904</v>
          </cell>
          <cell r="I300">
            <v>78</v>
          </cell>
        </row>
        <row r="301">
          <cell r="A301" t="str">
            <v>0</v>
          </cell>
          <cell r="B301" t="str">
            <v>UTN14210</v>
          </cell>
          <cell r="C301" t="str">
            <v>인터컴(자기)설치 (기계공사)</v>
          </cell>
          <cell r="E301" t="str">
            <v>개</v>
          </cell>
          <cell r="F301">
            <v>2</v>
          </cell>
          <cell r="G301">
            <v>4320</v>
          </cell>
          <cell r="H301">
            <v>3549</v>
          </cell>
          <cell r="I301">
            <v>71</v>
          </cell>
        </row>
        <row r="302">
          <cell r="C302" t="str">
            <v>소  계</v>
          </cell>
        </row>
        <row r="304">
          <cell r="C304" t="str">
            <v>*  자동제어 물탱크실</v>
          </cell>
        </row>
        <row r="305">
          <cell r="A305" t="str">
            <v>0</v>
          </cell>
          <cell r="B305" t="str">
            <v>MCQ33902</v>
          </cell>
          <cell r="C305" t="str">
            <v>공포&amp;핀</v>
          </cell>
          <cell r="E305" t="str">
            <v>SET</v>
          </cell>
          <cell r="F305">
            <v>21</v>
          </cell>
          <cell r="G305">
            <v>223</v>
          </cell>
          <cell r="H305">
            <v>0</v>
          </cell>
          <cell r="I305">
            <v>0</v>
          </cell>
        </row>
        <row r="306">
          <cell r="A306" t="str">
            <v>0</v>
          </cell>
          <cell r="B306" t="str">
            <v>MEA23200</v>
          </cell>
          <cell r="C306" t="str">
            <v>U 크램프(너트포함)</v>
          </cell>
          <cell r="D306" t="str">
            <v>D9 MM</v>
          </cell>
          <cell r="E306" t="str">
            <v>개</v>
          </cell>
          <cell r="F306">
            <v>29</v>
          </cell>
          <cell r="G306">
            <v>112</v>
          </cell>
          <cell r="H306">
            <v>0</v>
          </cell>
          <cell r="I306">
            <v>0</v>
          </cell>
        </row>
        <row r="307">
          <cell r="A307" t="str">
            <v>0</v>
          </cell>
          <cell r="B307" t="str">
            <v>MEA60010</v>
          </cell>
          <cell r="C307" t="str">
            <v>후렉시블전선관용 콘넥타</v>
          </cell>
          <cell r="D307" t="str">
            <v>16</v>
          </cell>
          <cell r="E307" t="str">
            <v>개</v>
          </cell>
          <cell r="F307">
            <v>4</v>
          </cell>
          <cell r="G307">
            <v>302</v>
          </cell>
          <cell r="H307">
            <v>0</v>
          </cell>
          <cell r="I307">
            <v>0</v>
          </cell>
        </row>
        <row r="308">
          <cell r="A308" t="str">
            <v>0</v>
          </cell>
          <cell r="B308" t="str">
            <v>MEA60020</v>
          </cell>
          <cell r="C308" t="str">
            <v>후렉시블전선관용 콘넥타</v>
          </cell>
          <cell r="D308" t="str">
            <v>22</v>
          </cell>
          <cell r="E308" t="str">
            <v>개</v>
          </cell>
          <cell r="F308">
            <v>6</v>
          </cell>
          <cell r="G308">
            <v>439</v>
          </cell>
          <cell r="H308">
            <v>0</v>
          </cell>
          <cell r="I308">
            <v>0</v>
          </cell>
        </row>
        <row r="309">
          <cell r="A309" t="str">
            <v>0</v>
          </cell>
          <cell r="B309" t="str">
            <v>MEJ08230</v>
          </cell>
          <cell r="C309" t="str">
            <v>U 찬넬</v>
          </cell>
          <cell r="D309" t="str">
            <v>용융아연도금23.5X36.5X1.6</v>
          </cell>
          <cell r="E309" t="str">
            <v>M</v>
          </cell>
          <cell r="F309">
            <v>2.96</v>
          </cell>
          <cell r="G309">
            <v>1300</v>
          </cell>
          <cell r="H309">
            <v>0</v>
          </cell>
          <cell r="I309">
            <v>0</v>
          </cell>
        </row>
        <row r="310">
          <cell r="A310" t="str">
            <v>0</v>
          </cell>
          <cell r="B310" t="str">
            <v>UEA02160</v>
          </cell>
          <cell r="C310" t="str">
            <v>강제전선관 배관</v>
          </cell>
          <cell r="D310" t="str">
            <v>아연도 16MM</v>
          </cell>
          <cell r="E310" t="str">
            <v>M</v>
          </cell>
          <cell r="F310">
            <v>42.03</v>
          </cell>
          <cell r="G310">
            <v>800</v>
          </cell>
          <cell r="H310">
            <v>2600</v>
          </cell>
          <cell r="I310">
            <v>100</v>
          </cell>
        </row>
        <row r="311">
          <cell r="A311" t="str">
            <v>0</v>
          </cell>
          <cell r="B311" t="str">
            <v>UEA02220</v>
          </cell>
          <cell r="C311" t="str">
            <v>강제전선관 배관</v>
          </cell>
          <cell r="D311" t="str">
            <v>아연도 22MM</v>
          </cell>
          <cell r="E311" t="str">
            <v>M</v>
          </cell>
          <cell r="F311">
            <v>17.21</v>
          </cell>
          <cell r="G311">
            <v>1000</v>
          </cell>
          <cell r="H311">
            <v>3500</v>
          </cell>
          <cell r="I311">
            <v>100</v>
          </cell>
        </row>
        <row r="312">
          <cell r="A312" t="str">
            <v>0</v>
          </cell>
          <cell r="B312" t="str">
            <v>UEA05160</v>
          </cell>
          <cell r="C312" t="str">
            <v>후렉씨블콘딧드</v>
          </cell>
          <cell r="D312" t="str">
            <v>16MM</v>
          </cell>
          <cell r="E312" t="str">
            <v>M</v>
          </cell>
          <cell r="F312">
            <v>5.2</v>
          </cell>
          <cell r="G312">
            <v>400</v>
          </cell>
          <cell r="H312">
            <v>1600</v>
          </cell>
          <cell r="I312">
            <v>0</v>
          </cell>
        </row>
        <row r="313">
          <cell r="A313" t="str">
            <v>0</v>
          </cell>
          <cell r="B313" t="str">
            <v>UEA05220</v>
          </cell>
          <cell r="C313" t="str">
            <v>후렉씨블콘딧드</v>
          </cell>
          <cell r="D313" t="str">
            <v>22MM</v>
          </cell>
          <cell r="E313" t="str">
            <v>M</v>
          </cell>
          <cell r="F313">
            <v>3</v>
          </cell>
          <cell r="G313">
            <v>454</v>
          </cell>
          <cell r="H313">
            <v>1987</v>
          </cell>
          <cell r="I313">
            <v>40</v>
          </cell>
        </row>
        <row r="314">
          <cell r="A314" t="str">
            <v>0</v>
          </cell>
          <cell r="B314" t="str">
            <v>UEB01030</v>
          </cell>
          <cell r="C314" t="str">
            <v>관내배선</v>
          </cell>
          <cell r="D314" t="str">
            <v>IV 2.0 MM</v>
          </cell>
          <cell r="E314" t="str">
            <v>M</v>
          </cell>
          <cell r="F314">
            <v>223.86</v>
          </cell>
          <cell r="G314">
            <v>100</v>
          </cell>
          <cell r="H314">
            <v>200</v>
          </cell>
          <cell r="I314">
            <v>0</v>
          </cell>
        </row>
        <row r="315">
          <cell r="A315" t="str">
            <v>0</v>
          </cell>
          <cell r="B315" t="str">
            <v>UEH01090</v>
          </cell>
          <cell r="C315" t="str">
            <v>조인트박스설치</v>
          </cell>
          <cell r="D315" t="str">
            <v>100X100X50</v>
          </cell>
          <cell r="E315" t="str">
            <v>개</v>
          </cell>
          <cell r="F315">
            <v>5</v>
          </cell>
          <cell r="G315">
            <v>463</v>
          </cell>
          <cell r="H315">
            <v>6389</v>
          </cell>
          <cell r="I315">
            <v>127</v>
          </cell>
        </row>
        <row r="316">
          <cell r="C316" t="str">
            <v>소  계</v>
          </cell>
        </row>
        <row r="318">
          <cell r="C318" t="str">
            <v>아파트</v>
          </cell>
        </row>
        <row r="319">
          <cell r="C319" t="str">
            <v>*  급수공사</v>
          </cell>
        </row>
        <row r="320">
          <cell r="A320" t="str">
            <v>A</v>
          </cell>
          <cell r="B320" t="str">
            <v>MGF11251</v>
          </cell>
          <cell r="C320" t="str">
            <v>행가지지봉</v>
          </cell>
          <cell r="D320" t="str">
            <v>9MM(3/8")</v>
          </cell>
          <cell r="E320" t="str">
            <v>M</v>
          </cell>
          <cell r="F320">
            <v>424.8</v>
          </cell>
          <cell r="G320">
            <v>225</v>
          </cell>
          <cell r="H320">
            <v>0</v>
          </cell>
          <cell r="I320">
            <v>0</v>
          </cell>
        </row>
        <row r="321">
          <cell r="A321" t="str">
            <v>A</v>
          </cell>
          <cell r="B321" t="str">
            <v>MGF11543</v>
          </cell>
          <cell r="C321" t="str">
            <v>절연U볼트</v>
          </cell>
          <cell r="D321" t="str">
            <v>D 15</v>
          </cell>
          <cell r="E321" t="str">
            <v>개</v>
          </cell>
          <cell r="F321">
            <v>128</v>
          </cell>
          <cell r="G321">
            <v>216</v>
          </cell>
          <cell r="H321">
            <v>0</v>
          </cell>
          <cell r="I321">
            <v>0</v>
          </cell>
        </row>
        <row r="322">
          <cell r="A322" t="str">
            <v>A</v>
          </cell>
          <cell r="B322" t="str">
            <v>MGF11544</v>
          </cell>
          <cell r="C322" t="str">
            <v>절연U볼트</v>
          </cell>
          <cell r="D322" t="str">
            <v>D 20</v>
          </cell>
          <cell r="E322" t="str">
            <v>개</v>
          </cell>
          <cell r="F322">
            <v>126</v>
          </cell>
          <cell r="G322">
            <v>252</v>
          </cell>
          <cell r="H322">
            <v>0</v>
          </cell>
          <cell r="I322">
            <v>0</v>
          </cell>
        </row>
        <row r="323">
          <cell r="A323" t="str">
            <v>A</v>
          </cell>
          <cell r="B323" t="str">
            <v>MGF11545</v>
          </cell>
          <cell r="C323" t="str">
            <v>절연U볼트</v>
          </cell>
          <cell r="D323" t="str">
            <v>D 25</v>
          </cell>
          <cell r="E323" t="str">
            <v>개</v>
          </cell>
          <cell r="F323">
            <v>126</v>
          </cell>
          <cell r="G323">
            <v>274</v>
          </cell>
          <cell r="H323">
            <v>0</v>
          </cell>
          <cell r="I323">
            <v>0</v>
          </cell>
        </row>
        <row r="324">
          <cell r="A324" t="str">
            <v>A</v>
          </cell>
          <cell r="B324" t="str">
            <v>MGF11546</v>
          </cell>
          <cell r="C324" t="str">
            <v>절연U볼트</v>
          </cell>
          <cell r="D324" t="str">
            <v>D 32</v>
          </cell>
          <cell r="E324" t="str">
            <v>개</v>
          </cell>
          <cell r="F324">
            <v>270</v>
          </cell>
          <cell r="G324">
            <v>295</v>
          </cell>
          <cell r="H324">
            <v>0</v>
          </cell>
          <cell r="I324">
            <v>0</v>
          </cell>
        </row>
        <row r="325">
          <cell r="A325" t="str">
            <v>A</v>
          </cell>
          <cell r="B325" t="str">
            <v>MGF11547</v>
          </cell>
          <cell r="C325" t="str">
            <v>절연U볼트</v>
          </cell>
          <cell r="D325" t="str">
            <v>D 40</v>
          </cell>
          <cell r="E325" t="str">
            <v>개</v>
          </cell>
          <cell r="F325">
            <v>946</v>
          </cell>
          <cell r="G325">
            <v>324</v>
          </cell>
          <cell r="H325">
            <v>0</v>
          </cell>
          <cell r="I325">
            <v>0</v>
          </cell>
        </row>
        <row r="326">
          <cell r="A326" t="str">
            <v>A</v>
          </cell>
          <cell r="B326" t="str">
            <v>MGF11548</v>
          </cell>
          <cell r="C326" t="str">
            <v>절연U볼트</v>
          </cell>
          <cell r="D326" t="str">
            <v>D 50</v>
          </cell>
          <cell r="E326" t="str">
            <v>개</v>
          </cell>
          <cell r="F326">
            <v>154</v>
          </cell>
          <cell r="G326">
            <v>374</v>
          </cell>
          <cell r="H326">
            <v>0</v>
          </cell>
          <cell r="I326">
            <v>0</v>
          </cell>
        </row>
        <row r="327">
          <cell r="A327" t="str">
            <v>A</v>
          </cell>
          <cell r="B327" t="str">
            <v>MGF11549</v>
          </cell>
          <cell r="C327" t="str">
            <v>절연U볼트</v>
          </cell>
          <cell r="D327" t="str">
            <v>D 65</v>
          </cell>
          <cell r="E327" t="str">
            <v>개</v>
          </cell>
          <cell r="F327">
            <v>300</v>
          </cell>
          <cell r="G327">
            <v>504</v>
          </cell>
          <cell r="H327">
            <v>0</v>
          </cell>
          <cell r="I327">
            <v>0</v>
          </cell>
        </row>
        <row r="328">
          <cell r="A328" t="str">
            <v>A</v>
          </cell>
          <cell r="B328" t="str">
            <v>MGF11550</v>
          </cell>
          <cell r="C328" t="str">
            <v>절연U볼트</v>
          </cell>
          <cell r="D328" t="str">
            <v>D 80</v>
          </cell>
          <cell r="E328" t="str">
            <v>개</v>
          </cell>
          <cell r="F328">
            <v>18</v>
          </cell>
          <cell r="G328">
            <v>554</v>
          </cell>
          <cell r="H328">
            <v>0</v>
          </cell>
          <cell r="I328">
            <v>0</v>
          </cell>
        </row>
        <row r="329">
          <cell r="A329" t="str">
            <v>A</v>
          </cell>
          <cell r="B329" t="str">
            <v>MGF30505</v>
          </cell>
          <cell r="C329" t="str">
            <v>인서트</v>
          </cell>
          <cell r="D329" t="str">
            <v>D9</v>
          </cell>
          <cell r="E329" t="str">
            <v>개</v>
          </cell>
          <cell r="F329">
            <v>606</v>
          </cell>
          <cell r="G329">
            <v>26</v>
          </cell>
          <cell r="H329">
            <v>0</v>
          </cell>
          <cell r="I329">
            <v>0</v>
          </cell>
        </row>
        <row r="330">
          <cell r="A330" t="str">
            <v>A</v>
          </cell>
          <cell r="B330" t="str">
            <v>MMB40105</v>
          </cell>
          <cell r="C330" t="str">
            <v>동 엘보</v>
          </cell>
          <cell r="D330" t="str">
            <v>D15 MM</v>
          </cell>
          <cell r="E330" t="str">
            <v>개</v>
          </cell>
          <cell r="F330">
            <v>4050</v>
          </cell>
          <cell r="G330">
            <v>112</v>
          </cell>
          <cell r="H330">
            <v>0</v>
          </cell>
          <cell r="I330">
            <v>0</v>
          </cell>
        </row>
        <row r="331">
          <cell r="A331" t="str">
            <v>A</v>
          </cell>
          <cell r="B331" t="str">
            <v>MMB40107</v>
          </cell>
          <cell r="C331" t="str">
            <v>동 엘보</v>
          </cell>
          <cell r="D331" t="str">
            <v>D20 MM</v>
          </cell>
          <cell r="E331" t="str">
            <v>개</v>
          </cell>
          <cell r="F331">
            <v>1878</v>
          </cell>
          <cell r="G331">
            <v>228</v>
          </cell>
          <cell r="H331">
            <v>0</v>
          </cell>
          <cell r="I331">
            <v>0</v>
          </cell>
        </row>
        <row r="332">
          <cell r="A332" t="str">
            <v>A</v>
          </cell>
          <cell r="B332" t="str">
            <v>MMB40108</v>
          </cell>
          <cell r="C332" t="str">
            <v>동 엘보</v>
          </cell>
          <cell r="D332" t="str">
            <v>D25 MM</v>
          </cell>
          <cell r="E332" t="str">
            <v>개</v>
          </cell>
          <cell r="F332">
            <v>14</v>
          </cell>
          <cell r="G332">
            <v>395</v>
          </cell>
          <cell r="H332">
            <v>0</v>
          </cell>
          <cell r="I332">
            <v>0</v>
          </cell>
        </row>
        <row r="333">
          <cell r="A333" t="str">
            <v>A</v>
          </cell>
          <cell r="B333" t="str">
            <v>MMB40110</v>
          </cell>
          <cell r="C333" t="str">
            <v>동 엘보</v>
          </cell>
          <cell r="D333" t="str">
            <v>D32 MM</v>
          </cell>
          <cell r="E333" t="str">
            <v>개</v>
          </cell>
          <cell r="F333">
            <v>27</v>
          </cell>
          <cell r="G333">
            <v>607</v>
          </cell>
          <cell r="H333">
            <v>0</v>
          </cell>
          <cell r="I333">
            <v>0</v>
          </cell>
        </row>
        <row r="334">
          <cell r="A334" t="str">
            <v>A</v>
          </cell>
          <cell r="B334" t="str">
            <v>MMB40112</v>
          </cell>
          <cell r="C334" t="str">
            <v>동 엘보</v>
          </cell>
          <cell r="D334" t="str">
            <v>D40 MM</v>
          </cell>
          <cell r="E334" t="str">
            <v>개</v>
          </cell>
          <cell r="F334">
            <v>168</v>
          </cell>
          <cell r="G334">
            <v>919</v>
          </cell>
          <cell r="H334">
            <v>0</v>
          </cell>
          <cell r="I334">
            <v>0</v>
          </cell>
        </row>
        <row r="335">
          <cell r="A335" t="str">
            <v>A</v>
          </cell>
          <cell r="B335" t="str">
            <v>MMB40113</v>
          </cell>
          <cell r="C335" t="str">
            <v>동 엘보</v>
          </cell>
          <cell r="D335" t="str">
            <v>D50 MM</v>
          </cell>
          <cell r="E335" t="str">
            <v>개</v>
          </cell>
          <cell r="F335">
            <v>43</v>
          </cell>
          <cell r="G335">
            <v>2056</v>
          </cell>
          <cell r="H335">
            <v>0</v>
          </cell>
          <cell r="I335">
            <v>0</v>
          </cell>
        </row>
        <row r="336">
          <cell r="A336" t="str">
            <v>A</v>
          </cell>
          <cell r="B336" t="str">
            <v>MMB40115</v>
          </cell>
          <cell r="C336" t="str">
            <v>동 엘보</v>
          </cell>
          <cell r="D336" t="str">
            <v>D65 MM</v>
          </cell>
          <cell r="E336" t="str">
            <v>개</v>
          </cell>
          <cell r="F336">
            <v>114</v>
          </cell>
          <cell r="G336">
            <v>3702</v>
          </cell>
          <cell r="H336">
            <v>0</v>
          </cell>
          <cell r="I336">
            <v>0</v>
          </cell>
        </row>
        <row r="337">
          <cell r="A337" t="str">
            <v>A</v>
          </cell>
          <cell r="B337" t="str">
            <v>MMB40117</v>
          </cell>
          <cell r="C337" t="str">
            <v>동 엘보</v>
          </cell>
          <cell r="D337" t="str">
            <v>D80 MM</v>
          </cell>
          <cell r="E337" t="str">
            <v>개</v>
          </cell>
          <cell r="F337">
            <v>5</v>
          </cell>
          <cell r="G337">
            <v>5903</v>
          </cell>
          <cell r="H337">
            <v>0</v>
          </cell>
          <cell r="I337">
            <v>0</v>
          </cell>
        </row>
        <row r="338">
          <cell r="A338" t="str">
            <v>A</v>
          </cell>
          <cell r="B338" t="str">
            <v>MMB40205</v>
          </cell>
          <cell r="C338" t="str">
            <v>동 티</v>
          </cell>
          <cell r="D338" t="str">
            <v>D15 MM</v>
          </cell>
          <cell r="E338" t="str">
            <v>개</v>
          </cell>
          <cell r="F338">
            <v>5264</v>
          </cell>
          <cell r="G338">
            <v>243</v>
          </cell>
          <cell r="H338">
            <v>0</v>
          </cell>
          <cell r="I338">
            <v>0</v>
          </cell>
        </row>
        <row r="339">
          <cell r="A339" t="str">
            <v>A</v>
          </cell>
          <cell r="B339" t="str">
            <v>MMB40207</v>
          </cell>
          <cell r="C339" t="str">
            <v>동 티</v>
          </cell>
          <cell r="D339" t="str">
            <v>D20 MM</v>
          </cell>
          <cell r="E339" t="str">
            <v>개</v>
          </cell>
          <cell r="F339">
            <v>1458</v>
          </cell>
          <cell r="G339">
            <v>359</v>
          </cell>
          <cell r="H339">
            <v>0</v>
          </cell>
          <cell r="I339">
            <v>0</v>
          </cell>
        </row>
        <row r="340">
          <cell r="A340" t="str">
            <v>A</v>
          </cell>
          <cell r="B340" t="str">
            <v>MMB40208</v>
          </cell>
          <cell r="C340" t="str">
            <v>동 티</v>
          </cell>
          <cell r="D340" t="str">
            <v>D25 MM</v>
          </cell>
          <cell r="E340" t="str">
            <v>개</v>
          </cell>
          <cell r="F340">
            <v>142</v>
          </cell>
          <cell r="G340">
            <v>553</v>
          </cell>
          <cell r="H340">
            <v>0</v>
          </cell>
          <cell r="I340">
            <v>0</v>
          </cell>
        </row>
        <row r="341">
          <cell r="A341" t="str">
            <v>A</v>
          </cell>
          <cell r="B341" t="str">
            <v>MMB40210</v>
          </cell>
          <cell r="C341" t="str">
            <v>동 티</v>
          </cell>
          <cell r="D341" t="str">
            <v>D32 MM</v>
          </cell>
          <cell r="E341" t="str">
            <v>개</v>
          </cell>
          <cell r="F341">
            <v>276</v>
          </cell>
          <cell r="G341">
            <v>940</v>
          </cell>
          <cell r="H341">
            <v>0</v>
          </cell>
          <cell r="I341">
            <v>0</v>
          </cell>
        </row>
        <row r="342">
          <cell r="A342" t="str">
            <v>A</v>
          </cell>
          <cell r="B342" t="str">
            <v>MMB40212</v>
          </cell>
          <cell r="C342" t="str">
            <v>동 티</v>
          </cell>
          <cell r="D342" t="str">
            <v>D40 MM</v>
          </cell>
          <cell r="E342" t="str">
            <v>개</v>
          </cell>
          <cell r="F342">
            <v>546</v>
          </cell>
          <cell r="G342">
            <v>1401</v>
          </cell>
          <cell r="H342">
            <v>0</v>
          </cell>
          <cell r="I342">
            <v>0</v>
          </cell>
        </row>
        <row r="343">
          <cell r="A343" t="str">
            <v>A</v>
          </cell>
          <cell r="B343" t="str">
            <v>MMB40213</v>
          </cell>
          <cell r="C343" t="str">
            <v>동 티</v>
          </cell>
          <cell r="D343" t="str">
            <v>D50 MM</v>
          </cell>
          <cell r="E343" t="str">
            <v>개</v>
          </cell>
          <cell r="F343">
            <v>45</v>
          </cell>
          <cell r="G343">
            <v>2552</v>
          </cell>
          <cell r="H343">
            <v>0</v>
          </cell>
          <cell r="I343">
            <v>0</v>
          </cell>
        </row>
        <row r="344">
          <cell r="A344" t="str">
            <v>A</v>
          </cell>
          <cell r="B344" t="str">
            <v>MMB40215</v>
          </cell>
          <cell r="C344" t="str">
            <v>동 티</v>
          </cell>
          <cell r="D344" t="str">
            <v>D65 MM</v>
          </cell>
          <cell r="E344" t="str">
            <v>개</v>
          </cell>
          <cell r="F344">
            <v>109</v>
          </cell>
          <cell r="G344">
            <v>4175</v>
          </cell>
          <cell r="H344">
            <v>0</v>
          </cell>
          <cell r="I344">
            <v>0</v>
          </cell>
        </row>
        <row r="345">
          <cell r="A345" t="str">
            <v>A</v>
          </cell>
          <cell r="B345" t="str">
            <v>MMB40217</v>
          </cell>
          <cell r="C345" t="str">
            <v>동 티</v>
          </cell>
          <cell r="D345" t="str">
            <v>D80 MM</v>
          </cell>
          <cell r="E345" t="str">
            <v>개</v>
          </cell>
          <cell r="F345">
            <v>23</v>
          </cell>
          <cell r="G345">
            <v>8001</v>
          </cell>
          <cell r="H345">
            <v>0</v>
          </cell>
          <cell r="I345">
            <v>0</v>
          </cell>
        </row>
        <row r="346">
          <cell r="A346" t="str">
            <v>A</v>
          </cell>
          <cell r="B346" t="str">
            <v>MMB40307</v>
          </cell>
          <cell r="C346" t="str">
            <v>동 레듀샤</v>
          </cell>
          <cell r="D346" t="str">
            <v>D20 MM</v>
          </cell>
          <cell r="E346" t="str">
            <v>개</v>
          </cell>
          <cell r="F346">
            <v>4</v>
          </cell>
          <cell r="G346">
            <v>143</v>
          </cell>
          <cell r="H346">
            <v>0</v>
          </cell>
          <cell r="I346">
            <v>0</v>
          </cell>
        </row>
        <row r="347">
          <cell r="A347" t="str">
            <v>A</v>
          </cell>
          <cell r="B347" t="str">
            <v>MMB40308</v>
          </cell>
          <cell r="C347" t="str">
            <v>동 레듀샤</v>
          </cell>
          <cell r="D347" t="str">
            <v>D25 MM</v>
          </cell>
          <cell r="E347" t="str">
            <v>개</v>
          </cell>
          <cell r="F347">
            <v>133</v>
          </cell>
          <cell r="G347">
            <v>212</v>
          </cell>
          <cell r="H347">
            <v>0</v>
          </cell>
          <cell r="I347">
            <v>0</v>
          </cell>
        </row>
        <row r="348">
          <cell r="A348" t="str">
            <v>A</v>
          </cell>
          <cell r="B348" t="str">
            <v>MMB40310</v>
          </cell>
          <cell r="C348" t="str">
            <v>동 레듀샤</v>
          </cell>
          <cell r="D348" t="str">
            <v>D32 MM</v>
          </cell>
          <cell r="E348" t="str">
            <v>개</v>
          </cell>
          <cell r="F348">
            <v>130</v>
          </cell>
          <cell r="G348">
            <v>289</v>
          </cell>
          <cell r="H348">
            <v>0</v>
          </cell>
          <cell r="I348">
            <v>0</v>
          </cell>
        </row>
        <row r="349">
          <cell r="A349" t="str">
            <v>A</v>
          </cell>
          <cell r="B349" t="str">
            <v>MMB40312</v>
          </cell>
          <cell r="C349" t="str">
            <v>동 레듀샤</v>
          </cell>
          <cell r="D349" t="str">
            <v>D40 MM</v>
          </cell>
          <cell r="E349" t="str">
            <v>개</v>
          </cell>
          <cell r="F349">
            <v>262</v>
          </cell>
          <cell r="G349">
            <v>497</v>
          </cell>
          <cell r="H349">
            <v>0</v>
          </cell>
          <cell r="I349">
            <v>0</v>
          </cell>
        </row>
        <row r="350">
          <cell r="A350" t="str">
            <v>A</v>
          </cell>
          <cell r="B350" t="str">
            <v>MMB40313</v>
          </cell>
          <cell r="C350" t="str">
            <v>동 레듀샤</v>
          </cell>
          <cell r="D350" t="str">
            <v>D50 MM</v>
          </cell>
          <cell r="E350" t="str">
            <v>개</v>
          </cell>
          <cell r="F350">
            <v>18</v>
          </cell>
          <cell r="G350">
            <v>1194</v>
          </cell>
          <cell r="H350">
            <v>0</v>
          </cell>
          <cell r="I350">
            <v>0</v>
          </cell>
        </row>
        <row r="351">
          <cell r="A351" t="str">
            <v>A</v>
          </cell>
          <cell r="B351" t="str">
            <v>MMB40315</v>
          </cell>
          <cell r="C351" t="str">
            <v>동 레듀샤</v>
          </cell>
          <cell r="D351" t="str">
            <v>D65 MM</v>
          </cell>
          <cell r="E351" t="str">
            <v>개</v>
          </cell>
          <cell r="F351">
            <v>44</v>
          </cell>
          <cell r="G351">
            <v>1626</v>
          </cell>
          <cell r="H351">
            <v>0</v>
          </cell>
          <cell r="I351">
            <v>0</v>
          </cell>
        </row>
        <row r="352">
          <cell r="A352" t="str">
            <v>A</v>
          </cell>
          <cell r="B352" t="str">
            <v>MMB40317</v>
          </cell>
          <cell r="C352" t="str">
            <v>동 레듀샤</v>
          </cell>
          <cell r="D352" t="str">
            <v>D80 MM</v>
          </cell>
          <cell r="E352" t="str">
            <v>개</v>
          </cell>
          <cell r="F352">
            <v>15</v>
          </cell>
          <cell r="G352">
            <v>2295</v>
          </cell>
          <cell r="H352">
            <v>0</v>
          </cell>
          <cell r="I352">
            <v>0</v>
          </cell>
        </row>
        <row r="353">
          <cell r="A353" t="str">
            <v>A</v>
          </cell>
          <cell r="B353" t="str">
            <v>MMB40405</v>
          </cell>
          <cell r="C353" t="str">
            <v>동 소켓</v>
          </cell>
          <cell r="D353" t="str">
            <v>D15 MM</v>
          </cell>
          <cell r="E353" t="str">
            <v>개</v>
          </cell>
          <cell r="F353">
            <v>5782</v>
          </cell>
          <cell r="G353">
            <v>73</v>
          </cell>
          <cell r="H353">
            <v>0</v>
          </cell>
          <cell r="I353">
            <v>0</v>
          </cell>
        </row>
        <row r="354">
          <cell r="A354" t="str">
            <v>A</v>
          </cell>
          <cell r="B354" t="str">
            <v>MMB40410</v>
          </cell>
          <cell r="C354" t="str">
            <v>동 소켓</v>
          </cell>
          <cell r="D354" t="str">
            <v>D32 MM</v>
          </cell>
          <cell r="E354" t="str">
            <v>개</v>
          </cell>
          <cell r="F354">
            <v>12</v>
          </cell>
          <cell r="G354">
            <v>212</v>
          </cell>
          <cell r="H354">
            <v>0</v>
          </cell>
          <cell r="I354">
            <v>0</v>
          </cell>
        </row>
        <row r="355">
          <cell r="A355" t="str">
            <v>A</v>
          </cell>
          <cell r="B355" t="str">
            <v>MMB40412</v>
          </cell>
          <cell r="C355" t="str">
            <v>동 소켓</v>
          </cell>
          <cell r="D355" t="str">
            <v>D40 MM</v>
          </cell>
          <cell r="E355" t="str">
            <v>개</v>
          </cell>
          <cell r="F355">
            <v>448</v>
          </cell>
          <cell r="G355">
            <v>304</v>
          </cell>
          <cell r="H355">
            <v>0</v>
          </cell>
          <cell r="I355">
            <v>0</v>
          </cell>
        </row>
        <row r="356">
          <cell r="A356" t="str">
            <v>A</v>
          </cell>
          <cell r="B356" t="str">
            <v>MMB40413</v>
          </cell>
          <cell r="C356" t="str">
            <v>동 소켓</v>
          </cell>
          <cell r="D356" t="str">
            <v>D50 MM</v>
          </cell>
          <cell r="E356" t="str">
            <v>개</v>
          </cell>
          <cell r="F356">
            <v>32</v>
          </cell>
          <cell r="G356">
            <v>544</v>
          </cell>
          <cell r="H356">
            <v>0</v>
          </cell>
          <cell r="I356">
            <v>0</v>
          </cell>
        </row>
        <row r="357">
          <cell r="A357" t="str">
            <v>A</v>
          </cell>
          <cell r="B357" t="str">
            <v>MMB40415</v>
          </cell>
          <cell r="C357" t="str">
            <v>동 소켓</v>
          </cell>
          <cell r="D357" t="str">
            <v>D65 MM</v>
          </cell>
          <cell r="E357" t="str">
            <v>개</v>
          </cell>
          <cell r="F357">
            <v>43</v>
          </cell>
          <cell r="G357">
            <v>1092</v>
          </cell>
          <cell r="H357">
            <v>0</v>
          </cell>
          <cell r="I357">
            <v>0</v>
          </cell>
        </row>
        <row r="358">
          <cell r="A358" t="str">
            <v>A</v>
          </cell>
          <cell r="B358" t="str">
            <v>MMB40417</v>
          </cell>
          <cell r="C358" t="str">
            <v>동 소켓</v>
          </cell>
          <cell r="D358" t="str">
            <v>D80 MM</v>
          </cell>
          <cell r="E358" t="str">
            <v>개</v>
          </cell>
          <cell r="F358">
            <v>1</v>
          </cell>
          <cell r="G358">
            <v>1783</v>
          </cell>
          <cell r="H358">
            <v>0</v>
          </cell>
          <cell r="I358">
            <v>0</v>
          </cell>
        </row>
        <row r="359">
          <cell r="A359" t="str">
            <v>A</v>
          </cell>
          <cell r="B359" t="str">
            <v>MMB40507</v>
          </cell>
          <cell r="C359" t="str">
            <v>동 캡</v>
          </cell>
          <cell r="D359" t="str">
            <v>D20 MM</v>
          </cell>
          <cell r="E359" t="str">
            <v>개</v>
          </cell>
          <cell r="F359">
            <v>6</v>
          </cell>
          <cell r="G359">
            <v>133</v>
          </cell>
          <cell r="H359">
            <v>0</v>
          </cell>
          <cell r="I359">
            <v>0</v>
          </cell>
        </row>
        <row r="360">
          <cell r="A360" t="str">
            <v>A</v>
          </cell>
          <cell r="B360" t="str">
            <v>MMB40901</v>
          </cell>
          <cell r="C360" t="str">
            <v>동 3형티</v>
          </cell>
          <cell r="D360" t="str">
            <v>D20X15X15</v>
          </cell>
          <cell r="E360" t="str">
            <v>개</v>
          </cell>
          <cell r="F360">
            <v>928</v>
          </cell>
          <cell r="G360">
            <v>347</v>
          </cell>
          <cell r="H360">
            <v>0</v>
          </cell>
          <cell r="I360">
            <v>0</v>
          </cell>
        </row>
        <row r="361">
          <cell r="A361" t="str">
            <v>A</v>
          </cell>
          <cell r="B361" t="str">
            <v>MMB41310</v>
          </cell>
          <cell r="C361" t="str">
            <v>절연후렌지</v>
          </cell>
          <cell r="D361" t="str">
            <v>D32 MM(10K)</v>
          </cell>
          <cell r="E361" t="str">
            <v>개</v>
          </cell>
          <cell r="F361">
            <v>2</v>
          </cell>
          <cell r="G361">
            <v>3333</v>
          </cell>
          <cell r="H361">
            <v>0</v>
          </cell>
          <cell r="I361">
            <v>0</v>
          </cell>
        </row>
        <row r="362">
          <cell r="A362" t="str">
            <v>A</v>
          </cell>
          <cell r="B362" t="str">
            <v>MMB41313</v>
          </cell>
          <cell r="C362" t="str">
            <v>절연후렌지</v>
          </cell>
          <cell r="D362" t="str">
            <v>D50 MM(10K)</v>
          </cell>
          <cell r="E362" t="str">
            <v>개</v>
          </cell>
          <cell r="F362">
            <v>2</v>
          </cell>
          <cell r="G362">
            <v>4975</v>
          </cell>
          <cell r="H362">
            <v>0</v>
          </cell>
          <cell r="I362">
            <v>0</v>
          </cell>
        </row>
        <row r="363">
          <cell r="A363" t="str">
            <v>A</v>
          </cell>
          <cell r="B363" t="str">
            <v>MMB41315</v>
          </cell>
          <cell r="C363" t="str">
            <v>절연후렌지</v>
          </cell>
          <cell r="D363" t="str">
            <v>D65 MM(10K)</v>
          </cell>
          <cell r="E363" t="str">
            <v>개</v>
          </cell>
          <cell r="F363">
            <v>52</v>
          </cell>
          <cell r="G363">
            <v>7017</v>
          </cell>
          <cell r="H363">
            <v>0</v>
          </cell>
          <cell r="I363">
            <v>0</v>
          </cell>
        </row>
        <row r="364">
          <cell r="A364" t="str">
            <v>A</v>
          </cell>
          <cell r="B364" t="str">
            <v>MMB41317</v>
          </cell>
          <cell r="C364" t="str">
            <v>절연후렌지</v>
          </cell>
          <cell r="D364" t="str">
            <v>D80 MM(10K)</v>
          </cell>
          <cell r="E364" t="str">
            <v>개</v>
          </cell>
          <cell r="F364">
            <v>20</v>
          </cell>
          <cell r="G364">
            <v>7999</v>
          </cell>
          <cell r="H364">
            <v>0</v>
          </cell>
          <cell r="I364">
            <v>0</v>
          </cell>
        </row>
        <row r="365">
          <cell r="A365" t="str">
            <v>A</v>
          </cell>
          <cell r="B365" t="str">
            <v>MMB41415</v>
          </cell>
          <cell r="C365" t="str">
            <v>절연후렌지</v>
          </cell>
          <cell r="D365" t="str">
            <v>D65 MM(20K)</v>
          </cell>
          <cell r="E365" t="str">
            <v>개</v>
          </cell>
          <cell r="F365">
            <v>26</v>
          </cell>
          <cell r="G365">
            <v>9824</v>
          </cell>
          <cell r="H365">
            <v>0</v>
          </cell>
          <cell r="I365">
            <v>0</v>
          </cell>
        </row>
        <row r="366">
          <cell r="A366" t="str">
            <v>A</v>
          </cell>
          <cell r="B366" t="str">
            <v>MMB41417</v>
          </cell>
          <cell r="C366" t="str">
            <v>절연후렌지</v>
          </cell>
          <cell r="D366" t="str">
            <v>D80 MM(20K)</v>
          </cell>
          <cell r="E366" t="str">
            <v>개</v>
          </cell>
          <cell r="F366">
            <v>10</v>
          </cell>
          <cell r="G366">
            <v>11194</v>
          </cell>
          <cell r="H366">
            <v>0</v>
          </cell>
          <cell r="I366">
            <v>0</v>
          </cell>
        </row>
        <row r="367">
          <cell r="A367" t="str">
            <v>A</v>
          </cell>
          <cell r="B367" t="str">
            <v>MMB50105</v>
          </cell>
          <cell r="C367" t="str">
            <v>CM아답타</v>
          </cell>
          <cell r="D367" t="str">
            <v>D15 MM</v>
          </cell>
          <cell r="E367" t="str">
            <v>개</v>
          </cell>
          <cell r="F367">
            <v>1251</v>
          </cell>
          <cell r="G367">
            <v>176</v>
          </cell>
          <cell r="H367">
            <v>0</v>
          </cell>
          <cell r="I367">
            <v>0</v>
          </cell>
        </row>
        <row r="368">
          <cell r="A368" t="str">
            <v>A</v>
          </cell>
          <cell r="B368" t="str">
            <v>MMB50106</v>
          </cell>
          <cell r="C368" t="str">
            <v>CM아답타</v>
          </cell>
          <cell r="D368" t="str">
            <v>D15 x D20</v>
          </cell>
          <cell r="E368" t="str">
            <v>개</v>
          </cell>
          <cell r="F368">
            <v>928</v>
          </cell>
          <cell r="G368">
            <v>351</v>
          </cell>
          <cell r="H368">
            <v>0</v>
          </cell>
          <cell r="I368">
            <v>0</v>
          </cell>
        </row>
        <row r="369">
          <cell r="A369" t="str">
            <v>A</v>
          </cell>
          <cell r="B369" t="str">
            <v>MMB50107</v>
          </cell>
          <cell r="C369" t="str">
            <v>CM아답타</v>
          </cell>
          <cell r="D369" t="str">
            <v>D20 MM</v>
          </cell>
          <cell r="E369" t="str">
            <v>개</v>
          </cell>
          <cell r="F369">
            <v>4</v>
          </cell>
          <cell r="G369">
            <v>351</v>
          </cell>
          <cell r="H369">
            <v>0</v>
          </cell>
          <cell r="I369">
            <v>0</v>
          </cell>
        </row>
        <row r="370">
          <cell r="A370" t="str">
            <v>A</v>
          </cell>
          <cell r="B370" t="str">
            <v>MMB50108</v>
          </cell>
          <cell r="C370" t="str">
            <v>CM아답타</v>
          </cell>
          <cell r="D370" t="str">
            <v>D25 MM</v>
          </cell>
          <cell r="E370" t="str">
            <v>개</v>
          </cell>
          <cell r="F370">
            <v>1</v>
          </cell>
          <cell r="G370">
            <v>639</v>
          </cell>
          <cell r="H370">
            <v>0</v>
          </cell>
          <cell r="I370">
            <v>0</v>
          </cell>
        </row>
        <row r="371">
          <cell r="A371" t="str">
            <v>A</v>
          </cell>
          <cell r="B371" t="str">
            <v>MMB50110</v>
          </cell>
          <cell r="C371" t="str">
            <v>CM아답타</v>
          </cell>
          <cell r="D371" t="str">
            <v>D32 MM</v>
          </cell>
          <cell r="E371" t="str">
            <v>개</v>
          </cell>
          <cell r="F371">
            <v>10</v>
          </cell>
          <cell r="G371">
            <v>1127</v>
          </cell>
          <cell r="H371">
            <v>0</v>
          </cell>
          <cell r="I371">
            <v>0</v>
          </cell>
        </row>
        <row r="372">
          <cell r="A372" t="str">
            <v>A</v>
          </cell>
          <cell r="B372" t="str">
            <v>MMB50112</v>
          </cell>
          <cell r="C372" t="str">
            <v>CM아답타</v>
          </cell>
          <cell r="D372" t="str">
            <v>D40 MM</v>
          </cell>
          <cell r="E372" t="str">
            <v>개</v>
          </cell>
          <cell r="F372">
            <v>136</v>
          </cell>
          <cell r="G372">
            <v>1656</v>
          </cell>
          <cell r="H372">
            <v>0</v>
          </cell>
          <cell r="I372">
            <v>0</v>
          </cell>
        </row>
        <row r="373">
          <cell r="A373" t="str">
            <v>A</v>
          </cell>
          <cell r="B373" t="str">
            <v>MMB50205</v>
          </cell>
          <cell r="C373" t="str">
            <v>CF아답타</v>
          </cell>
          <cell r="D373" t="str">
            <v>D15 MM</v>
          </cell>
          <cell r="E373" t="str">
            <v>개</v>
          </cell>
          <cell r="F373">
            <v>3993</v>
          </cell>
          <cell r="G373">
            <v>246</v>
          </cell>
          <cell r="H373">
            <v>0</v>
          </cell>
          <cell r="I373">
            <v>0</v>
          </cell>
        </row>
        <row r="374">
          <cell r="A374" t="str">
            <v>A</v>
          </cell>
          <cell r="B374" t="str">
            <v>MMB50207</v>
          </cell>
          <cell r="C374" t="str">
            <v>CF아답타</v>
          </cell>
          <cell r="D374" t="str">
            <v>D20 MM</v>
          </cell>
          <cell r="E374" t="str">
            <v>개</v>
          </cell>
          <cell r="F374">
            <v>4</v>
          </cell>
          <cell r="G374">
            <v>429</v>
          </cell>
          <cell r="H374">
            <v>0</v>
          </cell>
          <cell r="I374">
            <v>0</v>
          </cell>
        </row>
        <row r="375">
          <cell r="A375" t="str">
            <v>A</v>
          </cell>
          <cell r="B375" t="str">
            <v>MMB50208</v>
          </cell>
          <cell r="C375" t="str">
            <v>CF아답타</v>
          </cell>
          <cell r="D375" t="str">
            <v>D25 MM</v>
          </cell>
          <cell r="E375" t="str">
            <v>개</v>
          </cell>
          <cell r="F375">
            <v>1</v>
          </cell>
          <cell r="G375">
            <v>1105</v>
          </cell>
          <cell r="H375">
            <v>0</v>
          </cell>
          <cell r="I375">
            <v>0</v>
          </cell>
        </row>
        <row r="376">
          <cell r="A376" t="str">
            <v>A</v>
          </cell>
          <cell r="B376" t="str">
            <v>MMB50210</v>
          </cell>
          <cell r="C376" t="str">
            <v>CF아답타</v>
          </cell>
          <cell r="D376" t="str">
            <v>D32 MM</v>
          </cell>
          <cell r="E376" t="str">
            <v>개</v>
          </cell>
          <cell r="F376">
            <v>4</v>
          </cell>
          <cell r="G376">
            <v>1848</v>
          </cell>
          <cell r="H376">
            <v>0</v>
          </cell>
          <cell r="I376">
            <v>0</v>
          </cell>
        </row>
        <row r="377">
          <cell r="A377" t="str">
            <v>A</v>
          </cell>
          <cell r="B377" t="str">
            <v>MMB50505</v>
          </cell>
          <cell r="C377" t="str">
            <v>CM유니온</v>
          </cell>
          <cell r="D377" t="str">
            <v>D15 MM</v>
          </cell>
          <cell r="E377" t="str">
            <v>개</v>
          </cell>
          <cell r="F377">
            <v>18</v>
          </cell>
          <cell r="G377">
            <v>712</v>
          </cell>
          <cell r="H377">
            <v>0</v>
          </cell>
          <cell r="I377">
            <v>0</v>
          </cell>
        </row>
        <row r="378">
          <cell r="A378" t="str">
            <v>A</v>
          </cell>
          <cell r="B378" t="str">
            <v>MMB50508</v>
          </cell>
          <cell r="C378" t="str">
            <v>CM유니온</v>
          </cell>
          <cell r="D378" t="str">
            <v>D25 MM</v>
          </cell>
          <cell r="E378" t="str">
            <v>개</v>
          </cell>
          <cell r="F378">
            <v>1</v>
          </cell>
          <cell r="G378">
            <v>2229</v>
          </cell>
          <cell r="H378">
            <v>0</v>
          </cell>
          <cell r="I378">
            <v>0</v>
          </cell>
        </row>
        <row r="379">
          <cell r="A379" t="str">
            <v>A</v>
          </cell>
          <cell r="B379" t="str">
            <v>MMB50510</v>
          </cell>
          <cell r="C379" t="str">
            <v>CM유니온</v>
          </cell>
          <cell r="D379" t="str">
            <v>D32 MM</v>
          </cell>
          <cell r="E379" t="str">
            <v>개</v>
          </cell>
          <cell r="F379">
            <v>4</v>
          </cell>
          <cell r="G379">
            <v>3315</v>
          </cell>
          <cell r="H379">
            <v>0</v>
          </cell>
          <cell r="I379">
            <v>0</v>
          </cell>
        </row>
        <row r="380">
          <cell r="A380" t="str">
            <v>A</v>
          </cell>
          <cell r="B380" t="str">
            <v>MMB50512</v>
          </cell>
          <cell r="C380" t="str">
            <v>CM유니온</v>
          </cell>
          <cell r="D380" t="str">
            <v>D40 MM</v>
          </cell>
          <cell r="E380" t="str">
            <v>개</v>
          </cell>
          <cell r="F380">
            <v>128</v>
          </cell>
          <cell r="G380">
            <v>4932</v>
          </cell>
          <cell r="H380">
            <v>0</v>
          </cell>
          <cell r="I380">
            <v>0</v>
          </cell>
        </row>
        <row r="381">
          <cell r="A381" t="str">
            <v>A</v>
          </cell>
          <cell r="B381" t="str">
            <v>MMB50513</v>
          </cell>
          <cell r="C381" t="str">
            <v>CM유니온</v>
          </cell>
          <cell r="D381" t="str">
            <v>D50 MM</v>
          </cell>
          <cell r="E381" t="str">
            <v>개</v>
          </cell>
          <cell r="F381">
            <v>2</v>
          </cell>
          <cell r="G381">
            <v>6460</v>
          </cell>
          <cell r="H381">
            <v>0</v>
          </cell>
          <cell r="I381">
            <v>0</v>
          </cell>
        </row>
        <row r="382">
          <cell r="A382" t="str">
            <v>A</v>
          </cell>
          <cell r="B382" t="str">
            <v>MMB51105</v>
          </cell>
          <cell r="C382" t="str">
            <v>CF엘보 아답타</v>
          </cell>
          <cell r="D382" t="str">
            <v>D15 MM</v>
          </cell>
          <cell r="E382" t="str">
            <v>개</v>
          </cell>
          <cell r="F382">
            <v>934</v>
          </cell>
          <cell r="G382">
            <v>385</v>
          </cell>
          <cell r="H382">
            <v>0</v>
          </cell>
          <cell r="I382">
            <v>0</v>
          </cell>
        </row>
        <row r="383">
          <cell r="A383" t="str">
            <v>A</v>
          </cell>
          <cell r="B383" t="str">
            <v>MMB51106</v>
          </cell>
          <cell r="C383" t="str">
            <v>CF엘보 아답타</v>
          </cell>
          <cell r="D383" t="str">
            <v>D15 x D20</v>
          </cell>
          <cell r="E383" t="str">
            <v>개</v>
          </cell>
          <cell r="F383">
            <v>928</v>
          </cell>
          <cell r="G383">
            <v>829</v>
          </cell>
          <cell r="H383">
            <v>0</v>
          </cell>
          <cell r="I383">
            <v>0</v>
          </cell>
        </row>
        <row r="384">
          <cell r="A384" t="str">
            <v>A</v>
          </cell>
          <cell r="B384" t="str">
            <v>MMB51405</v>
          </cell>
          <cell r="C384" t="str">
            <v>장티아답타</v>
          </cell>
          <cell r="D384" t="str">
            <v>D15 MM</v>
          </cell>
          <cell r="E384" t="str">
            <v>개</v>
          </cell>
          <cell r="F384">
            <v>498</v>
          </cell>
          <cell r="G384">
            <v>606</v>
          </cell>
          <cell r="H384">
            <v>0</v>
          </cell>
          <cell r="I384">
            <v>0</v>
          </cell>
        </row>
        <row r="385">
          <cell r="A385" t="str">
            <v>A</v>
          </cell>
          <cell r="B385" t="str">
            <v>MMB51505</v>
          </cell>
          <cell r="C385" t="str">
            <v>장암엘보아답타</v>
          </cell>
          <cell r="D385" t="str">
            <v>D15 MM</v>
          </cell>
          <cell r="E385" t="str">
            <v>개</v>
          </cell>
          <cell r="F385">
            <v>3082</v>
          </cell>
          <cell r="G385">
            <v>487</v>
          </cell>
          <cell r="H385">
            <v>0</v>
          </cell>
          <cell r="I385">
            <v>0</v>
          </cell>
        </row>
        <row r="386">
          <cell r="A386" t="str">
            <v>A</v>
          </cell>
          <cell r="B386" t="str">
            <v>MMB51507</v>
          </cell>
          <cell r="C386" t="str">
            <v>장암엘보아답타</v>
          </cell>
          <cell r="D386" t="str">
            <v>D20 MM</v>
          </cell>
          <cell r="E386" t="str">
            <v>개</v>
          </cell>
          <cell r="F386">
            <v>2</v>
          </cell>
          <cell r="G386">
            <v>829</v>
          </cell>
          <cell r="H386">
            <v>0</v>
          </cell>
          <cell r="I386">
            <v>0</v>
          </cell>
        </row>
        <row r="387">
          <cell r="A387" t="str">
            <v>A</v>
          </cell>
          <cell r="B387" t="str">
            <v>MMG40103</v>
          </cell>
          <cell r="C387" t="str">
            <v>화초물뿌리개(호스+GUN)</v>
          </cell>
          <cell r="D387" t="str">
            <v>D15 MM</v>
          </cell>
          <cell r="E387" t="str">
            <v>개</v>
          </cell>
          <cell r="F387">
            <v>142</v>
          </cell>
          <cell r="G387">
            <v>5760</v>
          </cell>
          <cell r="H387">
            <v>0</v>
          </cell>
          <cell r="I387">
            <v>0</v>
          </cell>
        </row>
        <row r="388">
          <cell r="A388" t="str">
            <v>A</v>
          </cell>
          <cell r="B388" t="str">
            <v>MMO10505</v>
          </cell>
          <cell r="C388" t="str">
            <v>절연 행가</v>
          </cell>
          <cell r="D388" t="str">
            <v>D15 MM</v>
          </cell>
          <cell r="E388" t="str">
            <v>개</v>
          </cell>
          <cell r="F388">
            <v>182</v>
          </cell>
          <cell r="G388">
            <v>360</v>
          </cell>
          <cell r="H388">
            <v>0</v>
          </cell>
          <cell r="I388">
            <v>0</v>
          </cell>
        </row>
        <row r="389">
          <cell r="A389" t="str">
            <v>A</v>
          </cell>
          <cell r="B389" t="str">
            <v>MMO10507</v>
          </cell>
          <cell r="C389" t="str">
            <v>절연 행가</v>
          </cell>
          <cell r="D389" t="str">
            <v>D20 MM</v>
          </cell>
          <cell r="E389" t="str">
            <v>개</v>
          </cell>
          <cell r="F389">
            <v>19</v>
          </cell>
          <cell r="G389">
            <v>396</v>
          </cell>
          <cell r="H389">
            <v>0</v>
          </cell>
          <cell r="I389">
            <v>0</v>
          </cell>
        </row>
        <row r="390">
          <cell r="A390" t="str">
            <v>A</v>
          </cell>
          <cell r="B390" t="str">
            <v>MMO10508</v>
          </cell>
          <cell r="C390" t="str">
            <v>절연 행가</v>
          </cell>
          <cell r="D390" t="str">
            <v>D25 MM</v>
          </cell>
          <cell r="E390" t="str">
            <v>개</v>
          </cell>
          <cell r="F390">
            <v>15</v>
          </cell>
          <cell r="G390">
            <v>432</v>
          </cell>
          <cell r="H390">
            <v>0</v>
          </cell>
          <cell r="I390">
            <v>0</v>
          </cell>
        </row>
        <row r="391">
          <cell r="A391" t="str">
            <v>A</v>
          </cell>
          <cell r="B391" t="str">
            <v>MMO10510</v>
          </cell>
          <cell r="C391" t="str">
            <v>절연 행가</v>
          </cell>
          <cell r="D391" t="str">
            <v>D32 MM</v>
          </cell>
          <cell r="E391" t="str">
            <v>개</v>
          </cell>
          <cell r="F391">
            <v>72</v>
          </cell>
          <cell r="G391">
            <v>504</v>
          </cell>
          <cell r="H391">
            <v>0</v>
          </cell>
          <cell r="I391">
            <v>0</v>
          </cell>
        </row>
        <row r="392">
          <cell r="A392" t="str">
            <v>A</v>
          </cell>
          <cell r="B392" t="str">
            <v>MMO10512</v>
          </cell>
          <cell r="C392" t="str">
            <v>절연 행가</v>
          </cell>
          <cell r="D392" t="str">
            <v>D40 MM</v>
          </cell>
          <cell r="E392" t="str">
            <v>개</v>
          </cell>
          <cell r="F392">
            <v>164</v>
          </cell>
          <cell r="G392">
            <v>540</v>
          </cell>
          <cell r="H392">
            <v>0</v>
          </cell>
          <cell r="I392">
            <v>0</v>
          </cell>
        </row>
        <row r="393">
          <cell r="A393" t="str">
            <v>A</v>
          </cell>
          <cell r="B393" t="str">
            <v>MMO10513</v>
          </cell>
          <cell r="C393" t="str">
            <v>절연 행가</v>
          </cell>
          <cell r="D393" t="str">
            <v>D50 MM</v>
          </cell>
          <cell r="E393" t="str">
            <v>개</v>
          </cell>
          <cell r="F393">
            <v>154</v>
          </cell>
          <cell r="G393">
            <v>720</v>
          </cell>
          <cell r="H393">
            <v>0</v>
          </cell>
          <cell r="I393">
            <v>0</v>
          </cell>
        </row>
        <row r="394">
          <cell r="A394" t="str">
            <v>A</v>
          </cell>
          <cell r="B394" t="str">
            <v>MMO31208</v>
          </cell>
          <cell r="C394" t="str">
            <v>스리브(PVC제)</v>
          </cell>
          <cell r="D394" t="str">
            <v>D25 MM</v>
          </cell>
          <cell r="E394" t="str">
            <v>M</v>
          </cell>
          <cell r="F394">
            <v>542.22</v>
          </cell>
          <cell r="G394">
            <v>300</v>
          </cell>
          <cell r="H394">
            <v>0</v>
          </cell>
          <cell r="I394">
            <v>0</v>
          </cell>
        </row>
        <row r="395">
          <cell r="A395" t="str">
            <v>A</v>
          </cell>
          <cell r="B395" t="str">
            <v>MMO31816</v>
          </cell>
          <cell r="C395" t="str">
            <v>PD입상관 성형스리브</v>
          </cell>
          <cell r="D395" t="str">
            <v>D75 X 135H</v>
          </cell>
          <cell r="E395" t="str">
            <v>개</v>
          </cell>
          <cell r="F395">
            <v>252</v>
          </cell>
          <cell r="G395">
            <v>576</v>
          </cell>
          <cell r="H395">
            <v>0</v>
          </cell>
          <cell r="I395">
            <v>0</v>
          </cell>
        </row>
        <row r="396">
          <cell r="A396" t="str">
            <v>A</v>
          </cell>
          <cell r="B396" t="str">
            <v>MMO31818</v>
          </cell>
          <cell r="C396" t="str">
            <v>PD입상관 성형스리브</v>
          </cell>
          <cell r="D396" t="str">
            <v>D100 X 135H</v>
          </cell>
          <cell r="E396" t="str">
            <v>개</v>
          </cell>
          <cell r="F396">
            <v>1190</v>
          </cell>
          <cell r="G396">
            <v>720</v>
          </cell>
          <cell r="H396">
            <v>0</v>
          </cell>
          <cell r="I396">
            <v>0</v>
          </cell>
        </row>
        <row r="397">
          <cell r="A397" t="str">
            <v>A</v>
          </cell>
          <cell r="B397" t="str">
            <v>MMO31821</v>
          </cell>
          <cell r="C397" t="str">
            <v>PD입상관 성형스리브</v>
          </cell>
          <cell r="D397" t="str">
            <v>D150 X 135H</v>
          </cell>
          <cell r="E397" t="str">
            <v>개</v>
          </cell>
          <cell r="F397">
            <v>4</v>
          </cell>
          <cell r="G397">
            <v>1008</v>
          </cell>
          <cell r="H397">
            <v>0</v>
          </cell>
          <cell r="I397">
            <v>0</v>
          </cell>
        </row>
        <row r="398">
          <cell r="A398" t="str">
            <v>A</v>
          </cell>
          <cell r="B398" t="str">
            <v>MMZ52110</v>
          </cell>
          <cell r="C398" t="str">
            <v>화살표식(PE필름)</v>
          </cell>
          <cell r="D398" t="str">
            <v>50X110</v>
          </cell>
          <cell r="E398" t="str">
            <v>개</v>
          </cell>
          <cell r="F398">
            <v>108</v>
          </cell>
          <cell r="G398">
            <v>720</v>
          </cell>
          <cell r="H398">
            <v>0</v>
          </cell>
          <cell r="I398">
            <v>0</v>
          </cell>
        </row>
        <row r="399">
          <cell r="A399" t="str">
            <v>A</v>
          </cell>
          <cell r="B399" t="str">
            <v>MMZ52112</v>
          </cell>
          <cell r="C399" t="str">
            <v>밸브인식표</v>
          </cell>
          <cell r="D399" t="str">
            <v>60X100X3T</v>
          </cell>
          <cell r="E399" t="str">
            <v>개</v>
          </cell>
          <cell r="F399">
            <v>683</v>
          </cell>
          <cell r="G399">
            <v>1080</v>
          </cell>
          <cell r="H399">
            <v>0</v>
          </cell>
          <cell r="I399">
            <v>0</v>
          </cell>
        </row>
        <row r="400">
          <cell r="A400" t="str">
            <v>A</v>
          </cell>
          <cell r="B400" t="str">
            <v>UAA20710</v>
          </cell>
          <cell r="C400" t="str">
            <v>이동식 강관조립 말비계</v>
          </cell>
          <cell r="D400" t="str">
            <v>(6개월 H=2M 1단)</v>
          </cell>
          <cell r="E400" t="str">
            <v>대</v>
          </cell>
          <cell r="F400">
            <v>38</v>
          </cell>
          <cell r="G400">
            <v>11776</v>
          </cell>
          <cell r="H400">
            <v>26988</v>
          </cell>
          <cell r="I400">
            <v>0</v>
          </cell>
        </row>
        <row r="401">
          <cell r="A401" t="str">
            <v>A</v>
          </cell>
          <cell r="B401" t="str">
            <v>UAC10950</v>
          </cell>
          <cell r="C401" t="str">
            <v>철제거푸집 15회(기계)</v>
          </cell>
          <cell r="E401" t="str">
            <v>M</v>
          </cell>
          <cell r="F401">
            <v>377.58</v>
          </cell>
          <cell r="G401">
            <v>100</v>
          </cell>
          <cell r="H401">
            <v>200</v>
          </cell>
          <cell r="I401">
            <v>0</v>
          </cell>
        </row>
        <row r="402">
          <cell r="A402" t="str">
            <v>A</v>
          </cell>
          <cell r="B402" t="str">
            <v>UAC10955</v>
          </cell>
          <cell r="C402" t="str">
            <v>하향식 철제거푸집 15회(화장실용)(기계)</v>
          </cell>
          <cell r="E402" t="str">
            <v>개소</v>
          </cell>
          <cell r="F402">
            <v>60</v>
          </cell>
          <cell r="G402">
            <v>82</v>
          </cell>
          <cell r="H402">
            <v>264</v>
          </cell>
          <cell r="I402">
            <v>5</v>
          </cell>
        </row>
        <row r="403">
          <cell r="A403" t="str">
            <v>A</v>
          </cell>
          <cell r="B403" t="str">
            <v>UMA52305</v>
          </cell>
          <cell r="C403" t="str">
            <v>동관 옥내 배관</v>
          </cell>
          <cell r="D403" t="str">
            <v>D15 MM,  (M TYPE)</v>
          </cell>
          <cell r="E403" t="str">
            <v>M</v>
          </cell>
          <cell r="F403">
            <v>23679.53</v>
          </cell>
          <cell r="G403">
            <v>700</v>
          </cell>
          <cell r="H403">
            <v>1600</v>
          </cell>
          <cell r="I403">
            <v>0</v>
          </cell>
        </row>
        <row r="404">
          <cell r="A404" t="str">
            <v>A</v>
          </cell>
          <cell r="B404" t="str">
            <v>UMA52307</v>
          </cell>
          <cell r="C404" t="str">
            <v>동관 옥내 배관</v>
          </cell>
          <cell r="D404" t="str">
            <v>D20 MM,  (M TYPE)</v>
          </cell>
          <cell r="E404" t="str">
            <v>M</v>
          </cell>
          <cell r="F404">
            <v>2824.5</v>
          </cell>
          <cell r="G404">
            <v>1200</v>
          </cell>
          <cell r="H404">
            <v>1700</v>
          </cell>
          <cell r="I404">
            <v>0</v>
          </cell>
        </row>
        <row r="405">
          <cell r="A405" t="str">
            <v>A</v>
          </cell>
          <cell r="B405" t="str">
            <v>UMA52308</v>
          </cell>
          <cell r="C405" t="str">
            <v>동관 옥내 배관</v>
          </cell>
          <cell r="D405" t="str">
            <v>D25 MM,  (M TYPE)</v>
          </cell>
          <cell r="E405" t="str">
            <v>M</v>
          </cell>
          <cell r="F405">
            <v>11.98</v>
          </cell>
          <cell r="G405">
            <v>1700</v>
          </cell>
          <cell r="H405">
            <v>2000</v>
          </cell>
          <cell r="I405">
            <v>0</v>
          </cell>
        </row>
        <row r="406">
          <cell r="A406" t="str">
            <v>A</v>
          </cell>
          <cell r="B406" t="str">
            <v>UMA52310</v>
          </cell>
          <cell r="C406" t="str">
            <v>동관 옥내 배관</v>
          </cell>
          <cell r="D406" t="str">
            <v>D32 MM, (M TYPE)</v>
          </cell>
          <cell r="E406" t="str">
            <v>M</v>
          </cell>
          <cell r="F406">
            <v>98.06</v>
          </cell>
          <cell r="G406">
            <v>2600</v>
          </cell>
          <cell r="H406">
            <v>2500</v>
          </cell>
          <cell r="I406">
            <v>100</v>
          </cell>
        </row>
        <row r="407">
          <cell r="A407" t="str">
            <v>A</v>
          </cell>
          <cell r="B407" t="str">
            <v>UMA52312</v>
          </cell>
          <cell r="C407" t="str">
            <v>동관 옥내 배관</v>
          </cell>
          <cell r="D407" t="str">
            <v>D40 MM,  (M TYPE)</v>
          </cell>
          <cell r="E407" t="str">
            <v>M</v>
          </cell>
          <cell r="F407">
            <v>5.45</v>
          </cell>
          <cell r="G407">
            <v>3500</v>
          </cell>
          <cell r="H407">
            <v>2800</v>
          </cell>
          <cell r="I407">
            <v>100</v>
          </cell>
        </row>
        <row r="408">
          <cell r="A408" t="str">
            <v>A</v>
          </cell>
          <cell r="B408" t="str">
            <v>UMA52405</v>
          </cell>
          <cell r="C408" t="str">
            <v>동관 화장실 배관</v>
          </cell>
          <cell r="D408" t="str">
            <v>D15 MM,  (M TYPE)</v>
          </cell>
          <cell r="E408" t="str">
            <v>M</v>
          </cell>
          <cell r="F408">
            <v>1813.55</v>
          </cell>
          <cell r="G408">
            <v>800</v>
          </cell>
          <cell r="H408">
            <v>1700</v>
          </cell>
          <cell r="I408">
            <v>0</v>
          </cell>
        </row>
        <row r="409">
          <cell r="A409" t="str">
            <v>A</v>
          </cell>
          <cell r="B409" t="str">
            <v>UMA52407</v>
          </cell>
          <cell r="C409" t="str">
            <v>동관 화장실 배관</v>
          </cell>
          <cell r="D409" t="str">
            <v>D20 MM,  (M TYPE)</v>
          </cell>
          <cell r="E409" t="str">
            <v>M</v>
          </cell>
          <cell r="F409">
            <v>964.18</v>
          </cell>
          <cell r="G409">
            <v>1200</v>
          </cell>
          <cell r="H409">
            <v>2000</v>
          </cell>
          <cell r="I409">
            <v>0</v>
          </cell>
        </row>
        <row r="410">
          <cell r="A410" t="str">
            <v>A</v>
          </cell>
          <cell r="B410" t="str">
            <v>UMA52408</v>
          </cell>
          <cell r="C410" t="str">
            <v>동관 화장실 배관</v>
          </cell>
          <cell r="D410" t="str">
            <v>D25 MM,  (M TYPE)</v>
          </cell>
          <cell r="E410" t="str">
            <v>M</v>
          </cell>
          <cell r="F410">
            <v>12.7</v>
          </cell>
          <cell r="G410">
            <v>1700</v>
          </cell>
          <cell r="H410">
            <v>2400</v>
          </cell>
          <cell r="I410">
            <v>0</v>
          </cell>
        </row>
        <row r="411">
          <cell r="A411" t="str">
            <v>A</v>
          </cell>
          <cell r="B411" t="str">
            <v>UMA52410</v>
          </cell>
          <cell r="C411" t="str">
            <v>동관 화장실 배관</v>
          </cell>
          <cell r="D411" t="str">
            <v>D32 MM,  (M TYPE)</v>
          </cell>
          <cell r="E411" t="str">
            <v>M</v>
          </cell>
          <cell r="F411">
            <v>2.5</v>
          </cell>
          <cell r="G411">
            <v>2552</v>
          </cell>
          <cell r="H411">
            <v>3035</v>
          </cell>
          <cell r="I411">
            <v>60</v>
          </cell>
        </row>
        <row r="412">
          <cell r="A412" t="str">
            <v>A</v>
          </cell>
          <cell r="B412" t="str">
            <v>UMA54205</v>
          </cell>
          <cell r="C412" t="str">
            <v>동관 옥내 배관</v>
          </cell>
          <cell r="D412" t="str">
            <v>D15 MM, (L TYPE)</v>
          </cell>
          <cell r="E412" t="str">
            <v>M</v>
          </cell>
          <cell r="F412">
            <v>143.58000000000001</v>
          </cell>
          <cell r="G412">
            <v>1100</v>
          </cell>
          <cell r="H412">
            <v>1400</v>
          </cell>
          <cell r="I412">
            <v>0</v>
          </cell>
        </row>
        <row r="413">
          <cell r="A413" t="str">
            <v>A</v>
          </cell>
          <cell r="B413" t="str">
            <v>UMA54207</v>
          </cell>
          <cell r="C413" t="str">
            <v>동관 옥내 배관</v>
          </cell>
          <cell r="D413" t="str">
            <v>D20 MM, (L TYPE)</v>
          </cell>
          <cell r="E413" t="str">
            <v>M</v>
          </cell>
          <cell r="F413">
            <v>365.4</v>
          </cell>
          <cell r="G413">
            <v>1700</v>
          </cell>
          <cell r="H413">
            <v>1700</v>
          </cell>
          <cell r="I413">
            <v>0</v>
          </cell>
        </row>
        <row r="414">
          <cell r="A414" t="str">
            <v>A</v>
          </cell>
          <cell r="B414" t="str">
            <v>UMA54208</v>
          </cell>
          <cell r="C414" t="str">
            <v>동관 옥내 배관</v>
          </cell>
          <cell r="D414" t="str">
            <v>D25 MM, (L TYPE)</v>
          </cell>
          <cell r="E414" t="str">
            <v>M</v>
          </cell>
          <cell r="F414">
            <v>327.60000000000002</v>
          </cell>
          <cell r="G414">
            <v>2442</v>
          </cell>
          <cell r="H414">
            <v>2025</v>
          </cell>
          <cell r="I414">
            <v>40</v>
          </cell>
        </row>
        <row r="415">
          <cell r="A415" t="str">
            <v>A</v>
          </cell>
          <cell r="B415" t="str">
            <v>UMA54210</v>
          </cell>
          <cell r="C415" t="str">
            <v>동관 옥내 배관</v>
          </cell>
          <cell r="D415" t="str">
            <v>D32 MM, (L TYPE)</v>
          </cell>
          <cell r="E415" t="str">
            <v>M</v>
          </cell>
          <cell r="F415">
            <v>709.39</v>
          </cell>
          <cell r="G415">
            <v>3300</v>
          </cell>
          <cell r="H415">
            <v>2500</v>
          </cell>
          <cell r="I415">
            <v>100</v>
          </cell>
        </row>
        <row r="416">
          <cell r="A416" t="str">
            <v>A</v>
          </cell>
          <cell r="B416" t="str">
            <v>UMA54212</v>
          </cell>
          <cell r="C416" t="str">
            <v>동관 옥내 배관</v>
          </cell>
          <cell r="D416" t="str">
            <v>D40 MM, (L TYPE)</v>
          </cell>
          <cell r="E416" t="str">
            <v>M</v>
          </cell>
          <cell r="F416">
            <v>2549.6999999999998</v>
          </cell>
          <cell r="G416">
            <v>4200</v>
          </cell>
          <cell r="H416">
            <v>2800</v>
          </cell>
          <cell r="I416">
            <v>100</v>
          </cell>
        </row>
        <row r="417">
          <cell r="A417" t="str">
            <v>A</v>
          </cell>
          <cell r="B417" t="str">
            <v>UMA54213</v>
          </cell>
          <cell r="C417" t="str">
            <v>동관 옥내 배관</v>
          </cell>
          <cell r="D417" t="str">
            <v>D50 MM, (L TYPE)</v>
          </cell>
          <cell r="E417" t="str">
            <v>M</v>
          </cell>
          <cell r="F417">
            <v>428.7</v>
          </cell>
          <cell r="G417">
            <v>6500</v>
          </cell>
          <cell r="H417">
            <v>3500</v>
          </cell>
          <cell r="I417">
            <v>100</v>
          </cell>
        </row>
        <row r="418">
          <cell r="A418" t="str">
            <v>A</v>
          </cell>
          <cell r="B418" t="str">
            <v>UMA54215</v>
          </cell>
          <cell r="C418" t="str">
            <v>동관 옥내 배관</v>
          </cell>
          <cell r="D418" t="str">
            <v>D65 MM, (L TYPE)</v>
          </cell>
          <cell r="E418" t="str">
            <v>M</v>
          </cell>
          <cell r="F418">
            <v>857.6</v>
          </cell>
          <cell r="G418">
            <v>9300</v>
          </cell>
          <cell r="H418">
            <v>4500</v>
          </cell>
          <cell r="I418">
            <v>100</v>
          </cell>
        </row>
        <row r="419">
          <cell r="A419" t="str">
            <v>A</v>
          </cell>
          <cell r="B419" t="str">
            <v>UMA54217</v>
          </cell>
          <cell r="C419" t="str">
            <v>동관 옥내 배관</v>
          </cell>
          <cell r="D419" t="str">
            <v>D80 MM, (L TYPE)</v>
          </cell>
          <cell r="E419" t="str">
            <v>M</v>
          </cell>
          <cell r="F419">
            <v>66.099999999999994</v>
          </cell>
          <cell r="G419">
            <v>12600</v>
          </cell>
          <cell r="H419">
            <v>5200</v>
          </cell>
          <cell r="I419">
            <v>100</v>
          </cell>
        </row>
        <row r="420">
          <cell r="A420" t="str">
            <v>A</v>
          </cell>
          <cell r="B420" t="str">
            <v>UMC24108</v>
          </cell>
          <cell r="C420" t="str">
            <v>동관용접 (BRAZING)</v>
          </cell>
          <cell r="D420" t="str">
            <v>D25 MM</v>
          </cell>
          <cell r="E420" t="str">
            <v>개소</v>
          </cell>
          <cell r="F420">
            <v>601</v>
          </cell>
          <cell r="G420">
            <v>174</v>
          </cell>
          <cell r="H420">
            <v>1455</v>
          </cell>
          <cell r="I420">
            <v>29</v>
          </cell>
        </row>
        <row r="421">
          <cell r="A421" t="str">
            <v>A</v>
          </cell>
          <cell r="B421" t="str">
            <v>UMC24110</v>
          </cell>
          <cell r="C421" t="str">
            <v>동관용접 (BRAZING)</v>
          </cell>
          <cell r="D421" t="str">
            <v>D32 MM</v>
          </cell>
          <cell r="E421" t="str">
            <v>개소</v>
          </cell>
          <cell r="F421">
            <v>920</v>
          </cell>
          <cell r="G421">
            <v>240</v>
          </cell>
          <cell r="H421">
            <v>1781</v>
          </cell>
          <cell r="I421">
            <v>35</v>
          </cell>
        </row>
        <row r="422">
          <cell r="A422" t="str">
            <v>A</v>
          </cell>
          <cell r="B422" t="str">
            <v>UMC24112</v>
          </cell>
          <cell r="C422" t="str">
            <v>동관용접 (BRAZING)</v>
          </cell>
          <cell r="D422" t="str">
            <v>D40 MM</v>
          </cell>
          <cell r="E422" t="str">
            <v>개소</v>
          </cell>
          <cell r="F422">
            <v>3108</v>
          </cell>
          <cell r="G422">
            <v>314</v>
          </cell>
          <cell r="H422">
            <v>1958</v>
          </cell>
          <cell r="I422">
            <v>39</v>
          </cell>
        </row>
        <row r="423">
          <cell r="A423" t="str">
            <v>A</v>
          </cell>
          <cell r="B423" t="str">
            <v>UMC24113</v>
          </cell>
          <cell r="C423" t="str">
            <v>동관용접 (BRAZING)</v>
          </cell>
          <cell r="D423" t="str">
            <v>D50 MM</v>
          </cell>
          <cell r="E423" t="str">
            <v>개소</v>
          </cell>
          <cell r="F423">
            <v>280</v>
          </cell>
          <cell r="G423">
            <v>444</v>
          </cell>
          <cell r="H423">
            <v>2462</v>
          </cell>
          <cell r="I423">
            <v>49</v>
          </cell>
        </row>
        <row r="424">
          <cell r="A424" t="str">
            <v>A</v>
          </cell>
          <cell r="B424" t="str">
            <v>UMC24115</v>
          </cell>
          <cell r="C424" t="str">
            <v>동관용접 (BRAZING)</v>
          </cell>
          <cell r="D424" t="str">
            <v>D65 MM</v>
          </cell>
          <cell r="E424" t="str">
            <v>개소</v>
          </cell>
          <cell r="F424">
            <v>685</v>
          </cell>
          <cell r="G424">
            <v>579</v>
          </cell>
          <cell r="H424">
            <v>3164</v>
          </cell>
          <cell r="I424">
            <v>63</v>
          </cell>
        </row>
        <row r="425">
          <cell r="A425" t="str">
            <v>A</v>
          </cell>
          <cell r="B425" t="str">
            <v>UMC24117</v>
          </cell>
          <cell r="C425" t="str">
            <v>동관용접 (BRAZING)</v>
          </cell>
          <cell r="D425" t="str">
            <v>D80 MM</v>
          </cell>
          <cell r="E425" t="str">
            <v>개소</v>
          </cell>
          <cell r="F425">
            <v>113</v>
          </cell>
          <cell r="G425">
            <v>800</v>
          </cell>
          <cell r="H425">
            <v>3668</v>
          </cell>
          <cell r="I425">
            <v>73</v>
          </cell>
        </row>
        <row r="426">
          <cell r="A426" t="str">
            <v>A</v>
          </cell>
          <cell r="B426" t="str">
            <v>UMC24305</v>
          </cell>
          <cell r="C426" t="str">
            <v>동관용접 (SOLDERING)</v>
          </cell>
          <cell r="D426" t="str">
            <v>D15 MM</v>
          </cell>
          <cell r="E426" t="str">
            <v>개소</v>
          </cell>
          <cell r="F426">
            <v>50038</v>
          </cell>
          <cell r="G426">
            <v>30</v>
          </cell>
          <cell r="H426">
            <v>960</v>
          </cell>
          <cell r="I426">
            <v>19</v>
          </cell>
        </row>
        <row r="427">
          <cell r="A427" t="str">
            <v>A</v>
          </cell>
          <cell r="B427" t="str">
            <v>UMC24307</v>
          </cell>
          <cell r="C427" t="str">
            <v>동관용접 (SOLDERING)</v>
          </cell>
          <cell r="D427" t="str">
            <v>D20 MM</v>
          </cell>
          <cell r="E427" t="str">
            <v>개소</v>
          </cell>
          <cell r="F427">
            <v>10551</v>
          </cell>
          <cell r="G427">
            <v>47</v>
          </cell>
          <cell r="H427">
            <v>1108</v>
          </cell>
          <cell r="I427">
            <v>22</v>
          </cell>
        </row>
        <row r="428">
          <cell r="A428" t="str">
            <v>A</v>
          </cell>
          <cell r="B428" t="str">
            <v>UMC38610</v>
          </cell>
          <cell r="C428" t="str">
            <v>절연플랜지접합 부자재</v>
          </cell>
          <cell r="D428" t="str">
            <v>D32 MM</v>
          </cell>
          <cell r="E428" t="str">
            <v>개소</v>
          </cell>
          <cell r="F428">
            <v>2</v>
          </cell>
          <cell r="G428">
            <v>2920</v>
          </cell>
          <cell r="H428">
            <v>0</v>
          </cell>
          <cell r="I428">
            <v>0</v>
          </cell>
        </row>
        <row r="429">
          <cell r="A429" t="str">
            <v>A</v>
          </cell>
          <cell r="B429" t="str">
            <v>UMC38613</v>
          </cell>
          <cell r="C429" t="str">
            <v>절연플랜지접합 부자재</v>
          </cell>
          <cell r="D429" t="str">
            <v>D50 MM</v>
          </cell>
          <cell r="E429" t="str">
            <v>개소</v>
          </cell>
          <cell r="F429">
            <v>2</v>
          </cell>
          <cell r="G429">
            <v>3237</v>
          </cell>
          <cell r="H429">
            <v>0</v>
          </cell>
          <cell r="I429">
            <v>0</v>
          </cell>
        </row>
        <row r="430">
          <cell r="A430" t="str">
            <v>A</v>
          </cell>
          <cell r="B430" t="str">
            <v>UMC38615</v>
          </cell>
          <cell r="C430" t="str">
            <v>절연플랜지접합 부자재</v>
          </cell>
          <cell r="D430" t="str">
            <v>D65 MM</v>
          </cell>
          <cell r="E430" t="str">
            <v>개소</v>
          </cell>
          <cell r="F430">
            <v>65</v>
          </cell>
          <cell r="G430">
            <v>3578</v>
          </cell>
          <cell r="H430">
            <v>0</v>
          </cell>
          <cell r="I430">
            <v>0</v>
          </cell>
        </row>
        <row r="431">
          <cell r="A431" t="str">
            <v>A</v>
          </cell>
          <cell r="B431" t="str">
            <v>UMC38617</v>
          </cell>
          <cell r="C431" t="str">
            <v>절연플랜지접합 부자재</v>
          </cell>
          <cell r="D431" t="str">
            <v>D80 MM</v>
          </cell>
          <cell r="E431" t="str">
            <v>개소</v>
          </cell>
          <cell r="F431">
            <v>25</v>
          </cell>
          <cell r="G431">
            <v>5911</v>
          </cell>
          <cell r="H431">
            <v>0</v>
          </cell>
          <cell r="I431">
            <v>0</v>
          </cell>
        </row>
        <row r="432">
          <cell r="A432" t="str">
            <v>A</v>
          </cell>
          <cell r="B432" t="str">
            <v>UMC90307</v>
          </cell>
          <cell r="C432" t="str">
            <v>동관티뽑기</v>
          </cell>
          <cell r="D432" t="str">
            <v>D20 MM 이하</v>
          </cell>
          <cell r="E432" t="str">
            <v>개소</v>
          </cell>
          <cell r="F432">
            <v>5</v>
          </cell>
          <cell r="G432">
            <v>30</v>
          </cell>
          <cell r="H432">
            <v>1513</v>
          </cell>
          <cell r="I432">
            <v>49</v>
          </cell>
        </row>
        <row r="433">
          <cell r="A433" t="str">
            <v>A</v>
          </cell>
          <cell r="B433" t="str">
            <v>UMD10112</v>
          </cell>
          <cell r="C433" t="str">
            <v>게이트밸브 설치(청동제)</v>
          </cell>
          <cell r="D433" t="str">
            <v>D40 MM, (5KG/CM2)</v>
          </cell>
          <cell r="E433" t="str">
            <v>개소</v>
          </cell>
          <cell r="F433">
            <v>68</v>
          </cell>
          <cell r="G433">
            <v>5400</v>
          </cell>
          <cell r="H433">
            <v>2119</v>
          </cell>
          <cell r="I433">
            <v>42</v>
          </cell>
        </row>
        <row r="434">
          <cell r="A434" t="str">
            <v>A</v>
          </cell>
          <cell r="B434" t="str">
            <v>UMD10113</v>
          </cell>
          <cell r="C434" t="str">
            <v>게이트밸브 설치(청동제)</v>
          </cell>
          <cell r="D434" t="str">
            <v>D50 MM, (5KG/CM2)</v>
          </cell>
          <cell r="E434" t="str">
            <v>개소</v>
          </cell>
          <cell r="F434">
            <v>2</v>
          </cell>
          <cell r="G434">
            <v>8100</v>
          </cell>
          <cell r="H434">
            <v>2119</v>
          </cell>
          <cell r="I434">
            <v>42</v>
          </cell>
        </row>
        <row r="435">
          <cell r="A435" t="str">
            <v>A</v>
          </cell>
          <cell r="B435" t="str">
            <v>UMD10210</v>
          </cell>
          <cell r="C435" t="str">
            <v>게이트밸브 설치(청동제)</v>
          </cell>
          <cell r="D435" t="str">
            <v>D32 MM, (10KG/CM2)</v>
          </cell>
          <cell r="E435" t="str">
            <v>개소</v>
          </cell>
          <cell r="F435">
            <v>2</v>
          </cell>
          <cell r="G435">
            <v>8251</v>
          </cell>
          <cell r="H435">
            <v>2119</v>
          </cell>
          <cell r="I435">
            <v>42</v>
          </cell>
        </row>
        <row r="436">
          <cell r="A436" t="str">
            <v>A</v>
          </cell>
          <cell r="B436" t="str">
            <v>UMD10212</v>
          </cell>
          <cell r="C436" t="str">
            <v>게이트밸브 설치(청동제)</v>
          </cell>
          <cell r="D436" t="str">
            <v>D40 MM, (10KG/CM2)</v>
          </cell>
          <cell r="E436" t="str">
            <v>개소</v>
          </cell>
          <cell r="F436">
            <v>64</v>
          </cell>
          <cell r="G436">
            <v>11052</v>
          </cell>
          <cell r="H436">
            <v>2119</v>
          </cell>
          <cell r="I436">
            <v>42</v>
          </cell>
        </row>
        <row r="437">
          <cell r="A437" t="str">
            <v>A</v>
          </cell>
          <cell r="B437" t="str">
            <v>UMD10815</v>
          </cell>
          <cell r="C437" t="str">
            <v>에폭시도장게이트밸브 설치(주철)</v>
          </cell>
          <cell r="D437" t="str">
            <v>D65 MM, (10KG/CM2)</v>
          </cell>
          <cell r="E437" t="str">
            <v>개소</v>
          </cell>
          <cell r="F437">
            <v>13</v>
          </cell>
          <cell r="G437">
            <v>40622</v>
          </cell>
          <cell r="H437">
            <v>8808</v>
          </cell>
          <cell r="I437">
            <v>176</v>
          </cell>
        </row>
        <row r="438">
          <cell r="A438" t="str">
            <v>A</v>
          </cell>
          <cell r="B438" t="str">
            <v>UMD10817</v>
          </cell>
          <cell r="C438" t="str">
            <v>에폭시도장게이트밸브 설치(주철)</v>
          </cell>
          <cell r="D438" t="str">
            <v>D80 MM, (10KG/CM2)</v>
          </cell>
          <cell r="E438" t="str">
            <v>개소</v>
          </cell>
          <cell r="F438">
            <v>5</v>
          </cell>
          <cell r="G438">
            <v>49140</v>
          </cell>
          <cell r="H438">
            <v>8808</v>
          </cell>
          <cell r="I438">
            <v>176</v>
          </cell>
        </row>
        <row r="439">
          <cell r="A439" t="str">
            <v>A</v>
          </cell>
          <cell r="B439" t="str">
            <v>UMD16210</v>
          </cell>
          <cell r="C439" t="str">
            <v>글로브밸브 설치(청동제)</v>
          </cell>
          <cell r="D439" t="str">
            <v>D32 MM, (10KG/CM2)</v>
          </cell>
          <cell r="E439" t="str">
            <v>개소</v>
          </cell>
          <cell r="F439">
            <v>2</v>
          </cell>
          <cell r="G439">
            <v>8050</v>
          </cell>
          <cell r="H439">
            <v>2119</v>
          </cell>
          <cell r="I439">
            <v>42</v>
          </cell>
        </row>
        <row r="440">
          <cell r="A440" t="str">
            <v>A</v>
          </cell>
          <cell r="B440" t="str">
            <v>UMD22375</v>
          </cell>
          <cell r="C440" t="str">
            <v>듀얼플레이트첵크밸브설치(충완,엑폭시)</v>
          </cell>
          <cell r="D440" t="str">
            <v>D65 MM, (10KG/CM2)</v>
          </cell>
          <cell r="E440" t="str">
            <v>개소</v>
          </cell>
          <cell r="F440">
            <v>13</v>
          </cell>
          <cell r="G440">
            <v>30600</v>
          </cell>
          <cell r="H440">
            <v>8808</v>
          </cell>
          <cell r="I440">
            <v>176</v>
          </cell>
        </row>
        <row r="441">
          <cell r="A441" t="str">
            <v>A</v>
          </cell>
          <cell r="B441" t="str">
            <v>UMD22377</v>
          </cell>
          <cell r="C441" t="str">
            <v>듀얼플레이트첵크밸브설치(충완,엑폭시)</v>
          </cell>
          <cell r="D441" t="str">
            <v>D80 MM, (10KG/CM2)</v>
          </cell>
          <cell r="E441" t="str">
            <v>개소</v>
          </cell>
          <cell r="F441">
            <v>5</v>
          </cell>
          <cell r="G441">
            <v>36720</v>
          </cell>
          <cell r="H441">
            <v>8808</v>
          </cell>
          <cell r="I441">
            <v>176</v>
          </cell>
        </row>
        <row r="442">
          <cell r="A442" t="str">
            <v>A</v>
          </cell>
          <cell r="B442" t="str">
            <v>UMD25110</v>
          </cell>
          <cell r="C442" t="str">
            <v>스트레이나일체형밸브설치(청동제)</v>
          </cell>
          <cell r="D442" t="str">
            <v>D32 MM, (10KG/CM2)</v>
          </cell>
          <cell r="E442" t="str">
            <v>개소</v>
          </cell>
          <cell r="F442">
            <v>2</v>
          </cell>
          <cell r="G442">
            <v>21168</v>
          </cell>
          <cell r="H442">
            <v>2119</v>
          </cell>
          <cell r="I442">
            <v>42</v>
          </cell>
        </row>
        <row r="443">
          <cell r="A443" t="str">
            <v>A</v>
          </cell>
          <cell r="B443" t="str">
            <v>UMD28110</v>
          </cell>
          <cell r="C443" t="str">
            <v>자동수위조절밸브 설치</v>
          </cell>
          <cell r="D443" t="str">
            <v>D32 MM</v>
          </cell>
          <cell r="F443">
            <v>2</v>
          </cell>
          <cell r="G443">
            <v>243432</v>
          </cell>
          <cell r="H443">
            <v>6160</v>
          </cell>
          <cell r="I443">
            <v>123</v>
          </cell>
        </row>
        <row r="444">
          <cell r="A444" t="str">
            <v>A</v>
          </cell>
          <cell r="B444" t="str">
            <v>UMD28705</v>
          </cell>
          <cell r="C444" t="str">
            <v>볼탑설치(청동제)(나사형)</v>
          </cell>
          <cell r="D444" t="str">
            <v>D15 MM</v>
          </cell>
          <cell r="E444" t="str">
            <v>개소</v>
          </cell>
          <cell r="F444">
            <v>2</v>
          </cell>
          <cell r="G444">
            <v>1224</v>
          </cell>
          <cell r="H444">
            <v>2119</v>
          </cell>
          <cell r="I444">
            <v>42</v>
          </cell>
        </row>
        <row r="445">
          <cell r="A445" t="str">
            <v>A</v>
          </cell>
          <cell r="B445" t="str">
            <v>UMD46205</v>
          </cell>
          <cell r="C445" t="str">
            <v>황동볼밸브 설치</v>
          </cell>
          <cell r="D445" t="str">
            <v>D15 MM, (10KG/CM2)</v>
          </cell>
          <cell r="E445" t="str">
            <v>개소</v>
          </cell>
          <cell r="F445">
            <v>18</v>
          </cell>
          <cell r="G445">
            <v>1166</v>
          </cell>
          <cell r="H445">
            <v>2119</v>
          </cell>
          <cell r="I445">
            <v>42</v>
          </cell>
        </row>
        <row r="446">
          <cell r="A446" t="str">
            <v>A</v>
          </cell>
          <cell r="B446" t="str">
            <v>UMD46401</v>
          </cell>
          <cell r="C446" t="str">
            <v>목긴볼밸브(CM유니온) 설치</v>
          </cell>
          <cell r="D446" t="str">
            <v>D15 MM, (10KG/CM2)</v>
          </cell>
          <cell r="E446" t="str">
            <v>개소</v>
          </cell>
          <cell r="F446">
            <v>929</v>
          </cell>
          <cell r="G446">
            <v>3312</v>
          </cell>
          <cell r="H446">
            <v>2119</v>
          </cell>
          <cell r="I446">
            <v>42</v>
          </cell>
        </row>
        <row r="447">
          <cell r="A447" t="str">
            <v>A</v>
          </cell>
          <cell r="B447" t="str">
            <v>UMD46402</v>
          </cell>
          <cell r="C447" t="str">
            <v>목긴볼밸브(CM유니온) 설치</v>
          </cell>
          <cell r="D447" t="str">
            <v>D20 MM, (10KG/CM2)</v>
          </cell>
          <cell r="E447" t="str">
            <v>개소</v>
          </cell>
          <cell r="F447">
            <v>4</v>
          </cell>
          <cell r="G447">
            <v>4320</v>
          </cell>
          <cell r="H447">
            <v>2119</v>
          </cell>
          <cell r="I447">
            <v>42</v>
          </cell>
        </row>
        <row r="448">
          <cell r="A448" t="str">
            <v>A</v>
          </cell>
          <cell r="B448" t="str">
            <v>UMD46405</v>
          </cell>
          <cell r="C448" t="str">
            <v>목긴볼밸브 설치</v>
          </cell>
          <cell r="D448" t="str">
            <v>D15 MM, (10KG/CM2)</v>
          </cell>
          <cell r="E448" t="str">
            <v>개소</v>
          </cell>
          <cell r="F448">
            <v>152</v>
          </cell>
          <cell r="G448">
            <v>2664</v>
          </cell>
          <cell r="H448">
            <v>2119</v>
          </cell>
          <cell r="I448">
            <v>42</v>
          </cell>
        </row>
        <row r="449">
          <cell r="A449" t="str">
            <v>A</v>
          </cell>
          <cell r="B449" t="str">
            <v>UMD46408</v>
          </cell>
          <cell r="C449" t="str">
            <v>목긴볼밸브 설치</v>
          </cell>
          <cell r="D449" t="str">
            <v>D25 MM, (10KG/CM2)</v>
          </cell>
          <cell r="E449" t="str">
            <v>개소</v>
          </cell>
          <cell r="F449">
            <v>1</v>
          </cell>
          <cell r="G449">
            <v>6772</v>
          </cell>
          <cell r="H449">
            <v>2119</v>
          </cell>
          <cell r="I449">
            <v>42</v>
          </cell>
        </row>
        <row r="450">
          <cell r="A450" t="str">
            <v>A</v>
          </cell>
          <cell r="B450" t="str">
            <v>UMD49205</v>
          </cell>
          <cell r="C450" t="str">
            <v>수도용 앵글발브 설치</v>
          </cell>
          <cell r="D450" t="str">
            <v>D15 MM</v>
          </cell>
          <cell r="E450" t="str">
            <v>개소</v>
          </cell>
          <cell r="F450">
            <v>928</v>
          </cell>
          <cell r="G450">
            <v>972</v>
          </cell>
          <cell r="H450">
            <v>2119</v>
          </cell>
          <cell r="I450">
            <v>42</v>
          </cell>
        </row>
        <row r="451">
          <cell r="A451" t="str">
            <v>A</v>
          </cell>
          <cell r="B451" t="str">
            <v>UME20205</v>
          </cell>
          <cell r="C451" t="str">
            <v>동관보온(포리마테이프)</v>
          </cell>
          <cell r="D451" t="str">
            <v>D=15MM, T=25MM</v>
          </cell>
          <cell r="E451" t="str">
            <v>M</v>
          </cell>
          <cell r="F451">
            <v>86.1</v>
          </cell>
          <cell r="G451">
            <v>600</v>
          </cell>
          <cell r="H451">
            <v>1300</v>
          </cell>
          <cell r="I451">
            <v>0</v>
          </cell>
        </row>
        <row r="452">
          <cell r="A452" t="str">
            <v>A</v>
          </cell>
          <cell r="B452" t="str">
            <v>UME20212</v>
          </cell>
          <cell r="C452" t="str">
            <v>동관보온(포리마테이프)</v>
          </cell>
          <cell r="D452" t="str">
            <v>D=40MM, T=25MM</v>
          </cell>
          <cell r="E452" t="str">
            <v>M</v>
          </cell>
          <cell r="F452">
            <v>367.3</v>
          </cell>
          <cell r="G452">
            <v>945</v>
          </cell>
          <cell r="H452">
            <v>2211</v>
          </cell>
          <cell r="I452">
            <v>44</v>
          </cell>
        </row>
        <row r="453">
          <cell r="A453" t="str">
            <v>A</v>
          </cell>
          <cell r="B453" t="str">
            <v>UME20213</v>
          </cell>
          <cell r="C453" t="str">
            <v>동관보온(포리마테이프)</v>
          </cell>
          <cell r="D453" t="str">
            <v>D=50MM, T=25MM</v>
          </cell>
          <cell r="E453" t="str">
            <v>M</v>
          </cell>
          <cell r="F453">
            <v>426.5</v>
          </cell>
          <cell r="G453">
            <v>1100</v>
          </cell>
          <cell r="H453">
            <v>2200</v>
          </cell>
          <cell r="I453">
            <v>0</v>
          </cell>
        </row>
        <row r="454">
          <cell r="A454" t="str">
            <v>A</v>
          </cell>
          <cell r="B454" t="str">
            <v>UME20215</v>
          </cell>
          <cell r="C454" t="str">
            <v>동관보온(포리마테이프)</v>
          </cell>
          <cell r="D454" t="str">
            <v>D=65MM, T=25MM</v>
          </cell>
          <cell r="E454" t="str">
            <v>M</v>
          </cell>
          <cell r="F454">
            <v>857.6</v>
          </cell>
          <cell r="G454">
            <v>1200</v>
          </cell>
          <cell r="H454">
            <v>2800</v>
          </cell>
          <cell r="I454">
            <v>100</v>
          </cell>
        </row>
        <row r="455">
          <cell r="A455" t="str">
            <v>A</v>
          </cell>
          <cell r="B455" t="str">
            <v>UME20217</v>
          </cell>
          <cell r="C455" t="str">
            <v>동관보온(포리마테이프)</v>
          </cell>
          <cell r="D455" t="str">
            <v>D=80MM, T=25MM</v>
          </cell>
          <cell r="E455" t="str">
            <v>M</v>
          </cell>
          <cell r="F455">
            <v>66.099999999999994</v>
          </cell>
          <cell r="G455">
            <v>1400</v>
          </cell>
          <cell r="H455">
            <v>3200</v>
          </cell>
          <cell r="I455">
            <v>100</v>
          </cell>
        </row>
        <row r="456">
          <cell r="A456" t="str">
            <v>A</v>
          </cell>
          <cell r="B456" t="str">
            <v>UME22205</v>
          </cell>
          <cell r="C456" t="str">
            <v>동관보온(은박)</v>
          </cell>
          <cell r="D456" t="str">
            <v>D=15MM, T=25MM</v>
          </cell>
          <cell r="E456" t="str">
            <v>M</v>
          </cell>
          <cell r="F456">
            <v>238.92</v>
          </cell>
          <cell r="G456">
            <v>600</v>
          </cell>
          <cell r="H456">
            <v>1200</v>
          </cell>
          <cell r="I456">
            <v>0</v>
          </cell>
        </row>
        <row r="457">
          <cell r="A457" t="str">
            <v>A</v>
          </cell>
          <cell r="B457" t="str">
            <v>UME22207</v>
          </cell>
          <cell r="C457" t="str">
            <v>동관보온(은박)</v>
          </cell>
          <cell r="D457" t="str">
            <v>D=20MM, T=25MM</v>
          </cell>
          <cell r="E457" t="str">
            <v>M</v>
          </cell>
          <cell r="F457">
            <v>1598.5</v>
          </cell>
          <cell r="G457">
            <v>700</v>
          </cell>
          <cell r="H457">
            <v>1500</v>
          </cell>
          <cell r="I457">
            <v>0</v>
          </cell>
        </row>
        <row r="458">
          <cell r="A458" t="str">
            <v>A</v>
          </cell>
          <cell r="B458" t="str">
            <v>UME22208</v>
          </cell>
          <cell r="C458" t="str">
            <v>동관보온(은박)</v>
          </cell>
          <cell r="D458" t="str">
            <v>D=25MM, T=25MM</v>
          </cell>
          <cell r="E458" t="str">
            <v>M</v>
          </cell>
          <cell r="F458">
            <v>352.28</v>
          </cell>
          <cell r="G458">
            <v>800</v>
          </cell>
          <cell r="H458">
            <v>1800</v>
          </cell>
          <cell r="I458">
            <v>0</v>
          </cell>
        </row>
        <row r="459">
          <cell r="A459" t="str">
            <v>A</v>
          </cell>
          <cell r="B459" t="str">
            <v>UME22210</v>
          </cell>
          <cell r="C459" t="str">
            <v>동관보온(은박)</v>
          </cell>
          <cell r="D459" t="str">
            <v>D=32MM, T=25MM</v>
          </cell>
          <cell r="E459" t="str">
            <v>M</v>
          </cell>
          <cell r="F459">
            <v>781.16</v>
          </cell>
          <cell r="G459">
            <v>900</v>
          </cell>
          <cell r="H459">
            <v>2000</v>
          </cell>
          <cell r="I459">
            <v>0</v>
          </cell>
        </row>
        <row r="460">
          <cell r="A460" t="str">
            <v>A</v>
          </cell>
          <cell r="B460" t="str">
            <v>UME22212</v>
          </cell>
          <cell r="C460" t="str">
            <v>동관보온(은박)</v>
          </cell>
          <cell r="D460" t="str">
            <v>D=40MM, T=25MM</v>
          </cell>
          <cell r="E460" t="str">
            <v>M</v>
          </cell>
          <cell r="F460">
            <v>2187.85</v>
          </cell>
          <cell r="G460">
            <v>1000</v>
          </cell>
          <cell r="H460">
            <v>2000</v>
          </cell>
          <cell r="I460">
            <v>0</v>
          </cell>
        </row>
        <row r="461">
          <cell r="A461" t="str">
            <v>A</v>
          </cell>
          <cell r="B461" t="str">
            <v>UME24505</v>
          </cell>
          <cell r="C461" t="str">
            <v>동관보온(아스팔트휄트,매직T/P)</v>
          </cell>
          <cell r="D461" t="str">
            <v>D=15MM, T=50MM</v>
          </cell>
          <cell r="E461" t="str">
            <v>M</v>
          </cell>
          <cell r="F461">
            <v>6.28</v>
          </cell>
          <cell r="G461">
            <v>2100</v>
          </cell>
          <cell r="H461">
            <v>2600</v>
          </cell>
          <cell r="I461">
            <v>100</v>
          </cell>
        </row>
        <row r="462">
          <cell r="A462" t="str">
            <v>A</v>
          </cell>
          <cell r="B462" t="str">
            <v>UME24510</v>
          </cell>
          <cell r="C462" t="str">
            <v>동관보온(아스팔트휄트,매직T/P)</v>
          </cell>
          <cell r="D462" t="str">
            <v>D=32MM, T=50MM</v>
          </cell>
          <cell r="E462" t="str">
            <v>M</v>
          </cell>
          <cell r="F462">
            <v>28.79</v>
          </cell>
          <cell r="G462">
            <v>2600</v>
          </cell>
          <cell r="H462">
            <v>3900</v>
          </cell>
          <cell r="I462">
            <v>100</v>
          </cell>
        </row>
        <row r="463">
          <cell r="A463" t="str">
            <v>A</v>
          </cell>
          <cell r="B463" t="str">
            <v>UME24513</v>
          </cell>
          <cell r="C463" t="str">
            <v>동관보온(아스팔트휄트,매직T/P)</v>
          </cell>
          <cell r="D463" t="str">
            <v>D=50MM, T=50MM</v>
          </cell>
          <cell r="E463" t="str">
            <v>M</v>
          </cell>
          <cell r="F463">
            <v>2.2000000000000002</v>
          </cell>
          <cell r="G463">
            <v>3000</v>
          </cell>
          <cell r="H463">
            <v>4000</v>
          </cell>
          <cell r="I463">
            <v>100</v>
          </cell>
        </row>
        <row r="464">
          <cell r="A464" t="str">
            <v>A</v>
          </cell>
          <cell r="B464" t="str">
            <v>UME40215</v>
          </cell>
          <cell r="C464" t="str">
            <v>밸브 보온</v>
          </cell>
          <cell r="D464" t="str">
            <v>D=65MM, T=25MM</v>
          </cell>
          <cell r="E464" t="str">
            <v>개소</v>
          </cell>
          <cell r="F464">
            <v>26</v>
          </cell>
          <cell r="G464">
            <v>1494</v>
          </cell>
          <cell r="H464">
            <v>7596</v>
          </cell>
          <cell r="I464">
            <v>0</v>
          </cell>
        </row>
        <row r="465">
          <cell r="A465" t="str">
            <v>A</v>
          </cell>
          <cell r="B465" t="str">
            <v>UME40217</v>
          </cell>
          <cell r="C465" t="str">
            <v>밸브 보온</v>
          </cell>
          <cell r="D465" t="str">
            <v>D=80MM, T=25MM</v>
          </cell>
          <cell r="E465" t="str">
            <v>개소</v>
          </cell>
          <cell r="F465">
            <v>10</v>
          </cell>
          <cell r="G465">
            <v>1566</v>
          </cell>
          <cell r="H465">
            <v>8240</v>
          </cell>
          <cell r="I465">
            <v>0</v>
          </cell>
        </row>
        <row r="466">
          <cell r="A466" t="str">
            <v>A</v>
          </cell>
          <cell r="B466" t="str">
            <v>UME40513</v>
          </cell>
          <cell r="C466" t="str">
            <v>밸브 보온</v>
          </cell>
          <cell r="D466" t="str">
            <v>D=50MM, T=50MM</v>
          </cell>
          <cell r="E466" t="str">
            <v>개소</v>
          </cell>
          <cell r="F466">
            <v>2</v>
          </cell>
          <cell r="G466">
            <v>2052</v>
          </cell>
          <cell r="H466">
            <v>11709</v>
          </cell>
          <cell r="I466">
            <v>0</v>
          </cell>
        </row>
        <row r="467">
          <cell r="A467" t="str">
            <v>A</v>
          </cell>
          <cell r="B467" t="str">
            <v>UME80205</v>
          </cell>
          <cell r="C467" t="str">
            <v>발포폴리에틸렌 보온</v>
          </cell>
          <cell r="D467" t="str">
            <v>D=15MM, T=5MM</v>
          </cell>
          <cell r="E467" t="str">
            <v>M</v>
          </cell>
          <cell r="F467">
            <v>24096.959999999999</v>
          </cell>
          <cell r="G467">
            <v>100</v>
          </cell>
          <cell r="H467">
            <v>300</v>
          </cell>
          <cell r="I467">
            <v>0</v>
          </cell>
        </row>
        <row r="468">
          <cell r="A468" t="str">
            <v>A</v>
          </cell>
          <cell r="B468" t="str">
            <v>UME80207</v>
          </cell>
          <cell r="C468" t="str">
            <v>발포폴리에틸렌 보온</v>
          </cell>
          <cell r="D468" t="str">
            <v>D=20MM, T=5MM</v>
          </cell>
          <cell r="E468" t="str">
            <v>M</v>
          </cell>
          <cell r="F468">
            <v>2555.58</v>
          </cell>
          <cell r="G468">
            <v>200</v>
          </cell>
          <cell r="H468">
            <v>500</v>
          </cell>
          <cell r="I468">
            <v>0</v>
          </cell>
        </row>
        <row r="469">
          <cell r="A469" t="str">
            <v>A</v>
          </cell>
          <cell r="B469" t="str">
            <v>UME80245</v>
          </cell>
          <cell r="C469" t="str">
            <v>발포폴리에틸렌 보온</v>
          </cell>
          <cell r="D469" t="str">
            <v>D=15MM, T=15MM</v>
          </cell>
          <cell r="E469" t="str">
            <v>M</v>
          </cell>
          <cell r="F469">
            <v>1020.8</v>
          </cell>
          <cell r="G469">
            <v>400</v>
          </cell>
          <cell r="H469">
            <v>600</v>
          </cell>
          <cell r="I469">
            <v>0</v>
          </cell>
        </row>
        <row r="470">
          <cell r="A470" t="str">
            <v>A</v>
          </cell>
          <cell r="B470" t="str">
            <v>UME90101</v>
          </cell>
          <cell r="C470" t="str">
            <v>정온전선설치(센서,접지)</v>
          </cell>
          <cell r="D470" t="str">
            <v>1M</v>
          </cell>
          <cell r="E470" t="str">
            <v>조</v>
          </cell>
          <cell r="F470">
            <v>550</v>
          </cell>
          <cell r="G470">
            <v>8748</v>
          </cell>
          <cell r="H470">
            <v>1432</v>
          </cell>
          <cell r="I470">
            <v>28</v>
          </cell>
        </row>
        <row r="471">
          <cell r="A471" t="str">
            <v>A</v>
          </cell>
          <cell r="B471" t="str">
            <v>UME90104</v>
          </cell>
          <cell r="C471" t="str">
            <v>정온전선설치(센서,접지)</v>
          </cell>
          <cell r="D471" t="str">
            <v>4M</v>
          </cell>
          <cell r="E471" t="str">
            <v>조</v>
          </cell>
          <cell r="F471">
            <v>2</v>
          </cell>
          <cell r="G471">
            <v>26136</v>
          </cell>
          <cell r="H471">
            <v>5729</v>
          </cell>
          <cell r="I471">
            <v>114</v>
          </cell>
        </row>
        <row r="472">
          <cell r="A472" t="str">
            <v>A</v>
          </cell>
          <cell r="B472" t="str">
            <v>UME90106</v>
          </cell>
          <cell r="C472" t="str">
            <v>정온전선설치(센서,접지)</v>
          </cell>
          <cell r="D472" t="str">
            <v>6M</v>
          </cell>
          <cell r="E472" t="str">
            <v>조</v>
          </cell>
          <cell r="F472">
            <v>928</v>
          </cell>
          <cell r="G472">
            <v>37656</v>
          </cell>
          <cell r="H472">
            <v>8594</v>
          </cell>
          <cell r="I472">
            <v>171</v>
          </cell>
        </row>
        <row r="473">
          <cell r="A473" t="str">
            <v>A</v>
          </cell>
          <cell r="B473" t="str">
            <v>UMG25100</v>
          </cell>
          <cell r="C473" t="str">
            <v>세면기수전설치(다용도꼭지제외)</v>
          </cell>
          <cell r="D473" t="str">
            <v>니켈크롬도장</v>
          </cell>
          <cell r="E473" t="str">
            <v>개</v>
          </cell>
          <cell r="F473">
            <v>444</v>
          </cell>
          <cell r="G473">
            <v>36936</v>
          </cell>
          <cell r="H473">
            <v>6792</v>
          </cell>
          <cell r="I473">
            <v>135</v>
          </cell>
        </row>
        <row r="474">
          <cell r="A474" t="str">
            <v>A</v>
          </cell>
          <cell r="B474" t="str">
            <v>UMG25103</v>
          </cell>
          <cell r="C474" t="str">
            <v>세면기수전설치(다용도꼭지포함)</v>
          </cell>
          <cell r="D474" t="str">
            <v>니켈크롬도장</v>
          </cell>
          <cell r="E474" t="str">
            <v>개</v>
          </cell>
          <cell r="F474">
            <v>438</v>
          </cell>
          <cell r="G474">
            <v>43416</v>
          </cell>
          <cell r="H474">
            <v>6792</v>
          </cell>
          <cell r="I474">
            <v>135</v>
          </cell>
        </row>
        <row r="475">
          <cell r="A475" t="str">
            <v>A</v>
          </cell>
          <cell r="B475" t="str">
            <v>UMG28205</v>
          </cell>
          <cell r="C475" t="str">
            <v>욕조수전 설치(안마헤드)</v>
          </cell>
          <cell r="D475" t="str">
            <v>니켈크롬도장(높이조절형)</v>
          </cell>
          <cell r="E475" t="str">
            <v>개</v>
          </cell>
          <cell r="F475">
            <v>1</v>
          </cell>
          <cell r="G475">
            <v>56808</v>
          </cell>
          <cell r="H475">
            <v>7885</v>
          </cell>
          <cell r="I475">
            <v>158</v>
          </cell>
        </row>
        <row r="476">
          <cell r="A476" t="str">
            <v>A</v>
          </cell>
          <cell r="B476" t="str">
            <v>UMG28207</v>
          </cell>
          <cell r="C476" t="str">
            <v>샤워전용수전 설치(안마헤드)</v>
          </cell>
          <cell r="D476" t="str">
            <v>니켈크롬도장(높이조절형)</v>
          </cell>
          <cell r="E476" t="str">
            <v>개</v>
          </cell>
          <cell r="F476">
            <v>438</v>
          </cell>
          <cell r="G476">
            <v>49320</v>
          </cell>
          <cell r="H476">
            <v>7885</v>
          </cell>
          <cell r="I476">
            <v>158</v>
          </cell>
        </row>
        <row r="477">
          <cell r="A477" t="str">
            <v>A</v>
          </cell>
          <cell r="B477" t="str">
            <v>UMG28212</v>
          </cell>
          <cell r="C477" t="str">
            <v>온도조절욕조수전 설치(안마헤드)</v>
          </cell>
          <cell r="D477" t="str">
            <v>니켈크롬도장(높이조절형)</v>
          </cell>
          <cell r="E477" t="str">
            <v>개</v>
          </cell>
          <cell r="F477">
            <v>438</v>
          </cell>
          <cell r="G477">
            <v>78480</v>
          </cell>
          <cell r="H477">
            <v>7885</v>
          </cell>
          <cell r="I477">
            <v>158</v>
          </cell>
        </row>
        <row r="478">
          <cell r="A478" t="str">
            <v>A</v>
          </cell>
          <cell r="B478" t="str">
            <v>UMG37107</v>
          </cell>
          <cell r="C478" t="str">
            <v>씽크수전 설치(벽붙이형,니켈크롬)</v>
          </cell>
          <cell r="D478" t="str">
            <v>핸드스프레식</v>
          </cell>
          <cell r="E478" t="str">
            <v>개</v>
          </cell>
          <cell r="F478">
            <v>2</v>
          </cell>
          <cell r="G478">
            <v>32810</v>
          </cell>
          <cell r="H478">
            <v>4088</v>
          </cell>
          <cell r="I478">
            <v>81</v>
          </cell>
        </row>
        <row r="479">
          <cell r="A479" t="str">
            <v>A</v>
          </cell>
          <cell r="B479" t="str">
            <v>UMG37109</v>
          </cell>
          <cell r="C479" t="str">
            <v>씽크수전설치(대붙이,측면개폐형,크롬)</v>
          </cell>
          <cell r="D479" t="str">
            <v>핸드스프레식</v>
          </cell>
          <cell r="E479" t="str">
            <v>개</v>
          </cell>
          <cell r="F479">
            <v>1</v>
          </cell>
          <cell r="G479">
            <v>49518</v>
          </cell>
          <cell r="H479">
            <v>8177</v>
          </cell>
          <cell r="I479">
            <v>163</v>
          </cell>
        </row>
        <row r="480">
          <cell r="A480" t="str">
            <v>A</v>
          </cell>
          <cell r="B480" t="str">
            <v>UMG37111</v>
          </cell>
          <cell r="C480" t="str">
            <v>씽크수전설치(대붙이,측면개폐형,크롬)</v>
          </cell>
          <cell r="D480" t="str">
            <v>3단절수,핸드스프레식</v>
          </cell>
          <cell r="E480" t="str">
            <v>개</v>
          </cell>
          <cell r="F480">
            <v>928</v>
          </cell>
          <cell r="G480">
            <v>51125</v>
          </cell>
          <cell r="H480">
            <v>8177</v>
          </cell>
          <cell r="I480">
            <v>163</v>
          </cell>
        </row>
        <row r="481">
          <cell r="A481" t="str">
            <v>A</v>
          </cell>
          <cell r="B481" t="str">
            <v>UMG40010</v>
          </cell>
          <cell r="C481" t="str">
            <v>손빨래수전 설치(씽글레바)</v>
          </cell>
          <cell r="D481" t="str">
            <v>니켈크롬도장</v>
          </cell>
          <cell r="E481" t="str">
            <v>개</v>
          </cell>
          <cell r="F481">
            <v>438</v>
          </cell>
          <cell r="G481">
            <v>22032</v>
          </cell>
          <cell r="H481">
            <v>4646</v>
          </cell>
          <cell r="I481">
            <v>93</v>
          </cell>
        </row>
        <row r="482">
          <cell r="A482" t="str">
            <v>A</v>
          </cell>
          <cell r="B482" t="str">
            <v>UMG40201</v>
          </cell>
          <cell r="C482" t="str">
            <v>가로꼭지 설치(카프링)</v>
          </cell>
          <cell r="D482" t="str">
            <v>D15 (화초물뿌리개 포함)</v>
          </cell>
          <cell r="E482" t="str">
            <v>개</v>
          </cell>
          <cell r="F482">
            <v>58</v>
          </cell>
          <cell r="G482">
            <v>8352</v>
          </cell>
          <cell r="H482">
            <v>2323</v>
          </cell>
          <cell r="I482">
            <v>46</v>
          </cell>
        </row>
        <row r="483">
          <cell r="A483" t="str">
            <v>A</v>
          </cell>
          <cell r="B483" t="str">
            <v>UMG40202</v>
          </cell>
          <cell r="C483" t="str">
            <v>가로꼭지 설치 (일반형)</v>
          </cell>
          <cell r="D483" t="str">
            <v>D15</v>
          </cell>
          <cell r="E483" t="str">
            <v>개</v>
          </cell>
          <cell r="F483">
            <v>786</v>
          </cell>
          <cell r="G483">
            <v>2160</v>
          </cell>
          <cell r="H483">
            <v>2323</v>
          </cell>
          <cell r="I483">
            <v>46</v>
          </cell>
        </row>
        <row r="484">
          <cell r="A484" t="str">
            <v>A</v>
          </cell>
          <cell r="B484" t="str">
            <v>UMG40204</v>
          </cell>
          <cell r="C484" t="str">
            <v>2구가로꼭지 설치(1구:카프링)</v>
          </cell>
          <cell r="D484" t="str">
            <v>D15</v>
          </cell>
          <cell r="E484" t="str">
            <v>개</v>
          </cell>
          <cell r="F484">
            <v>142</v>
          </cell>
          <cell r="G484">
            <v>5400</v>
          </cell>
          <cell r="H484">
            <v>2323</v>
          </cell>
          <cell r="I484">
            <v>46</v>
          </cell>
        </row>
        <row r="485">
          <cell r="A485" t="str">
            <v>A</v>
          </cell>
          <cell r="B485" t="str">
            <v>UMG40207</v>
          </cell>
          <cell r="C485" t="str">
            <v>2구가로꼭지 설치(1구:카프링)</v>
          </cell>
          <cell r="D485" t="str">
            <v>D15(화초물뿌리개 포함)</v>
          </cell>
          <cell r="E485" t="str">
            <v>개</v>
          </cell>
          <cell r="F485">
            <v>728</v>
          </cell>
          <cell r="G485">
            <v>11160</v>
          </cell>
          <cell r="H485">
            <v>2323</v>
          </cell>
          <cell r="I485">
            <v>46</v>
          </cell>
        </row>
        <row r="486">
          <cell r="A486" t="str">
            <v>A</v>
          </cell>
          <cell r="B486" t="str">
            <v>UMG40225</v>
          </cell>
          <cell r="C486" t="str">
            <v>긴몸통 가로꼭지 설치</v>
          </cell>
          <cell r="D486" t="str">
            <v>D20</v>
          </cell>
          <cell r="E486" t="str">
            <v>개</v>
          </cell>
          <cell r="F486">
            <v>1</v>
          </cell>
          <cell r="G486">
            <v>3600</v>
          </cell>
          <cell r="H486">
            <v>2323</v>
          </cell>
          <cell r="I486">
            <v>46</v>
          </cell>
        </row>
        <row r="487">
          <cell r="A487" t="str">
            <v>A</v>
          </cell>
          <cell r="B487" t="str">
            <v>UMG40300</v>
          </cell>
          <cell r="C487" t="str">
            <v>살수꼭지(카프링)</v>
          </cell>
          <cell r="D487" t="str">
            <v>D15</v>
          </cell>
          <cell r="E487" t="str">
            <v>개</v>
          </cell>
          <cell r="F487">
            <v>16</v>
          </cell>
          <cell r="G487">
            <v>2592</v>
          </cell>
          <cell r="H487">
            <v>2323</v>
          </cell>
          <cell r="I487">
            <v>46</v>
          </cell>
        </row>
        <row r="488">
          <cell r="A488" t="str">
            <v>A</v>
          </cell>
          <cell r="B488" t="str">
            <v>UMK32100</v>
          </cell>
          <cell r="C488" t="str">
            <v>양수기함설치(냉수용)</v>
          </cell>
          <cell r="D488" t="str">
            <v>430LX280HX200W</v>
          </cell>
          <cell r="E488" t="str">
            <v>개</v>
          </cell>
          <cell r="F488">
            <v>250</v>
          </cell>
          <cell r="G488">
            <v>21768</v>
          </cell>
          <cell r="H488">
            <v>8626</v>
          </cell>
          <cell r="I488">
            <v>172</v>
          </cell>
        </row>
        <row r="489">
          <cell r="A489" t="str">
            <v>A</v>
          </cell>
          <cell r="B489" t="str">
            <v>UMK32500</v>
          </cell>
          <cell r="C489" t="str">
            <v>양수기함설치(점검구겸용)(복도식,개별)</v>
          </cell>
          <cell r="D489" t="str">
            <v>440X600X200</v>
          </cell>
          <cell r="E489" t="str">
            <v>개</v>
          </cell>
          <cell r="F489">
            <v>120</v>
          </cell>
          <cell r="G489">
            <v>46968</v>
          </cell>
          <cell r="H489">
            <v>8626</v>
          </cell>
          <cell r="I489">
            <v>172</v>
          </cell>
        </row>
        <row r="490">
          <cell r="A490" t="str">
            <v>A</v>
          </cell>
          <cell r="B490" t="str">
            <v>UMK52101</v>
          </cell>
          <cell r="C490" t="str">
            <v>살수꼭지 철문박스(스텐)</v>
          </cell>
          <cell r="E490" t="str">
            <v>개소</v>
          </cell>
          <cell r="F490">
            <v>16</v>
          </cell>
          <cell r="G490">
            <v>14400</v>
          </cell>
          <cell r="H490">
            <v>4345</v>
          </cell>
          <cell r="I490">
            <v>86</v>
          </cell>
        </row>
        <row r="491">
          <cell r="A491" t="str">
            <v>A</v>
          </cell>
          <cell r="B491" t="str">
            <v>UMN30105</v>
          </cell>
          <cell r="C491" t="str">
            <v>워터햄머흡수기(WHA) 설치</v>
          </cell>
          <cell r="D491" t="str">
            <v>D15 (A TYPE)</v>
          </cell>
          <cell r="E491" t="str">
            <v>개</v>
          </cell>
          <cell r="F491">
            <v>438</v>
          </cell>
          <cell r="G491">
            <v>9000</v>
          </cell>
          <cell r="H491">
            <v>1052</v>
          </cell>
          <cell r="I491">
            <v>21</v>
          </cell>
        </row>
        <row r="492">
          <cell r="A492" t="str">
            <v>A</v>
          </cell>
          <cell r="B492" t="str">
            <v>UMN30106</v>
          </cell>
          <cell r="C492" t="str">
            <v>워터햄머흡수기(WHA) 설치</v>
          </cell>
          <cell r="D492" t="str">
            <v>D15(MINI TYPE)</v>
          </cell>
          <cell r="E492" t="str">
            <v>개</v>
          </cell>
          <cell r="F492">
            <v>1372</v>
          </cell>
          <cell r="G492">
            <v>8640</v>
          </cell>
          <cell r="H492">
            <v>524</v>
          </cell>
          <cell r="I492">
            <v>10</v>
          </cell>
        </row>
        <row r="493">
          <cell r="A493" t="str">
            <v>A</v>
          </cell>
          <cell r="B493" t="str">
            <v>UMN30107</v>
          </cell>
          <cell r="C493" t="str">
            <v>워터햄머흡수기(WHA) 설치</v>
          </cell>
          <cell r="D493" t="str">
            <v>D20MM</v>
          </cell>
          <cell r="E493" t="str">
            <v>개</v>
          </cell>
          <cell r="F493">
            <v>128</v>
          </cell>
          <cell r="G493">
            <v>13398</v>
          </cell>
          <cell r="H493">
            <v>4817</v>
          </cell>
          <cell r="I493">
            <v>94</v>
          </cell>
        </row>
        <row r="494">
          <cell r="A494" t="str">
            <v>A</v>
          </cell>
          <cell r="B494" t="str">
            <v>UMN30113</v>
          </cell>
          <cell r="C494" t="str">
            <v>워터햄머흡수기(WHA) 설치</v>
          </cell>
          <cell r="D494" t="str">
            <v>D50MM</v>
          </cell>
          <cell r="E494" t="str">
            <v>개</v>
          </cell>
          <cell r="F494">
            <v>18</v>
          </cell>
          <cell r="G494">
            <v>81707</v>
          </cell>
          <cell r="H494">
            <v>5759</v>
          </cell>
          <cell r="I494">
            <v>114</v>
          </cell>
        </row>
        <row r="495">
          <cell r="A495" t="str">
            <v>A</v>
          </cell>
          <cell r="B495" t="str">
            <v>UMN34215</v>
          </cell>
          <cell r="C495" t="str">
            <v>후렉시블콘넥타 설치</v>
          </cell>
          <cell r="D495" t="str">
            <v>D65MM, (20KG/CM2)</v>
          </cell>
          <cell r="E495" t="str">
            <v>개소</v>
          </cell>
          <cell r="F495">
            <v>13</v>
          </cell>
          <cell r="G495">
            <v>37800</v>
          </cell>
          <cell r="H495">
            <v>42710</v>
          </cell>
          <cell r="I495">
            <v>854</v>
          </cell>
        </row>
        <row r="496">
          <cell r="A496" t="str">
            <v>A</v>
          </cell>
          <cell r="B496" t="str">
            <v>UMN34217</v>
          </cell>
          <cell r="C496" t="str">
            <v>후렉시블콘넥타설치</v>
          </cell>
          <cell r="D496" t="str">
            <v>D80MM, (20KG/CM2)</v>
          </cell>
          <cell r="E496" t="str">
            <v>개소</v>
          </cell>
          <cell r="F496">
            <v>5</v>
          </cell>
          <cell r="G496">
            <v>45360</v>
          </cell>
          <cell r="H496">
            <v>55888</v>
          </cell>
          <cell r="I496">
            <v>1117</v>
          </cell>
        </row>
        <row r="497">
          <cell r="A497" t="str">
            <v>A</v>
          </cell>
          <cell r="B497" t="str">
            <v>UMO21100</v>
          </cell>
          <cell r="C497" t="str">
            <v>배수발브가대설치</v>
          </cell>
          <cell r="D497" t="str">
            <v>D15X2선</v>
          </cell>
          <cell r="E497" t="str">
            <v>개소</v>
          </cell>
          <cell r="F497">
            <v>64</v>
          </cell>
          <cell r="G497">
            <v>991</v>
          </cell>
          <cell r="H497">
            <v>3432</v>
          </cell>
          <cell r="I497">
            <v>68</v>
          </cell>
        </row>
        <row r="498">
          <cell r="A498" t="str">
            <v>A</v>
          </cell>
          <cell r="B498" t="str">
            <v>UMO28104</v>
          </cell>
          <cell r="C498" t="str">
            <v>벽체내고정새들설치</v>
          </cell>
          <cell r="D498" t="str">
            <v>D15 MM</v>
          </cell>
          <cell r="E498" t="str">
            <v>조</v>
          </cell>
          <cell r="F498">
            <v>3083</v>
          </cell>
          <cell r="G498">
            <v>27</v>
          </cell>
          <cell r="H498">
            <v>0</v>
          </cell>
          <cell r="I498">
            <v>0</v>
          </cell>
        </row>
        <row r="499">
          <cell r="A499" t="str">
            <v>A</v>
          </cell>
          <cell r="B499" t="str">
            <v>UMO28295</v>
          </cell>
          <cell r="C499" t="str">
            <v>배관받침대</v>
          </cell>
          <cell r="D499" t="str">
            <v>H=300 MM</v>
          </cell>
          <cell r="E499" t="str">
            <v>개소</v>
          </cell>
          <cell r="F499">
            <v>10</v>
          </cell>
          <cell r="G499">
            <v>985</v>
          </cell>
          <cell r="H499">
            <v>7404</v>
          </cell>
          <cell r="I499">
            <v>148</v>
          </cell>
        </row>
        <row r="500">
          <cell r="A500" t="str">
            <v>A</v>
          </cell>
          <cell r="B500" t="str">
            <v>UMO28921</v>
          </cell>
          <cell r="C500" t="str">
            <v>살수전고정가대설치</v>
          </cell>
          <cell r="D500" t="str">
            <v>40X40X5T</v>
          </cell>
          <cell r="E500" t="str">
            <v>개</v>
          </cell>
          <cell r="F500">
            <v>16</v>
          </cell>
          <cell r="G500">
            <v>952</v>
          </cell>
          <cell r="H500">
            <v>1777</v>
          </cell>
          <cell r="I500">
            <v>35</v>
          </cell>
        </row>
        <row r="501">
          <cell r="A501" t="str">
            <v>A</v>
          </cell>
          <cell r="B501" t="str">
            <v>UMO31157</v>
          </cell>
          <cell r="C501" t="str">
            <v>스리브강관제작(200H)</v>
          </cell>
          <cell r="D501" t="str">
            <v>D65 M/M</v>
          </cell>
          <cell r="E501" t="str">
            <v>개소</v>
          </cell>
          <cell r="F501">
            <v>1</v>
          </cell>
          <cell r="G501">
            <v>637</v>
          </cell>
          <cell r="H501">
            <v>1841</v>
          </cell>
          <cell r="I501">
            <v>36</v>
          </cell>
        </row>
        <row r="502">
          <cell r="A502" t="str">
            <v>A</v>
          </cell>
          <cell r="B502" t="str">
            <v>UMO31158</v>
          </cell>
          <cell r="C502" t="str">
            <v>스리브강관제작(200H)</v>
          </cell>
          <cell r="D502" t="str">
            <v>D80 M/M</v>
          </cell>
          <cell r="E502" t="str">
            <v>개소</v>
          </cell>
          <cell r="F502">
            <v>2</v>
          </cell>
          <cell r="G502">
            <v>801</v>
          </cell>
          <cell r="H502">
            <v>2202</v>
          </cell>
          <cell r="I502">
            <v>43</v>
          </cell>
        </row>
        <row r="503">
          <cell r="A503" t="str">
            <v>A</v>
          </cell>
          <cell r="B503" t="str">
            <v>UMO31160</v>
          </cell>
          <cell r="C503" t="str">
            <v>스리브강관제작(200H)</v>
          </cell>
          <cell r="D503" t="str">
            <v>D100 M/M</v>
          </cell>
          <cell r="E503" t="str">
            <v>개소</v>
          </cell>
          <cell r="F503">
            <v>11</v>
          </cell>
          <cell r="G503">
            <v>1159</v>
          </cell>
          <cell r="H503">
            <v>3154</v>
          </cell>
          <cell r="I503">
            <v>62</v>
          </cell>
        </row>
        <row r="504">
          <cell r="A504" t="str">
            <v>A</v>
          </cell>
          <cell r="B504" t="str">
            <v>UMO33291</v>
          </cell>
          <cell r="C504" t="str">
            <v>수전스리브설치(옹벽, PVC)</v>
          </cell>
          <cell r="D504" t="str">
            <v>D25 MM(L=100~200)</v>
          </cell>
          <cell r="E504" t="str">
            <v>개소</v>
          </cell>
          <cell r="F504">
            <v>2152</v>
          </cell>
          <cell r="G504">
            <v>389</v>
          </cell>
          <cell r="H504">
            <v>672</v>
          </cell>
          <cell r="I504">
            <v>13</v>
          </cell>
        </row>
        <row r="505">
          <cell r="A505" t="str">
            <v>A</v>
          </cell>
          <cell r="B505" t="str">
            <v>UMP10204</v>
          </cell>
          <cell r="C505" t="str">
            <v>수도미터 설치 (급수용)</v>
          </cell>
          <cell r="D505" t="str">
            <v>D13 MM</v>
          </cell>
          <cell r="E505" t="str">
            <v>개</v>
          </cell>
          <cell r="F505">
            <v>490</v>
          </cell>
          <cell r="G505">
            <v>7920</v>
          </cell>
          <cell r="H505">
            <v>6646</v>
          </cell>
          <cell r="I505">
            <v>132</v>
          </cell>
        </row>
        <row r="506">
          <cell r="A506" t="str">
            <v>A</v>
          </cell>
          <cell r="B506" t="str">
            <v>UMP10210</v>
          </cell>
          <cell r="C506" t="str">
            <v>수도미터 설치 (급수용)</v>
          </cell>
          <cell r="D506" t="str">
            <v>D32 MM</v>
          </cell>
          <cell r="E506" t="str">
            <v>개</v>
          </cell>
          <cell r="F506">
            <v>2</v>
          </cell>
          <cell r="G506">
            <v>26640</v>
          </cell>
          <cell r="H506">
            <v>8435</v>
          </cell>
          <cell r="I506">
            <v>168</v>
          </cell>
        </row>
        <row r="507">
          <cell r="A507" t="str">
            <v>A</v>
          </cell>
          <cell r="B507" t="str">
            <v>UMP10250</v>
          </cell>
          <cell r="C507" t="str">
            <v>수도미터설치(급수용)(건식PD용)</v>
          </cell>
          <cell r="D507" t="str">
            <v>D13 MM</v>
          </cell>
          <cell r="E507" t="str">
            <v>개</v>
          </cell>
          <cell r="F507">
            <v>438</v>
          </cell>
          <cell r="G507">
            <v>11520</v>
          </cell>
          <cell r="H507">
            <v>6646</v>
          </cell>
          <cell r="I507">
            <v>132</v>
          </cell>
        </row>
        <row r="508">
          <cell r="A508" t="str">
            <v>A</v>
          </cell>
          <cell r="B508" t="str">
            <v>UMP25400</v>
          </cell>
          <cell r="C508" t="str">
            <v>압력계 설치(동관용)</v>
          </cell>
          <cell r="D508" t="str">
            <v>2-35 KG/CM2 이상, D100 M/M</v>
          </cell>
          <cell r="E508" t="str">
            <v>개</v>
          </cell>
          <cell r="F508">
            <v>18</v>
          </cell>
          <cell r="G508">
            <v>3464</v>
          </cell>
          <cell r="H508">
            <v>3079</v>
          </cell>
          <cell r="I508">
            <v>80</v>
          </cell>
        </row>
        <row r="509">
          <cell r="C509" t="str">
            <v>소  계</v>
          </cell>
        </row>
        <row r="511">
          <cell r="C511" t="str">
            <v>*  급탕공사</v>
          </cell>
        </row>
        <row r="512">
          <cell r="A512" t="str">
            <v>A</v>
          </cell>
          <cell r="B512" t="str">
            <v>MGF11251</v>
          </cell>
          <cell r="C512" t="str">
            <v>행가지지봉</v>
          </cell>
          <cell r="D512" t="str">
            <v>9MM(3/8")</v>
          </cell>
          <cell r="E512" t="str">
            <v>M</v>
          </cell>
          <cell r="F512">
            <v>79.2</v>
          </cell>
          <cell r="G512">
            <v>225</v>
          </cell>
          <cell r="H512">
            <v>0</v>
          </cell>
          <cell r="I512">
            <v>0</v>
          </cell>
        </row>
        <row r="513">
          <cell r="A513" t="str">
            <v>A</v>
          </cell>
          <cell r="B513" t="str">
            <v>MGF30505</v>
          </cell>
          <cell r="C513" t="str">
            <v>인서트</v>
          </cell>
          <cell r="D513" t="str">
            <v>D9</v>
          </cell>
          <cell r="E513" t="str">
            <v>개</v>
          </cell>
          <cell r="F513">
            <v>174</v>
          </cell>
          <cell r="G513">
            <v>26</v>
          </cell>
          <cell r="H513">
            <v>0</v>
          </cell>
          <cell r="I513">
            <v>0</v>
          </cell>
        </row>
        <row r="514">
          <cell r="A514" t="str">
            <v>A</v>
          </cell>
          <cell r="B514" t="str">
            <v>MMB40105</v>
          </cell>
          <cell r="C514" t="str">
            <v>동 엘보</v>
          </cell>
          <cell r="D514" t="str">
            <v>D15 MM</v>
          </cell>
          <cell r="E514" t="str">
            <v>개</v>
          </cell>
          <cell r="F514">
            <v>3693</v>
          </cell>
          <cell r="G514">
            <v>112</v>
          </cell>
          <cell r="H514">
            <v>0</v>
          </cell>
          <cell r="I514">
            <v>0</v>
          </cell>
        </row>
        <row r="515">
          <cell r="A515" t="str">
            <v>A</v>
          </cell>
          <cell r="B515" t="str">
            <v>MMB40107</v>
          </cell>
          <cell r="C515" t="str">
            <v>동 엘보</v>
          </cell>
          <cell r="D515" t="str">
            <v>D20 MM</v>
          </cell>
          <cell r="E515" t="str">
            <v>개</v>
          </cell>
          <cell r="F515">
            <v>22</v>
          </cell>
          <cell r="G515">
            <v>228</v>
          </cell>
          <cell r="H515">
            <v>0</v>
          </cell>
          <cell r="I515">
            <v>0</v>
          </cell>
        </row>
        <row r="516">
          <cell r="A516" t="str">
            <v>A</v>
          </cell>
          <cell r="B516" t="str">
            <v>MMB40108</v>
          </cell>
          <cell r="C516" t="str">
            <v>동 엘보</v>
          </cell>
          <cell r="D516" t="str">
            <v>D25 MM</v>
          </cell>
          <cell r="E516" t="str">
            <v>개</v>
          </cell>
          <cell r="F516">
            <v>4</v>
          </cell>
          <cell r="G516">
            <v>395</v>
          </cell>
          <cell r="H516">
            <v>0</v>
          </cell>
          <cell r="I516">
            <v>0</v>
          </cell>
        </row>
        <row r="517">
          <cell r="A517" t="str">
            <v>A</v>
          </cell>
          <cell r="B517" t="str">
            <v>MMB40205</v>
          </cell>
          <cell r="C517" t="str">
            <v>동 티</v>
          </cell>
          <cell r="D517" t="str">
            <v>D15 MM</v>
          </cell>
          <cell r="E517" t="str">
            <v>개</v>
          </cell>
          <cell r="F517">
            <v>3608</v>
          </cell>
          <cell r="G517">
            <v>243</v>
          </cell>
          <cell r="H517">
            <v>0</v>
          </cell>
          <cell r="I517">
            <v>0</v>
          </cell>
        </row>
        <row r="518">
          <cell r="A518" t="str">
            <v>A</v>
          </cell>
          <cell r="B518" t="str">
            <v>MMB40207</v>
          </cell>
          <cell r="C518" t="str">
            <v>동 티</v>
          </cell>
          <cell r="D518" t="str">
            <v>D20 MM</v>
          </cell>
          <cell r="E518" t="str">
            <v>개</v>
          </cell>
          <cell r="F518">
            <v>14</v>
          </cell>
          <cell r="G518">
            <v>359</v>
          </cell>
          <cell r="H518">
            <v>0</v>
          </cell>
          <cell r="I518">
            <v>0</v>
          </cell>
        </row>
        <row r="519">
          <cell r="A519" t="str">
            <v>A</v>
          </cell>
          <cell r="B519" t="str">
            <v>MMB40208</v>
          </cell>
          <cell r="C519" t="str">
            <v>동 티</v>
          </cell>
          <cell r="D519" t="str">
            <v>D25 MM</v>
          </cell>
          <cell r="E519" t="str">
            <v>개</v>
          </cell>
          <cell r="F519">
            <v>2</v>
          </cell>
          <cell r="G519">
            <v>553</v>
          </cell>
          <cell r="H519">
            <v>0</v>
          </cell>
          <cell r="I519">
            <v>0</v>
          </cell>
        </row>
        <row r="520">
          <cell r="A520" t="str">
            <v>A</v>
          </cell>
          <cell r="B520" t="str">
            <v>MMB40307</v>
          </cell>
          <cell r="C520" t="str">
            <v>동 레듀샤</v>
          </cell>
          <cell r="D520" t="str">
            <v>D20 MM</v>
          </cell>
          <cell r="E520" t="str">
            <v>개</v>
          </cell>
          <cell r="F520">
            <v>3</v>
          </cell>
          <cell r="G520">
            <v>143</v>
          </cell>
          <cell r="H520">
            <v>0</v>
          </cell>
          <cell r="I520">
            <v>0</v>
          </cell>
        </row>
        <row r="521">
          <cell r="A521" t="str">
            <v>A</v>
          </cell>
          <cell r="B521" t="str">
            <v>MMB40308</v>
          </cell>
          <cell r="C521" t="str">
            <v>동 레듀샤</v>
          </cell>
          <cell r="D521" t="str">
            <v>D25 MM</v>
          </cell>
          <cell r="E521" t="str">
            <v>개</v>
          </cell>
          <cell r="F521">
            <v>2</v>
          </cell>
          <cell r="G521">
            <v>212</v>
          </cell>
          <cell r="H521">
            <v>0</v>
          </cell>
          <cell r="I521">
            <v>0</v>
          </cell>
        </row>
        <row r="522">
          <cell r="A522" t="str">
            <v>A</v>
          </cell>
          <cell r="B522" t="str">
            <v>MMB40405</v>
          </cell>
          <cell r="C522" t="str">
            <v>동 소켓</v>
          </cell>
          <cell r="D522" t="str">
            <v>D15 MM</v>
          </cell>
          <cell r="E522" t="str">
            <v>개</v>
          </cell>
          <cell r="F522">
            <v>4618</v>
          </cell>
          <cell r="G522">
            <v>73</v>
          </cell>
          <cell r="H522">
            <v>0</v>
          </cell>
          <cell r="I522">
            <v>0</v>
          </cell>
        </row>
        <row r="523">
          <cell r="A523" t="str">
            <v>A</v>
          </cell>
          <cell r="B523" t="str">
            <v>MMB40407</v>
          </cell>
          <cell r="C523" t="str">
            <v>동 소켓</v>
          </cell>
          <cell r="D523" t="str">
            <v>D20 MM</v>
          </cell>
          <cell r="E523" t="str">
            <v>개</v>
          </cell>
          <cell r="F523">
            <v>1</v>
          </cell>
          <cell r="G523">
            <v>110</v>
          </cell>
          <cell r="H523">
            <v>0</v>
          </cell>
          <cell r="I523">
            <v>0</v>
          </cell>
        </row>
        <row r="524">
          <cell r="A524" t="str">
            <v>A</v>
          </cell>
          <cell r="B524" t="str">
            <v>MMB40507</v>
          </cell>
          <cell r="C524" t="str">
            <v>동 캡</v>
          </cell>
          <cell r="D524" t="str">
            <v>D20 MM</v>
          </cell>
          <cell r="E524" t="str">
            <v>개</v>
          </cell>
          <cell r="F524">
            <v>6</v>
          </cell>
          <cell r="G524">
            <v>133</v>
          </cell>
          <cell r="H524">
            <v>0</v>
          </cell>
          <cell r="I524">
            <v>0</v>
          </cell>
        </row>
        <row r="525">
          <cell r="A525" t="str">
            <v>A</v>
          </cell>
          <cell r="B525" t="str">
            <v>MMB50205</v>
          </cell>
          <cell r="C525" t="str">
            <v>CF아답타</v>
          </cell>
          <cell r="D525" t="str">
            <v>D15 MM</v>
          </cell>
          <cell r="E525" t="str">
            <v>개</v>
          </cell>
          <cell r="F525">
            <v>1804</v>
          </cell>
          <cell r="G525">
            <v>246</v>
          </cell>
          <cell r="H525">
            <v>0</v>
          </cell>
          <cell r="I525">
            <v>0</v>
          </cell>
        </row>
        <row r="526">
          <cell r="A526" t="str">
            <v>A</v>
          </cell>
          <cell r="B526" t="str">
            <v>MMB51405</v>
          </cell>
          <cell r="C526" t="str">
            <v>장티아답타</v>
          </cell>
          <cell r="D526" t="str">
            <v>D15 MM</v>
          </cell>
          <cell r="E526" t="str">
            <v>개</v>
          </cell>
          <cell r="F526">
            <v>438</v>
          </cell>
          <cell r="G526">
            <v>606</v>
          </cell>
          <cell r="H526">
            <v>0</v>
          </cell>
          <cell r="I526">
            <v>0</v>
          </cell>
        </row>
        <row r="527">
          <cell r="A527" t="str">
            <v>A</v>
          </cell>
          <cell r="B527" t="str">
            <v>MMB51450</v>
          </cell>
          <cell r="C527" t="str">
            <v>단티아답타</v>
          </cell>
          <cell r="D527" t="str">
            <v>D15 MM</v>
          </cell>
          <cell r="E527" t="str">
            <v>개</v>
          </cell>
          <cell r="F527">
            <v>438</v>
          </cell>
          <cell r="G527">
            <v>510</v>
          </cell>
          <cell r="H527">
            <v>0</v>
          </cell>
          <cell r="I527">
            <v>0</v>
          </cell>
        </row>
        <row r="528">
          <cell r="A528" t="str">
            <v>A</v>
          </cell>
          <cell r="B528" t="str">
            <v>MMB51505</v>
          </cell>
          <cell r="C528" t="str">
            <v>장암엘보아답타</v>
          </cell>
          <cell r="D528" t="str">
            <v>D15 MM</v>
          </cell>
          <cell r="E528" t="str">
            <v>개</v>
          </cell>
          <cell r="F528">
            <v>2252</v>
          </cell>
          <cell r="G528">
            <v>487</v>
          </cell>
          <cell r="H528">
            <v>0</v>
          </cell>
          <cell r="I528">
            <v>0</v>
          </cell>
        </row>
        <row r="529">
          <cell r="A529" t="str">
            <v>A</v>
          </cell>
          <cell r="B529" t="str">
            <v>MMO10505</v>
          </cell>
          <cell r="C529" t="str">
            <v>절연 행가</v>
          </cell>
          <cell r="D529" t="str">
            <v>D15 MM</v>
          </cell>
          <cell r="E529" t="str">
            <v>개</v>
          </cell>
          <cell r="F529">
            <v>133</v>
          </cell>
          <cell r="G529">
            <v>360</v>
          </cell>
          <cell r="H529">
            <v>0</v>
          </cell>
          <cell r="I529">
            <v>0</v>
          </cell>
        </row>
        <row r="530">
          <cell r="A530" t="str">
            <v>A</v>
          </cell>
          <cell r="B530" t="str">
            <v>MMO10507</v>
          </cell>
          <cell r="C530" t="str">
            <v>절연 행가</v>
          </cell>
          <cell r="D530" t="str">
            <v>D20 MM</v>
          </cell>
          <cell r="E530" t="str">
            <v>개</v>
          </cell>
          <cell r="F530">
            <v>35</v>
          </cell>
          <cell r="G530">
            <v>396</v>
          </cell>
          <cell r="H530">
            <v>0</v>
          </cell>
          <cell r="I530">
            <v>0</v>
          </cell>
        </row>
        <row r="531">
          <cell r="A531" t="str">
            <v>A</v>
          </cell>
          <cell r="B531" t="str">
            <v>MMO10508</v>
          </cell>
          <cell r="C531" t="str">
            <v>절연 행가</v>
          </cell>
          <cell r="D531" t="str">
            <v>D25 MM</v>
          </cell>
          <cell r="E531" t="str">
            <v>개</v>
          </cell>
          <cell r="F531">
            <v>6</v>
          </cell>
          <cell r="G531">
            <v>432</v>
          </cell>
          <cell r="H531">
            <v>0</v>
          </cell>
          <cell r="I531">
            <v>0</v>
          </cell>
        </row>
        <row r="532">
          <cell r="A532" t="str">
            <v>A</v>
          </cell>
          <cell r="B532" t="str">
            <v>MMO31208</v>
          </cell>
          <cell r="C532" t="str">
            <v>스리브(PVC제)</v>
          </cell>
          <cell r="D532" t="str">
            <v>D25 MM</v>
          </cell>
          <cell r="E532" t="str">
            <v>M</v>
          </cell>
          <cell r="F532">
            <v>462.84</v>
          </cell>
          <cell r="G532">
            <v>300</v>
          </cell>
          <cell r="H532">
            <v>0</v>
          </cell>
          <cell r="I532">
            <v>0</v>
          </cell>
        </row>
        <row r="533">
          <cell r="A533" t="str">
            <v>A</v>
          </cell>
          <cell r="B533" t="str">
            <v>UAC10950</v>
          </cell>
          <cell r="C533" t="str">
            <v>철제거푸집 15회(기계)</v>
          </cell>
          <cell r="E533" t="str">
            <v>M</v>
          </cell>
          <cell r="F533">
            <v>313.32</v>
          </cell>
          <cell r="G533">
            <v>100</v>
          </cell>
          <cell r="H533">
            <v>200</v>
          </cell>
          <cell r="I533">
            <v>0</v>
          </cell>
        </row>
        <row r="534">
          <cell r="A534" t="str">
            <v>A</v>
          </cell>
          <cell r="B534" t="str">
            <v>UMA52305</v>
          </cell>
          <cell r="C534" t="str">
            <v>동관 옥내 배관</v>
          </cell>
          <cell r="D534" t="str">
            <v>D15 MM,  (M TYPE)</v>
          </cell>
          <cell r="E534" t="str">
            <v>M</v>
          </cell>
          <cell r="F534">
            <v>19582.43</v>
          </cell>
          <cell r="G534">
            <v>700</v>
          </cell>
          <cell r="H534">
            <v>1600</v>
          </cell>
          <cell r="I534">
            <v>0</v>
          </cell>
        </row>
        <row r="535">
          <cell r="A535" t="str">
            <v>A</v>
          </cell>
          <cell r="B535" t="str">
            <v>UMA52307</v>
          </cell>
          <cell r="C535" t="str">
            <v>동관 옥내 배관</v>
          </cell>
          <cell r="D535" t="str">
            <v>D20 MM,  (M TYPE)</v>
          </cell>
          <cell r="E535" t="str">
            <v>M</v>
          </cell>
          <cell r="F535">
            <v>39.31</v>
          </cell>
          <cell r="G535">
            <v>1200</v>
          </cell>
          <cell r="H535">
            <v>1700</v>
          </cell>
          <cell r="I535">
            <v>0</v>
          </cell>
        </row>
        <row r="536">
          <cell r="A536" t="str">
            <v>A</v>
          </cell>
          <cell r="B536" t="str">
            <v>UMA52308</v>
          </cell>
          <cell r="C536" t="str">
            <v>동관 옥내 배관</v>
          </cell>
          <cell r="D536" t="str">
            <v>D25 MM,  (M TYPE)</v>
          </cell>
          <cell r="E536" t="str">
            <v>M</v>
          </cell>
          <cell r="F536">
            <v>9.4600000000000009</v>
          </cell>
          <cell r="G536">
            <v>1700</v>
          </cell>
          <cell r="H536">
            <v>2000</v>
          </cell>
          <cell r="I536">
            <v>0</v>
          </cell>
        </row>
        <row r="537">
          <cell r="A537" t="str">
            <v>A</v>
          </cell>
          <cell r="B537" t="str">
            <v>UMA52405</v>
          </cell>
          <cell r="C537" t="str">
            <v>동관 화장실 배관</v>
          </cell>
          <cell r="D537" t="str">
            <v>D15 MM,  (M TYPE)</v>
          </cell>
          <cell r="E537" t="str">
            <v>M</v>
          </cell>
          <cell r="F537">
            <v>2190.9499999999998</v>
          </cell>
          <cell r="G537">
            <v>800</v>
          </cell>
          <cell r="H537">
            <v>1700</v>
          </cell>
          <cell r="I537">
            <v>0</v>
          </cell>
        </row>
        <row r="538">
          <cell r="A538" t="str">
            <v>A</v>
          </cell>
          <cell r="B538" t="str">
            <v>UMA52407</v>
          </cell>
          <cell r="C538" t="str">
            <v>동관 화장실 배관</v>
          </cell>
          <cell r="D538" t="str">
            <v>D20 MM,  (M TYPE)</v>
          </cell>
          <cell r="E538" t="str">
            <v>M</v>
          </cell>
          <cell r="F538">
            <v>14.8</v>
          </cell>
          <cell r="G538">
            <v>1200</v>
          </cell>
          <cell r="H538">
            <v>2000</v>
          </cell>
          <cell r="I538">
            <v>0</v>
          </cell>
        </row>
        <row r="539">
          <cell r="A539" t="str">
            <v>A</v>
          </cell>
          <cell r="B539" t="str">
            <v>UMC24108</v>
          </cell>
          <cell r="C539" t="str">
            <v>동관용접 (BRAZING)</v>
          </cell>
          <cell r="D539" t="str">
            <v>D25 MM</v>
          </cell>
          <cell r="E539" t="str">
            <v>개소</v>
          </cell>
          <cell r="F539">
            <v>15</v>
          </cell>
          <cell r="G539">
            <v>174</v>
          </cell>
          <cell r="H539">
            <v>1455</v>
          </cell>
          <cell r="I539">
            <v>29</v>
          </cell>
        </row>
        <row r="540">
          <cell r="A540" t="str">
            <v>A</v>
          </cell>
          <cell r="B540" t="str">
            <v>UMC24305</v>
          </cell>
          <cell r="C540" t="str">
            <v>동관용접 (SOLDERING)</v>
          </cell>
          <cell r="D540" t="str">
            <v>D15 MM</v>
          </cell>
          <cell r="E540" t="str">
            <v>개소</v>
          </cell>
          <cell r="F540">
            <v>34196</v>
          </cell>
          <cell r="G540">
            <v>30</v>
          </cell>
          <cell r="H540">
            <v>960</v>
          </cell>
          <cell r="I540">
            <v>19</v>
          </cell>
        </row>
        <row r="541">
          <cell r="A541" t="str">
            <v>A</v>
          </cell>
          <cell r="B541" t="str">
            <v>UMC24307</v>
          </cell>
          <cell r="C541" t="str">
            <v>동관용접 (SOLDERING)</v>
          </cell>
          <cell r="D541" t="str">
            <v>D20 MM</v>
          </cell>
          <cell r="E541" t="str">
            <v>개소</v>
          </cell>
          <cell r="F541">
            <v>92</v>
          </cell>
          <cell r="G541">
            <v>47</v>
          </cell>
          <cell r="H541">
            <v>1108</v>
          </cell>
          <cell r="I541">
            <v>22</v>
          </cell>
        </row>
        <row r="542">
          <cell r="A542" t="str">
            <v>A</v>
          </cell>
          <cell r="B542" t="str">
            <v>UMD46401</v>
          </cell>
          <cell r="C542" t="str">
            <v>목긴볼밸브(CM유니온) 설치</v>
          </cell>
          <cell r="D542" t="str">
            <v>D15 MM, (10KG/CM2)</v>
          </cell>
          <cell r="E542" t="str">
            <v>개소</v>
          </cell>
          <cell r="F542">
            <v>928</v>
          </cell>
          <cell r="G542">
            <v>3312</v>
          </cell>
          <cell r="H542">
            <v>2119</v>
          </cell>
          <cell r="I542">
            <v>42</v>
          </cell>
        </row>
        <row r="543">
          <cell r="A543" t="str">
            <v>A</v>
          </cell>
          <cell r="B543" t="str">
            <v>UMD46402</v>
          </cell>
          <cell r="C543" t="str">
            <v>목긴볼밸브(CM유니온) 설치</v>
          </cell>
          <cell r="D543" t="str">
            <v>D20 MM, (10KG/CM2)</v>
          </cell>
          <cell r="E543" t="str">
            <v>개소</v>
          </cell>
          <cell r="F543">
            <v>3</v>
          </cell>
          <cell r="G543">
            <v>4320</v>
          </cell>
          <cell r="H543">
            <v>2119</v>
          </cell>
          <cell r="I543">
            <v>42</v>
          </cell>
        </row>
        <row r="544">
          <cell r="A544" t="str">
            <v>A</v>
          </cell>
          <cell r="B544" t="str">
            <v>UMD46408</v>
          </cell>
          <cell r="C544" t="str">
            <v>목긴볼밸브 설치</v>
          </cell>
          <cell r="D544" t="str">
            <v>D25 MM, (10KG/CM2)</v>
          </cell>
          <cell r="E544" t="str">
            <v>개소</v>
          </cell>
          <cell r="F544">
            <v>1</v>
          </cell>
          <cell r="G544">
            <v>6772</v>
          </cell>
          <cell r="H544">
            <v>2119</v>
          </cell>
          <cell r="I544">
            <v>42</v>
          </cell>
        </row>
        <row r="545">
          <cell r="A545" t="str">
            <v>A</v>
          </cell>
          <cell r="B545" t="str">
            <v>UME22205</v>
          </cell>
          <cell r="C545" t="str">
            <v>동관보온(은박)</v>
          </cell>
          <cell r="D545" t="str">
            <v>D=15MM, T=25MM</v>
          </cell>
          <cell r="E545" t="str">
            <v>M</v>
          </cell>
          <cell r="F545">
            <v>253.31</v>
          </cell>
          <cell r="G545">
            <v>600</v>
          </cell>
          <cell r="H545">
            <v>1200</v>
          </cell>
          <cell r="I545">
            <v>0</v>
          </cell>
        </row>
        <row r="546">
          <cell r="A546" t="str">
            <v>A</v>
          </cell>
          <cell r="B546" t="str">
            <v>UME22207</v>
          </cell>
          <cell r="C546" t="str">
            <v>동관보온(은박)</v>
          </cell>
          <cell r="D546" t="str">
            <v>D=20MM, T=25MM</v>
          </cell>
          <cell r="E546" t="str">
            <v>M</v>
          </cell>
          <cell r="F546">
            <v>54.11</v>
          </cell>
          <cell r="G546">
            <v>700</v>
          </cell>
          <cell r="H546">
            <v>1500</v>
          </cell>
          <cell r="I546">
            <v>0</v>
          </cell>
        </row>
        <row r="547">
          <cell r="A547" t="str">
            <v>A</v>
          </cell>
          <cell r="B547" t="str">
            <v>UME22208</v>
          </cell>
          <cell r="C547" t="str">
            <v>동관보온(은박)</v>
          </cell>
          <cell r="D547" t="str">
            <v>D=25MM, T=25MM</v>
          </cell>
          <cell r="E547" t="str">
            <v>M</v>
          </cell>
          <cell r="F547">
            <v>9.4600000000000009</v>
          </cell>
          <cell r="G547">
            <v>800</v>
          </cell>
          <cell r="H547">
            <v>1800</v>
          </cell>
          <cell r="I547">
            <v>0</v>
          </cell>
        </row>
        <row r="548">
          <cell r="A548" t="str">
            <v>A</v>
          </cell>
          <cell r="B548" t="str">
            <v>UME80205</v>
          </cell>
          <cell r="C548" t="str">
            <v>발포폴리에틸렌 보온</v>
          </cell>
          <cell r="D548" t="str">
            <v>D=15MM, T=5MM</v>
          </cell>
          <cell r="E548" t="str">
            <v>M</v>
          </cell>
          <cell r="F548">
            <v>20497.669999999998</v>
          </cell>
          <cell r="G548">
            <v>100</v>
          </cell>
          <cell r="H548">
            <v>300</v>
          </cell>
          <cell r="I548">
            <v>0</v>
          </cell>
        </row>
        <row r="549">
          <cell r="A549" t="str">
            <v>A</v>
          </cell>
          <cell r="B549" t="str">
            <v>UME80245</v>
          </cell>
          <cell r="C549" t="str">
            <v>발포폴리에틸렌 보온</v>
          </cell>
          <cell r="D549" t="str">
            <v>D=15MM, T=15MM</v>
          </cell>
          <cell r="E549" t="str">
            <v>M</v>
          </cell>
          <cell r="F549">
            <v>1020.8</v>
          </cell>
          <cell r="G549">
            <v>400</v>
          </cell>
          <cell r="H549">
            <v>600</v>
          </cell>
          <cell r="I549">
            <v>0</v>
          </cell>
        </row>
        <row r="550">
          <cell r="A550" t="str">
            <v>A</v>
          </cell>
          <cell r="B550" t="str">
            <v>UMG40202</v>
          </cell>
          <cell r="C550" t="str">
            <v>가로꼭지 설치 (일반형)</v>
          </cell>
          <cell r="D550" t="str">
            <v>D15</v>
          </cell>
          <cell r="E550" t="str">
            <v>개</v>
          </cell>
          <cell r="F550">
            <v>928</v>
          </cell>
          <cell r="G550">
            <v>2160</v>
          </cell>
          <cell r="H550">
            <v>2323</v>
          </cell>
          <cell r="I550">
            <v>46</v>
          </cell>
        </row>
        <row r="551">
          <cell r="A551" t="str">
            <v>A</v>
          </cell>
          <cell r="B551" t="str">
            <v>UMN30105</v>
          </cell>
          <cell r="C551" t="str">
            <v>워터햄머흡수기(WHA) 설치</v>
          </cell>
          <cell r="D551" t="str">
            <v>D15 (A TYPE)</v>
          </cell>
          <cell r="E551" t="str">
            <v>개</v>
          </cell>
          <cell r="F551">
            <v>438</v>
          </cell>
          <cell r="G551">
            <v>9000</v>
          </cell>
          <cell r="H551">
            <v>1052</v>
          </cell>
          <cell r="I551">
            <v>21</v>
          </cell>
        </row>
        <row r="552">
          <cell r="A552" t="str">
            <v>A</v>
          </cell>
          <cell r="B552" t="str">
            <v>UMN30106</v>
          </cell>
          <cell r="C552" t="str">
            <v>워터햄머흡수기(WHA) 설치</v>
          </cell>
          <cell r="D552" t="str">
            <v>D15(MINI TYPE)</v>
          </cell>
          <cell r="E552" t="str">
            <v>개</v>
          </cell>
          <cell r="F552">
            <v>438</v>
          </cell>
          <cell r="G552">
            <v>8640</v>
          </cell>
          <cell r="H552">
            <v>524</v>
          </cell>
          <cell r="I552">
            <v>10</v>
          </cell>
        </row>
        <row r="553">
          <cell r="A553" t="str">
            <v>A</v>
          </cell>
          <cell r="B553" t="str">
            <v>UMO28104</v>
          </cell>
          <cell r="C553" t="str">
            <v>벽체내고정새들설치</v>
          </cell>
          <cell r="D553" t="str">
            <v>D15 MM</v>
          </cell>
          <cell r="E553" t="str">
            <v>조</v>
          </cell>
          <cell r="F553">
            <v>2297</v>
          </cell>
          <cell r="G553">
            <v>27</v>
          </cell>
          <cell r="H553">
            <v>0</v>
          </cell>
          <cell r="I553">
            <v>0</v>
          </cell>
        </row>
        <row r="554">
          <cell r="A554" t="str">
            <v>A</v>
          </cell>
          <cell r="B554" t="str">
            <v>UMO31158</v>
          </cell>
          <cell r="C554" t="str">
            <v>스리브강관제작(200H)</v>
          </cell>
          <cell r="D554" t="str">
            <v>D80 M/M</v>
          </cell>
          <cell r="E554" t="str">
            <v>개소</v>
          </cell>
          <cell r="F554">
            <v>2</v>
          </cell>
          <cell r="G554">
            <v>801</v>
          </cell>
          <cell r="H554">
            <v>2202</v>
          </cell>
          <cell r="I554">
            <v>43</v>
          </cell>
        </row>
        <row r="555">
          <cell r="A555" t="str">
            <v>A</v>
          </cell>
          <cell r="B555" t="str">
            <v>UMO33291</v>
          </cell>
          <cell r="C555" t="str">
            <v>수전스리브설치(옹벽, PVC)</v>
          </cell>
          <cell r="D555" t="str">
            <v>D25 MM(L=100~200)</v>
          </cell>
          <cell r="E555" t="str">
            <v>개소</v>
          </cell>
          <cell r="F555">
            <v>1366</v>
          </cell>
          <cell r="G555">
            <v>389</v>
          </cell>
          <cell r="H555">
            <v>672</v>
          </cell>
          <cell r="I555">
            <v>13</v>
          </cell>
        </row>
        <row r="556">
          <cell r="C556" t="str">
            <v>소  계</v>
          </cell>
        </row>
        <row r="558">
          <cell r="C558" t="str">
            <v>*  오배수공사</v>
          </cell>
        </row>
        <row r="559">
          <cell r="A559" t="str">
            <v>A</v>
          </cell>
          <cell r="B559" t="str">
            <v>MGD10351</v>
          </cell>
          <cell r="C559" t="str">
            <v>동망</v>
          </cell>
          <cell r="E559" t="str">
            <v>M2</v>
          </cell>
          <cell r="F559">
            <v>6.62</v>
          </cell>
          <cell r="G559">
            <v>1800</v>
          </cell>
          <cell r="H559">
            <v>0</v>
          </cell>
          <cell r="I559">
            <v>0</v>
          </cell>
        </row>
        <row r="560">
          <cell r="A560" t="str">
            <v>A</v>
          </cell>
          <cell r="B560" t="str">
            <v>MGF11251</v>
          </cell>
          <cell r="C560" t="str">
            <v>행가지지봉</v>
          </cell>
          <cell r="D560" t="str">
            <v>9MM(3/8")</v>
          </cell>
          <cell r="E560" t="str">
            <v>M</v>
          </cell>
          <cell r="F560">
            <v>4061.6</v>
          </cell>
          <cell r="G560">
            <v>225</v>
          </cell>
          <cell r="H560">
            <v>0</v>
          </cell>
          <cell r="I560">
            <v>0</v>
          </cell>
        </row>
        <row r="561">
          <cell r="A561" t="str">
            <v>A</v>
          </cell>
          <cell r="B561" t="str">
            <v>MGF11253</v>
          </cell>
          <cell r="C561" t="str">
            <v>행가지지봉</v>
          </cell>
          <cell r="D561" t="str">
            <v>12MM(1/2")</v>
          </cell>
          <cell r="E561" t="str">
            <v>M</v>
          </cell>
          <cell r="F561">
            <v>424</v>
          </cell>
          <cell r="G561">
            <v>432</v>
          </cell>
          <cell r="H561">
            <v>0</v>
          </cell>
          <cell r="I561">
            <v>0</v>
          </cell>
        </row>
        <row r="562">
          <cell r="A562" t="str">
            <v>A</v>
          </cell>
          <cell r="B562" t="str">
            <v>MGF11506</v>
          </cell>
          <cell r="C562" t="str">
            <v>U볼 트(D9)</v>
          </cell>
          <cell r="D562" t="str">
            <v>M 50</v>
          </cell>
          <cell r="E562" t="str">
            <v>개</v>
          </cell>
          <cell r="F562">
            <v>192</v>
          </cell>
          <cell r="G562">
            <v>77</v>
          </cell>
          <cell r="H562">
            <v>0</v>
          </cell>
          <cell r="I562">
            <v>0</v>
          </cell>
        </row>
        <row r="563">
          <cell r="A563" t="str">
            <v>A</v>
          </cell>
          <cell r="B563" t="str">
            <v>MGF11508</v>
          </cell>
          <cell r="C563" t="str">
            <v>U볼 트(D9)</v>
          </cell>
          <cell r="D563" t="str">
            <v>M 80</v>
          </cell>
          <cell r="E563" t="str">
            <v>개</v>
          </cell>
          <cell r="F563">
            <v>1638</v>
          </cell>
          <cell r="G563">
            <v>96</v>
          </cell>
          <cell r="H563">
            <v>0</v>
          </cell>
          <cell r="I563">
            <v>0</v>
          </cell>
        </row>
        <row r="564">
          <cell r="A564" t="str">
            <v>A</v>
          </cell>
          <cell r="B564" t="str">
            <v>MGF11509</v>
          </cell>
          <cell r="C564" t="str">
            <v>U볼 트(D9)</v>
          </cell>
          <cell r="D564" t="str">
            <v>M100</v>
          </cell>
          <cell r="E564" t="str">
            <v>개</v>
          </cell>
          <cell r="F564">
            <v>2180</v>
          </cell>
          <cell r="G564">
            <v>122</v>
          </cell>
          <cell r="H564">
            <v>0</v>
          </cell>
          <cell r="I564">
            <v>0</v>
          </cell>
        </row>
        <row r="565">
          <cell r="A565" t="str">
            <v>A</v>
          </cell>
          <cell r="B565" t="str">
            <v>MGF12010</v>
          </cell>
          <cell r="C565" t="str">
            <v>앙카볼트</v>
          </cell>
          <cell r="D565" t="str">
            <v>10X150</v>
          </cell>
          <cell r="E565" t="str">
            <v>개</v>
          </cell>
          <cell r="F565">
            <v>8780</v>
          </cell>
          <cell r="G565">
            <v>41</v>
          </cell>
          <cell r="H565">
            <v>0</v>
          </cell>
          <cell r="I565">
            <v>0</v>
          </cell>
        </row>
        <row r="566">
          <cell r="A566" t="str">
            <v>A</v>
          </cell>
          <cell r="B566" t="str">
            <v>MGF30505</v>
          </cell>
          <cell r="C566" t="str">
            <v>인서트</v>
          </cell>
          <cell r="D566" t="str">
            <v>D9</v>
          </cell>
          <cell r="E566" t="str">
            <v>개</v>
          </cell>
          <cell r="F566">
            <v>8707</v>
          </cell>
          <cell r="G566">
            <v>26</v>
          </cell>
          <cell r="H566">
            <v>0</v>
          </cell>
          <cell r="I566">
            <v>0</v>
          </cell>
        </row>
        <row r="567">
          <cell r="A567" t="str">
            <v>A</v>
          </cell>
          <cell r="B567" t="str">
            <v>MGF30507</v>
          </cell>
          <cell r="C567" t="str">
            <v>인서트</v>
          </cell>
          <cell r="D567" t="str">
            <v>D12</v>
          </cell>
          <cell r="E567" t="str">
            <v>개</v>
          </cell>
          <cell r="F567">
            <v>424</v>
          </cell>
          <cell r="G567">
            <v>50</v>
          </cell>
          <cell r="H567">
            <v>0</v>
          </cell>
          <cell r="I567">
            <v>0</v>
          </cell>
        </row>
        <row r="568">
          <cell r="A568" t="str">
            <v>A</v>
          </cell>
          <cell r="B568" t="str">
            <v>MMB12213</v>
          </cell>
          <cell r="C568" t="str">
            <v>엘보 (백강관용, 나사식)</v>
          </cell>
          <cell r="D568" t="str">
            <v>D50 MM</v>
          </cell>
          <cell r="E568" t="str">
            <v>개</v>
          </cell>
          <cell r="F568">
            <v>70</v>
          </cell>
          <cell r="G568">
            <v>1176</v>
          </cell>
          <cell r="H568">
            <v>0</v>
          </cell>
          <cell r="I568">
            <v>0</v>
          </cell>
        </row>
        <row r="569">
          <cell r="A569" t="str">
            <v>A</v>
          </cell>
          <cell r="B569" t="str">
            <v>MMB13113</v>
          </cell>
          <cell r="C569" t="str">
            <v>소켓 (백강관용, 나사식) (KSB1531)</v>
          </cell>
          <cell r="D569" t="str">
            <v>D50 MM</v>
          </cell>
          <cell r="E569" t="str">
            <v>개</v>
          </cell>
          <cell r="F569">
            <v>5</v>
          </cell>
          <cell r="G569">
            <v>901</v>
          </cell>
          <cell r="H569">
            <v>0</v>
          </cell>
          <cell r="I569">
            <v>0</v>
          </cell>
        </row>
        <row r="570">
          <cell r="A570" t="str">
            <v>A</v>
          </cell>
          <cell r="B570" t="str">
            <v>MMC37111</v>
          </cell>
          <cell r="C570" t="str">
            <v>PVC 45도 곡관</v>
          </cell>
          <cell r="D570" t="str">
            <v>D35 MM</v>
          </cell>
          <cell r="E570" t="str">
            <v>개</v>
          </cell>
          <cell r="F570">
            <v>54</v>
          </cell>
          <cell r="G570">
            <v>354</v>
          </cell>
          <cell r="H570">
            <v>0</v>
          </cell>
          <cell r="I570">
            <v>0</v>
          </cell>
        </row>
        <row r="571">
          <cell r="A571" t="str">
            <v>A</v>
          </cell>
          <cell r="B571" t="str">
            <v>MMC37113</v>
          </cell>
          <cell r="C571" t="str">
            <v>PVC 45도 곡관</v>
          </cell>
          <cell r="D571" t="str">
            <v>D50 MM</v>
          </cell>
          <cell r="E571" t="str">
            <v>개</v>
          </cell>
          <cell r="F571">
            <v>69</v>
          </cell>
          <cell r="G571">
            <v>681</v>
          </cell>
          <cell r="H571">
            <v>0</v>
          </cell>
          <cell r="I571">
            <v>0</v>
          </cell>
        </row>
        <row r="572">
          <cell r="A572" t="str">
            <v>A</v>
          </cell>
          <cell r="B572" t="str">
            <v>MMC37116</v>
          </cell>
          <cell r="C572" t="str">
            <v>PVC 45도 곡관</v>
          </cell>
          <cell r="D572" t="str">
            <v>D75 MM</v>
          </cell>
          <cell r="E572" t="str">
            <v>개</v>
          </cell>
          <cell r="F572">
            <v>174</v>
          </cell>
          <cell r="G572">
            <v>1237</v>
          </cell>
          <cell r="H572">
            <v>0</v>
          </cell>
          <cell r="I572">
            <v>0</v>
          </cell>
        </row>
        <row r="573">
          <cell r="A573" t="str">
            <v>A</v>
          </cell>
          <cell r="B573" t="str">
            <v>MMC37119</v>
          </cell>
          <cell r="C573" t="str">
            <v>PVC 45도 곡관</v>
          </cell>
          <cell r="D573" t="str">
            <v>D100 MM</v>
          </cell>
          <cell r="E573" t="str">
            <v>개</v>
          </cell>
          <cell r="F573">
            <v>262</v>
          </cell>
          <cell r="G573">
            <v>2082</v>
          </cell>
          <cell r="H573">
            <v>0</v>
          </cell>
          <cell r="I573">
            <v>0</v>
          </cell>
        </row>
        <row r="574">
          <cell r="A574" t="str">
            <v>A</v>
          </cell>
          <cell r="B574" t="str">
            <v>MMC37211</v>
          </cell>
          <cell r="C574" t="str">
            <v>PVC 90도 곡관</v>
          </cell>
          <cell r="D574" t="str">
            <v>D35 MM</v>
          </cell>
          <cell r="E574" t="str">
            <v>개</v>
          </cell>
          <cell r="F574">
            <v>948</v>
          </cell>
          <cell r="G574">
            <v>437</v>
          </cell>
          <cell r="H574">
            <v>0</v>
          </cell>
          <cell r="I574">
            <v>0</v>
          </cell>
        </row>
        <row r="575">
          <cell r="A575" t="str">
            <v>A</v>
          </cell>
          <cell r="B575" t="str">
            <v>MMC37212</v>
          </cell>
          <cell r="C575" t="str">
            <v>PVC 90도 곡관</v>
          </cell>
          <cell r="D575" t="str">
            <v>D40 MM</v>
          </cell>
          <cell r="E575" t="str">
            <v>개</v>
          </cell>
          <cell r="F575">
            <v>408</v>
          </cell>
          <cell r="G575">
            <v>628</v>
          </cell>
          <cell r="H575">
            <v>0</v>
          </cell>
          <cell r="I575">
            <v>0</v>
          </cell>
        </row>
        <row r="576">
          <cell r="A576" t="str">
            <v>A</v>
          </cell>
          <cell r="B576" t="str">
            <v>MMC37213</v>
          </cell>
          <cell r="C576" t="str">
            <v>PVC 90도 곡관</v>
          </cell>
          <cell r="D576" t="str">
            <v>D50 MM</v>
          </cell>
          <cell r="E576" t="str">
            <v>개</v>
          </cell>
          <cell r="F576">
            <v>1812</v>
          </cell>
          <cell r="G576">
            <v>830</v>
          </cell>
          <cell r="H576">
            <v>0</v>
          </cell>
          <cell r="I576">
            <v>0</v>
          </cell>
        </row>
        <row r="577">
          <cell r="A577" t="str">
            <v>A</v>
          </cell>
          <cell r="B577" t="str">
            <v>MMC37216</v>
          </cell>
          <cell r="C577" t="str">
            <v>PVC 90도 곡관</v>
          </cell>
          <cell r="D577" t="str">
            <v>D75 MM</v>
          </cell>
          <cell r="E577" t="str">
            <v>개</v>
          </cell>
          <cell r="F577">
            <v>314</v>
          </cell>
          <cell r="G577">
            <v>1657</v>
          </cell>
          <cell r="H577">
            <v>0</v>
          </cell>
          <cell r="I577">
            <v>0</v>
          </cell>
        </row>
        <row r="578">
          <cell r="A578" t="str">
            <v>A</v>
          </cell>
          <cell r="B578" t="str">
            <v>MMC37219</v>
          </cell>
          <cell r="C578" t="str">
            <v>PVC 90도 곡관</v>
          </cell>
          <cell r="D578" t="str">
            <v>D100 MM</v>
          </cell>
          <cell r="E578" t="str">
            <v>개</v>
          </cell>
          <cell r="F578">
            <v>299</v>
          </cell>
          <cell r="G578">
            <v>3141</v>
          </cell>
          <cell r="H578">
            <v>0</v>
          </cell>
          <cell r="I578">
            <v>0</v>
          </cell>
        </row>
        <row r="579">
          <cell r="A579" t="str">
            <v>A</v>
          </cell>
          <cell r="B579" t="str">
            <v>MMC37342</v>
          </cell>
          <cell r="C579" t="str">
            <v>PVC Y 관</v>
          </cell>
          <cell r="D579" t="str">
            <v>D50 X 35</v>
          </cell>
          <cell r="E579" t="str">
            <v>개</v>
          </cell>
          <cell r="F579">
            <v>36</v>
          </cell>
          <cell r="G579">
            <v>948</v>
          </cell>
          <cell r="H579">
            <v>0</v>
          </cell>
          <cell r="I579">
            <v>0</v>
          </cell>
        </row>
        <row r="580">
          <cell r="A580" t="str">
            <v>A</v>
          </cell>
          <cell r="B580" t="str">
            <v>MMC37344</v>
          </cell>
          <cell r="C580" t="str">
            <v>PVC Y 관</v>
          </cell>
          <cell r="D580" t="str">
            <v>D50 X 50</v>
          </cell>
          <cell r="E580" t="str">
            <v>개</v>
          </cell>
          <cell r="F580">
            <v>30</v>
          </cell>
          <cell r="G580">
            <v>1220</v>
          </cell>
          <cell r="H580">
            <v>0</v>
          </cell>
          <cell r="I580">
            <v>0</v>
          </cell>
        </row>
        <row r="581">
          <cell r="A581" t="str">
            <v>A</v>
          </cell>
          <cell r="B581" t="str">
            <v>MMC37352</v>
          </cell>
          <cell r="C581" t="str">
            <v>PVC Y 관</v>
          </cell>
          <cell r="D581" t="str">
            <v>D100X 75</v>
          </cell>
          <cell r="E581" t="str">
            <v>개</v>
          </cell>
          <cell r="F581">
            <v>46</v>
          </cell>
          <cell r="G581">
            <v>2918</v>
          </cell>
          <cell r="H581">
            <v>0</v>
          </cell>
          <cell r="I581">
            <v>0</v>
          </cell>
        </row>
        <row r="582">
          <cell r="A582" t="str">
            <v>A</v>
          </cell>
          <cell r="B582" t="str">
            <v>MMC37353</v>
          </cell>
          <cell r="C582" t="str">
            <v>PVC Y 관</v>
          </cell>
          <cell r="D582" t="str">
            <v>D100X100</v>
          </cell>
          <cell r="E582" t="str">
            <v>개</v>
          </cell>
          <cell r="F582">
            <v>50</v>
          </cell>
          <cell r="G582">
            <v>3442</v>
          </cell>
          <cell r="H582">
            <v>0</v>
          </cell>
          <cell r="I582">
            <v>0</v>
          </cell>
        </row>
        <row r="583">
          <cell r="A583" t="str">
            <v>A</v>
          </cell>
          <cell r="B583" t="str">
            <v>MMC37442</v>
          </cell>
          <cell r="C583" t="str">
            <v>PVC YT 관</v>
          </cell>
          <cell r="D583" t="str">
            <v>D50 X 35</v>
          </cell>
          <cell r="E583" t="str">
            <v>개</v>
          </cell>
          <cell r="F583">
            <v>28</v>
          </cell>
          <cell r="G583">
            <v>959</v>
          </cell>
          <cell r="H583">
            <v>0</v>
          </cell>
          <cell r="I583">
            <v>0</v>
          </cell>
        </row>
        <row r="584">
          <cell r="A584" t="str">
            <v>A</v>
          </cell>
          <cell r="B584" t="str">
            <v>MMC37444</v>
          </cell>
          <cell r="C584" t="str">
            <v>PVC YT 관</v>
          </cell>
          <cell r="D584" t="str">
            <v>D50 X 50</v>
          </cell>
          <cell r="E584" t="str">
            <v>개</v>
          </cell>
          <cell r="F584">
            <v>231</v>
          </cell>
          <cell r="G584">
            <v>1459</v>
          </cell>
          <cell r="H584">
            <v>0</v>
          </cell>
          <cell r="I584">
            <v>0</v>
          </cell>
        </row>
        <row r="585">
          <cell r="A585" t="str">
            <v>A</v>
          </cell>
          <cell r="B585" t="str">
            <v>MMC37446</v>
          </cell>
          <cell r="C585" t="str">
            <v>PVC YT 관</v>
          </cell>
          <cell r="D585" t="str">
            <v>D75 X 40</v>
          </cell>
          <cell r="E585" t="str">
            <v>개</v>
          </cell>
          <cell r="F585">
            <v>408</v>
          </cell>
          <cell r="G585">
            <v>1749</v>
          </cell>
          <cell r="H585">
            <v>0</v>
          </cell>
          <cell r="I585">
            <v>0</v>
          </cell>
        </row>
        <row r="586">
          <cell r="A586" t="str">
            <v>A</v>
          </cell>
          <cell r="B586" t="str">
            <v>MMC37447</v>
          </cell>
          <cell r="C586" t="str">
            <v>PVC YT 관</v>
          </cell>
          <cell r="D586" t="str">
            <v>D75 X 50</v>
          </cell>
          <cell r="E586" t="str">
            <v>개</v>
          </cell>
          <cell r="F586">
            <v>551</v>
          </cell>
          <cell r="G586">
            <v>1795</v>
          </cell>
          <cell r="H586">
            <v>0</v>
          </cell>
          <cell r="I586">
            <v>0</v>
          </cell>
        </row>
        <row r="587">
          <cell r="A587" t="str">
            <v>A</v>
          </cell>
          <cell r="B587" t="str">
            <v>MMC37448</v>
          </cell>
          <cell r="C587" t="str">
            <v>PVC YT 관</v>
          </cell>
          <cell r="D587" t="str">
            <v>D75 X 75</v>
          </cell>
          <cell r="E587" t="str">
            <v>개</v>
          </cell>
          <cell r="F587">
            <v>2</v>
          </cell>
          <cell r="G587">
            <v>3213</v>
          </cell>
          <cell r="H587">
            <v>0</v>
          </cell>
          <cell r="I587">
            <v>0</v>
          </cell>
        </row>
        <row r="588">
          <cell r="A588" t="str">
            <v>A</v>
          </cell>
          <cell r="B588" t="str">
            <v>MMC37451</v>
          </cell>
          <cell r="C588" t="str">
            <v>PVC YT 관</v>
          </cell>
          <cell r="D588" t="str">
            <v>D100X 50</v>
          </cell>
          <cell r="E588" t="str">
            <v>개</v>
          </cell>
          <cell r="F588">
            <v>462</v>
          </cell>
          <cell r="G588">
            <v>2375</v>
          </cell>
          <cell r="H588">
            <v>0</v>
          </cell>
          <cell r="I588">
            <v>0</v>
          </cell>
        </row>
        <row r="589">
          <cell r="A589" t="str">
            <v>A</v>
          </cell>
          <cell r="B589" t="str">
            <v>MMC37453</v>
          </cell>
          <cell r="C589" t="str">
            <v>PVC YT 관</v>
          </cell>
          <cell r="D589" t="str">
            <v>D100X100</v>
          </cell>
          <cell r="E589" t="str">
            <v>개</v>
          </cell>
          <cell r="F589">
            <v>823</v>
          </cell>
          <cell r="G589">
            <v>3626</v>
          </cell>
          <cell r="H589">
            <v>0</v>
          </cell>
          <cell r="I589">
            <v>0</v>
          </cell>
        </row>
        <row r="590">
          <cell r="A590" t="str">
            <v>A</v>
          </cell>
          <cell r="B590" t="str">
            <v>MMC37644</v>
          </cell>
          <cell r="C590" t="str">
            <v>PVC C-Y 관</v>
          </cell>
          <cell r="D590" t="str">
            <v>D50  X 50</v>
          </cell>
          <cell r="E590" t="str">
            <v>개</v>
          </cell>
          <cell r="F590">
            <v>59</v>
          </cell>
          <cell r="G590">
            <v>1961</v>
          </cell>
          <cell r="H590">
            <v>0</v>
          </cell>
          <cell r="I590">
            <v>0</v>
          </cell>
        </row>
        <row r="591">
          <cell r="A591" t="str">
            <v>A</v>
          </cell>
          <cell r="B591" t="str">
            <v>MMC37651</v>
          </cell>
          <cell r="C591" t="str">
            <v>PVC C-Y 관</v>
          </cell>
          <cell r="D591" t="str">
            <v>D100 X 50</v>
          </cell>
          <cell r="E591" t="str">
            <v>개</v>
          </cell>
          <cell r="F591">
            <v>1</v>
          </cell>
          <cell r="G591">
            <v>3401</v>
          </cell>
          <cell r="H591">
            <v>0</v>
          </cell>
          <cell r="I591">
            <v>0</v>
          </cell>
        </row>
        <row r="592">
          <cell r="A592" t="str">
            <v>A</v>
          </cell>
          <cell r="B592" t="str">
            <v>MMC37653</v>
          </cell>
          <cell r="C592" t="str">
            <v>PVC C-Y 관</v>
          </cell>
          <cell r="D592" t="str">
            <v>D100 X100</v>
          </cell>
          <cell r="E592" t="str">
            <v>개</v>
          </cell>
          <cell r="F592">
            <v>49</v>
          </cell>
          <cell r="G592">
            <v>3800</v>
          </cell>
          <cell r="H592">
            <v>0</v>
          </cell>
          <cell r="I592">
            <v>0</v>
          </cell>
        </row>
        <row r="593">
          <cell r="A593" t="str">
            <v>A</v>
          </cell>
          <cell r="B593" t="str">
            <v>MMC37743</v>
          </cell>
          <cell r="C593" t="str">
            <v>PVC C-YT 관</v>
          </cell>
          <cell r="D593" t="str">
            <v>D50 X 40</v>
          </cell>
          <cell r="E593" t="str">
            <v>개</v>
          </cell>
          <cell r="F593">
            <v>30</v>
          </cell>
          <cell r="G593">
            <v>1829</v>
          </cell>
          <cell r="H593">
            <v>0</v>
          </cell>
          <cell r="I593">
            <v>0</v>
          </cell>
        </row>
        <row r="594">
          <cell r="A594" t="str">
            <v>A</v>
          </cell>
          <cell r="B594" t="str">
            <v>MMC37744</v>
          </cell>
          <cell r="C594" t="str">
            <v>PVC C-YT 관</v>
          </cell>
          <cell r="D594" t="str">
            <v>D50 X 50</v>
          </cell>
          <cell r="E594" t="str">
            <v>개</v>
          </cell>
          <cell r="F594">
            <v>186</v>
          </cell>
          <cell r="G594">
            <v>1961</v>
          </cell>
          <cell r="H594">
            <v>0</v>
          </cell>
          <cell r="I594">
            <v>0</v>
          </cell>
        </row>
        <row r="595">
          <cell r="A595" t="str">
            <v>A</v>
          </cell>
          <cell r="B595" t="str">
            <v>MMC37747</v>
          </cell>
          <cell r="C595" t="str">
            <v>PVC C-YT 관</v>
          </cell>
          <cell r="D595" t="str">
            <v>D75 X 50</v>
          </cell>
          <cell r="E595" t="str">
            <v>개</v>
          </cell>
          <cell r="F595">
            <v>1</v>
          </cell>
          <cell r="G595">
            <v>2549</v>
          </cell>
          <cell r="H595">
            <v>0</v>
          </cell>
          <cell r="I595">
            <v>0</v>
          </cell>
        </row>
        <row r="596">
          <cell r="A596" t="str">
            <v>A</v>
          </cell>
          <cell r="B596" t="str">
            <v>MMC37748</v>
          </cell>
          <cell r="C596" t="str">
            <v>PVC C-YT 관</v>
          </cell>
          <cell r="D596" t="str">
            <v>D75 X 75</v>
          </cell>
          <cell r="E596" t="str">
            <v>개</v>
          </cell>
          <cell r="F596">
            <v>94</v>
          </cell>
          <cell r="G596">
            <v>3727</v>
          </cell>
          <cell r="H596">
            <v>0</v>
          </cell>
          <cell r="I596">
            <v>0</v>
          </cell>
        </row>
        <row r="597">
          <cell r="A597" t="str">
            <v>A</v>
          </cell>
          <cell r="B597" t="str">
            <v>MMC37753</v>
          </cell>
          <cell r="C597" t="str">
            <v>PVC C-YT 관</v>
          </cell>
          <cell r="D597" t="str">
            <v>D100X100</v>
          </cell>
          <cell r="E597" t="str">
            <v>개</v>
          </cell>
          <cell r="F597">
            <v>52</v>
          </cell>
          <cell r="G597">
            <v>3626</v>
          </cell>
          <cell r="H597">
            <v>0</v>
          </cell>
          <cell r="I597">
            <v>0</v>
          </cell>
        </row>
        <row r="598">
          <cell r="A598" t="str">
            <v>A</v>
          </cell>
          <cell r="B598" t="str">
            <v>MMC37842</v>
          </cell>
          <cell r="C598" t="str">
            <v>PVC 레듀샤</v>
          </cell>
          <cell r="D598" t="str">
            <v>D50 X 35</v>
          </cell>
          <cell r="E598" t="str">
            <v>개</v>
          </cell>
          <cell r="F598">
            <v>2</v>
          </cell>
          <cell r="G598">
            <v>746</v>
          </cell>
          <cell r="H598">
            <v>0</v>
          </cell>
          <cell r="I598">
            <v>0</v>
          </cell>
        </row>
        <row r="599">
          <cell r="A599" t="str">
            <v>A</v>
          </cell>
          <cell r="B599" t="str">
            <v>MMC37847</v>
          </cell>
          <cell r="C599" t="str">
            <v>PVC 레듀샤</v>
          </cell>
          <cell r="D599" t="str">
            <v>D75 X 50</v>
          </cell>
          <cell r="E599" t="str">
            <v>개</v>
          </cell>
          <cell r="F599">
            <v>1</v>
          </cell>
          <cell r="G599">
            <v>985</v>
          </cell>
          <cell r="H599">
            <v>0</v>
          </cell>
          <cell r="I599">
            <v>0</v>
          </cell>
        </row>
        <row r="600">
          <cell r="A600" t="str">
            <v>A</v>
          </cell>
          <cell r="B600" t="str">
            <v>MMC37912</v>
          </cell>
          <cell r="C600" t="str">
            <v>PVC P-트랩</v>
          </cell>
          <cell r="D600" t="str">
            <v>D40 MM</v>
          </cell>
          <cell r="E600" t="str">
            <v>개</v>
          </cell>
          <cell r="F600">
            <v>28</v>
          </cell>
          <cell r="G600">
            <v>1130</v>
          </cell>
          <cell r="H600">
            <v>0</v>
          </cell>
          <cell r="I600">
            <v>0</v>
          </cell>
        </row>
        <row r="601">
          <cell r="A601" t="str">
            <v>A</v>
          </cell>
          <cell r="B601" t="str">
            <v>MMC38301</v>
          </cell>
          <cell r="C601" t="str">
            <v>섹스티아밴드(소제구유)</v>
          </cell>
          <cell r="D601" t="str">
            <v>D75X 75</v>
          </cell>
          <cell r="E601" t="str">
            <v>개</v>
          </cell>
          <cell r="F601">
            <v>44</v>
          </cell>
          <cell r="G601">
            <v>5990</v>
          </cell>
          <cell r="H601">
            <v>0</v>
          </cell>
          <cell r="I601">
            <v>0</v>
          </cell>
        </row>
        <row r="602">
          <cell r="A602" t="str">
            <v>A</v>
          </cell>
          <cell r="B602" t="str">
            <v>MMC38303</v>
          </cell>
          <cell r="C602" t="str">
            <v>섹스티아밴드(소제구유)</v>
          </cell>
          <cell r="D602" t="str">
            <v>D100X100</v>
          </cell>
          <cell r="E602" t="str">
            <v>개</v>
          </cell>
          <cell r="F602">
            <v>58</v>
          </cell>
          <cell r="G602">
            <v>8564</v>
          </cell>
          <cell r="H602">
            <v>0</v>
          </cell>
          <cell r="I602">
            <v>0</v>
          </cell>
        </row>
        <row r="603">
          <cell r="A603" t="str">
            <v>A</v>
          </cell>
          <cell r="B603" t="str">
            <v>MMC38311</v>
          </cell>
          <cell r="C603" t="str">
            <v>섹스티아(화장실배수)</v>
          </cell>
          <cell r="D603" t="str">
            <v>D100X50</v>
          </cell>
          <cell r="E603" t="str">
            <v>개</v>
          </cell>
          <cell r="F603">
            <v>394</v>
          </cell>
          <cell r="G603">
            <v>3802</v>
          </cell>
          <cell r="H603">
            <v>0</v>
          </cell>
          <cell r="I603">
            <v>0</v>
          </cell>
        </row>
        <row r="604">
          <cell r="A604" t="str">
            <v>A</v>
          </cell>
          <cell r="B604" t="str">
            <v>MMC38312</v>
          </cell>
          <cell r="C604" t="str">
            <v>섹스티아(화장실오수)</v>
          </cell>
          <cell r="D604" t="str">
            <v>D100X100</v>
          </cell>
          <cell r="E604" t="str">
            <v>개</v>
          </cell>
          <cell r="F604">
            <v>456</v>
          </cell>
          <cell r="G604">
            <v>4032</v>
          </cell>
          <cell r="H604">
            <v>0</v>
          </cell>
          <cell r="I604">
            <v>0</v>
          </cell>
        </row>
        <row r="605">
          <cell r="A605" t="str">
            <v>A</v>
          </cell>
          <cell r="B605" t="str">
            <v>MMC38321</v>
          </cell>
          <cell r="C605" t="str">
            <v>섹스티아(주방,화장실)</v>
          </cell>
          <cell r="D605" t="str">
            <v>D75X50</v>
          </cell>
          <cell r="E605" t="str">
            <v>개</v>
          </cell>
          <cell r="F605">
            <v>620</v>
          </cell>
          <cell r="G605">
            <v>2938</v>
          </cell>
          <cell r="H605">
            <v>0</v>
          </cell>
          <cell r="I605">
            <v>0</v>
          </cell>
        </row>
        <row r="606">
          <cell r="A606" t="str">
            <v>A</v>
          </cell>
          <cell r="B606" t="str">
            <v>MMC39211</v>
          </cell>
          <cell r="C606" t="str">
            <v>이중90도엘보</v>
          </cell>
          <cell r="D606" t="str">
            <v>D35</v>
          </cell>
          <cell r="E606" t="str">
            <v>개</v>
          </cell>
          <cell r="F606">
            <v>816</v>
          </cell>
          <cell r="G606">
            <v>572</v>
          </cell>
          <cell r="H606">
            <v>0</v>
          </cell>
          <cell r="I606">
            <v>0</v>
          </cell>
        </row>
        <row r="607">
          <cell r="A607" t="str">
            <v>A</v>
          </cell>
          <cell r="B607" t="str">
            <v>MMC39213</v>
          </cell>
          <cell r="C607" t="str">
            <v>이중90도엘보</v>
          </cell>
          <cell r="D607" t="str">
            <v>D50</v>
          </cell>
          <cell r="E607" t="str">
            <v>개</v>
          </cell>
          <cell r="F607">
            <v>816</v>
          </cell>
          <cell r="G607">
            <v>982</v>
          </cell>
          <cell r="H607">
            <v>0</v>
          </cell>
          <cell r="I607">
            <v>0</v>
          </cell>
        </row>
        <row r="608">
          <cell r="A608" t="str">
            <v>A</v>
          </cell>
          <cell r="B608" t="str">
            <v>MMC39342</v>
          </cell>
          <cell r="C608" t="str">
            <v>이중Y관</v>
          </cell>
          <cell r="D608" t="str">
            <v>D50X35</v>
          </cell>
          <cell r="E608" t="str">
            <v>개</v>
          </cell>
          <cell r="F608">
            <v>84</v>
          </cell>
          <cell r="G608">
            <v>1370</v>
          </cell>
          <cell r="H608">
            <v>0</v>
          </cell>
          <cell r="I608">
            <v>0</v>
          </cell>
        </row>
        <row r="609">
          <cell r="A609" t="str">
            <v>A</v>
          </cell>
          <cell r="B609" t="str">
            <v>MMC39343</v>
          </cell>
          <cell r="C609" t="str">
            <v>이중Y관</v>
          </cell>
          <cell r="D609" t="str">
            <v>D50X40</v>
          </cell>
          <cell r="E609" t="str">
            <v>개</v>
          </cell>
          <cell r="F609">
            <v>408</v>
          </cell>
          <cell r="G609">
            <v>1531</v>
          </cell>
          <cell r="H609">
            <v>0</v>
          </cell>
          <cell r="I609">
            <v>0</v>
          </cell>
        </row>
        <row r="610">
          <cell r="A610" t="str">
            <v>A</v>
          </cell>
          <cell r="B610" t="str">
            <v>MMC39444</v>
          </cell>
          <cell r="C610" t="str">
            <v>이중YT관</v>
          </cell>
          <cell r="D610" t="str">
            <v>D50</v>
          </cell>
          <cell r="E610" t="str">
            <v>개</v>
          </cell>
          <cell r="F610">
            <v>732</v>
          </cell>
          <cell r="G610">
            <v>1954</v>
          </cell>
          <cell r="H610">
            <v>0</v>
          </cell>
          <cell r="I610">
            <v>0</v>
          </cell>
        </row>
        <row r="611">
          <cell r="A611" t="str">
            <v>A</v>
          </cell>
          <cell r="B611" t="str">
            <v>MMC39447</v>
          </cell>
          <cell r="C611" t="str">
            <v>이중YT관</v>
          </cell>
          <cell r="D611" t="str">
            <v>D75X50</v>
          </cell>
          <cell r="E611" t="str">
            <v>개</v>
          </cell>
          <cell r="F611">
            <v>64</v>
          </cell>
          <cell r="G611">
            <v>3266</v>
          </cell>
          <cell r="H611">
            <v>0</v>
          </cell>
          <cell r="I611">
            <v>0</v>
          </cell>
        </row>
        <row r="612">
          <cell r="A612" t="str">
            <v>A</v>
          </cell>
          <cell r="B612" t="str">
            <v>MMC39519</v>
          </cell>
          <cell r="C612" t="str">
            <v>삼중엘보(양변기용)</v>
          </cell>
          <cell r="D612" t="str">
            <v>D100</v>
          </cell>
          <cell r="E612" t="str">
            <v>개</v>
          </cell>
          <cell r="F612">
            <v>816</v>
          </cell>
          <cell r="G612">
            <v>5573</v>
          </cell>
          <cell r="H612">
            <v>0</v>
          </cell>
          <cell r="I612">
            <v>0</v>
          </cell>
        </row>
        <row r="613">
          <cell r="A613" t="str">
            <v>A</v>
          </cell>
          <cell r="B613" t="str">
            <v>MMC39642</v>
          </cell>
          <cell r="C613" t="str">
            <v>이중CY관</v>
          </cell>
          <cell r="D613" t="str">
            <v>D50X35</v>
          </cell>
          <cell r="E613" t="str">
            <v>개</v>
          </cell>
          <cell r="F613">
            <v>324</v>
          </cell>
          <cell r="G613">
            <v>1812</v>
          </cell>
          <cell r="H613">
            <v>0</v>
          </cell>
          <cell r="I613">
            <v>0</v>
          </cell>
        </row>
        <row r="614">
          <cell r="A614" t="str">
            <v>A</v>
          </cell>
          <cell r="B614" t="str">
            <v>MMC39644</v>
          </cell>
          <cell r="C614" t="str">
            <v>이중CY관</v>
          </cell>
          <cell r="D614" t="str">
            <v>D50</v>
          </cell>
          <cell r="E614" t="str">
            <v>개</v>
          </cell>
          <cell r="F614">
            <v>216</v>
          </cell>
          <cell r="G614">
            <v>2486</v>
          </cell>
          <cell r="H614">
            <v>0</v>
          </cell>
          <cell r="I614">
            <v>0</v>
          </cell>
        </row>
        <row r="615">
          <cell r="A615" t="str">
            <v>A</v>
          </cell>
          <cell r="B615" t="str">
            <v>MMC39653</v>
          </cell>
          <cell r="C615" t="str">
            <v>이중CY관</v>
          </cell>
          <cell r="D615" t="str">
            <v>D100</v>
          </cell>
          <cell r="E615" t="str">
            <v>개</v>
          </cell>
          <cell r="F615">
            <v>596</v>
          </cell>
          <cell r="G615">
            <v>5637</v>
          </cell>
          <cell r="H615">
            <v>0</v>
          </cell>
          <cell r="I615">
            <v>0</v>
          </cell>
        </row>
        <row r="616">
          <cell r="A616" t="str">
            <v>A</v>
          </cell>
          <cell r="B616" t="str">
            <v>MMC39742</v>
          </cell>
          <cell r="C616" t="str">
            <v>이중CYT관</v>
          </cell>
          <cell r="D616" t="str">
            <v>D50X35</v>
          </cell>
          <cell r="E616" t="str">
            <v>개</v>
          </cell>
          <cell r="F616">
            <v>408</v>
          </cell>
          <cell r="G616">
            <v>1711</v>
          </cell>
          <cell r="H616">
            <v>0</v>
          </cell>
          <cell r="I616">
            <v>0</v>
          </cell>
        </row>
        <row r="617">
          <cell r="A617" t="str">
            <v>A</v>
          </cell>
          <cell r="B617" t="str">
            <v>MMC39744</v>
          </cell>
          <cell r="C617" t="str">
            <v>이중CYT관</v>
          </cell>
          <cell r="D617" t="str">
            <v>D50</v>
          </cell>
          <cell r="E617" t="str">
            <v>개</v>
          </cell>
          <cell r="F617">
            <v>732</v>
          </cell>
          <cell r="G617">
            <v>3033</v>
          </cell>
          <cell r="H617">
            <v>0</v>
          </cell>
          <cell r="I617">
            <v>0</v>
          </cell>
        </row>
        <row r="618">
          <cell r="A618" t="str">
            <v>A</v>
          </cell>
          <cell r="B618" t="str">
            <v>MMC39753</v>
          </cell>
          <cell r="C618" t="str">
            <v>이중CYT관</v>
          </cell>
          <cell r="D618" t="str">
            <v>D100</v>
          </cell>
          <cell r="E618" t="str">
            <v>개</v>
          </cell>
          <cell r="F618">
            <v>56</v>
          </cell>
          <cell r="G618">
            <v>5657</v>
          </cell>
          <cell r="H618">
            <v>0</v>
          </cell>
          <cell r="I618">
            <v>0</v>
          </cell>
        </row>
        <row r="619">
          <cell r="A619" t="str">
            <v>A</v>
          </cell>
          <cell r="B619" t="str">
            <v>MMC39870</v>
          </cell>
          <cell r="C619" t="str">
            <v>이중P-트랩</v>
          </cell>
          <cell r="D619" t="str">
            <v>D 40</v>
          </cell>
          <cell r="E619" t="str">
            <v>개</v>
          </cell>
          <cell r="F619">
            <v>408</v>
          </cell>
          <cell r="G619">
            <v>2624</v>
          </cell>
          <cell r="H619">
            <v>0</v>
          </cell>
          <cell r="I619">
            <v>0</v>
          </cell>
        </row>
        <row r="620">
          <cell r="A620" t="str">
            <v>A</v>
          </cell>
          <cell r="B620" t="str">
            <v>MMG10405</v>
          </cell>
          <cell r="C620" t="str">
            <v>양변기(도기몸체,원피스형 투피스,유색)</v>
          </cell>
          <cell r="D620" t="str">
            <v>KSVC-1210CR(로탱크포함)</v>
          </cell>
          <cell r="E620" t="str">
            <v>조</v>
          </cell>
          <cell r="F620">
            <v>8.76</v>
          </cell>
          <cell r="G620">
            <v>66500</v>
          </cell>
          <cell r="H620">
            <v>0</v>
          </cell>
          <cell r="I620">
            <v>0</v>
          </cell>
        </row>
        <row r="621">
          <cell r="A621" t="str">
            <v>A</v>
          </cell>
          <cell r="B621" t="str">
            <v>MMJ56319</v>
          </cell>
          <cell r="C621" t="str">
            <v>흡음알루미늄후랙시블관</v>
          </cell>
          <cell r="D621" t="str">
            <v>D100 MM</v>
          </cell>
          <cell r="E621" t="str">
            <v>M</v>
          </cell>
          <cell r="F621">
            <v>4.2</v>
          </cell>
          <cell r="G621">
            <v>1300</v>
          </cell>
          <cell r="H621">
            <v>0</v>
          </cell>
          <cell r="I621">
            <v>0</v>
          </cell>
        </row>
        <row r="622">
          <cell r="A622" t="str">
            <v>A</v>
          </cell>
          <cell r="B622" t="str">
            <v>MMJ65231</v>
          </cell>
          <cell r="C622" t="str">
            <v>스파이럴캡 (AD용)</v>
          </cell>
          <cell r="D622" t="str">
            <v>D125 (동망포함)</v>
          </cell>
          <cell r="E622" t="str">
            <v>개</v>
          </cell>
          <cell r="F622">
            <v>6</v>
          </cell>
          <cell r="G622">
            <v>3771</v>
          </cell>
          <cell r="H622">
            <v>0</v>
          </cell>
          <cell r="I622">
            <v>0</v>
          </cell>
        </row>
        <row r="623">
          <cell r="A623" t="str">
            <v>A</v>
          </cell>
          <cell r="B623" t="str">
            <v>MMJ65232</v>
          </cell>
          <cell r="C623" t="str">
            <v>스파이럴캡 (AD용)</v>
          </cell>
          <cell r="D623" t="str">
            <v>D150 (동망포함)</v>
          </cell>
          <cell r="E623" t="str">
            <v>개</v>
          </cell>
          <cell r="F623">
            <v>88</v>
          </cell>
          <cell r="G623">
            <v>3981</v>
          </cell>
          <cell r="H623">
            <v>0</v>
          </cell>
          <cell r="I623">
            <v>0</v>
          </cell>
        </row>
        <row r="624">
          <cell r="A624" t="str">
            <v>A</v>
          </cell>
          <cell r="B624" t="str">
            <v>MMJ65233</v>
          </cell>
          <cell r="C624" t="str">
            <v>스파이럴캡 (AD용)</v>
          </cell>
          <cell r="D624" t="str">
            <v>D200 (동망포함)</v>
          </cell>
          <cell r="E624" t="str">
            <v>개</v>
          </cell>
          <cell r="F624">
            <v>64</v>
          </cell>
          <cell r="G624">
            <v>5168</v>
          </cell>
          <cell r="H624">
            <v>0</v>
          </cell>
          <cell r="I624">
            <v>0</v>
          </cell>
        </row>
        <row r="625">
          <cell r="A625" t="str">
            <v>A</v>
          </cell>
          <cell r="B625" t="str">
            <v>MMJ65322</v>
          </cell>
          <cell r="C625" t="str">
            <v>스파이럴티 (AD용)</v>
          </cell>
          <cell r="D625" t="str">
            <v>D125X100 (커프링포함)</v>
          </cell>
          <cell r="E625" t="str">
            <v>개</v>
          </cell>
          <cell r="F625">
            <v>90</v>
          </cell>
          <cell r="G625">
            <v>6495</v>
          </cell>
          <cell r="H625">
            <v>0</v>
          </cell>
          <cell r="I625">
            <v>0</v>
          </cell>
        </row>
        <row r="626">
          <cell r="A626" t="str">
            <v>A</v>
          </cell>
          <cell r="B626" t="str">
            <v>MMJ65323</v>
          </cell>
          <cell r="C626" t="str">
            <v>스파이럴티 (AD용)</v>
          </cell>
          <cell r="D626" t="str">
            <v>D150X100 (커프링포함)</v>
          </cell>
          <cell r="E626" t="str">
            <v>개</v>
          </cell>
          <cell r="F626">
            <v>1276</v>
          </cell>
          <cell r="G626">
            <v>6495</v>
          </cell>
          <cell r="H626">
            <v>0</v>
          </cell>
          <cell r="I626">
            <v>0</v>
          </cell>
        </row>
        <row r="627">
          <cell r="A627" t="str">
            <v>A</v>
          </cell>
          <cell r="B627" t="str">
            <v>MMJ65324</v>
          </cell>
          <cell r="C627" t="str">
            <v>스파이럴티 (AD용)</v>
          </cell>
          <cell r="D627" t="str">
            <v>D200X100 (커프링포함)</v>
          </cell>
          <cell r="E627" t="str">
            <v>개</v>
          </cell>
          <cell r="F627">
            <v>928</v>
          </cell>
          <cell r="G627">
            <v>6495</v>
          </cell>
          <cell r="H627">
            <v>0</v>
          </cell>
          <cell r="I627">
            <v>0</v>
          </cell>
        </row>
        <row r="628">
          <cell r="A628" t="str">
            <v>A</v>
          </cell>
          <cell r="B628" t="str">
            <v>MMJ65422</v>
          </cell>
          <cell r="C628" t="str">
            <v>AD용 드레인</v>
          </cell>
          <cell r="D628" t="str">
            <v>D125 MM</v>
          </cell>
          <cell r="E628" t="str">
            <v>개</v>
          </cell>
          <cell r="F628">
            <v>6</v>
          </cell>
          <cell r="G628">
            <v>3981</v>
          </cell>
          <cell r="H628">
            <v>0</v>
          </cell>
          <cell r="I628">
            <v>0</v>
          </cell>
        </row>
        <row r="629">
          <cell r="A629" t="str">
            <v>A</v>
          </cell>
          <cell r="B629" t="str">
            <v>MMJ65423</v>
          </cell>
          <cell r="C629" t="str">
            <v>AD용 드레인</v>
          </cell>
          <cell r="D629" t="str">
            <v>D150 MM</v>
          </cell>
          <cell r="E629" t="str">
            <v>개</v>
          </cell>
          <cell r="F629">
            <v>88</v>
          </cell>
          <cell r="G629">
            <v>3981</v>
          </cell>
          <cell r="H629">
            <v>0</v>
          </cell>
          <cell r="I629">
            <v>0</v>
          </cell>
        </row>
        <row r="630">
          <cell r="A630" t="str">
            <v>A</v>
          </cell>
          <cell r="B630" t="str">
            <v>MMJ65424</v>
          </cell>
          <cell r="C630" t="str">
            <v>AD용 드레인</v>
          </cell>
          <cell r="D630" t="str">
            <v>D200 MM</v>
          </cell>
          <cell r="E630" t="str">
            <v>개</v>
          </cell>
          <cell r="F630">
            <v>64</v>
          </cell>
          <cell r="G630">
            <v>3981</v>
          </cell>
          <cell r="H630">
            <v>0</v>
          </cell>
          <cell r="I630">
            <v>0</v>
          </cell>
        </row>
        <row r="631">
          <cell r="A631" t="str">
            <v>A</v>
          </cell>
          <cell r="B631" t="str">
            <v>MMJ65520</v>
          </cell>
          <cell r="C631" t="str">
            <v>AD용 U-BAND (앵글포함)</v>
          </cell>
          <cell r="D631" t="str">
            <v>D125 MM</v>
          </cell>
          <cell r="E631" t="str">
            <v>개</v>
          </cell>
          <cell r="F631">
            <v>96</v>
          </cell>
          <cell r="G631">
            <v>2444</v>
          </cell>
          <cell r="H631">
            <v>0</v>
          </cell>
          <cell r="I631">
            <v>0</v>
          </cell>
        </row>
        <row r="632">
          <cell r="A632" t="str">
            <v>A</v>
          </cell>
          <cell r="B632" t="str">
            <v>MMJ65522</v>
          </cell>
          <cell r="C632" t="str">
            <v>AD용 U-BAND (앵글포함)</v>
          </cell>
          <cell r="D632" t="str">
            <v>D200 MM</v>
          </cell>
          <cell r="E632" t="str">
            <v>개</v>
          </cell>
          <cell r="F632">
            <v>992</v>
          </cell>
          <cell r="G632">
            <v>2444</v>
          </cell>
          <cell r="H632">
            <v>0</v>
          </cell>
          <cell r="I632">
            <v>0</v>
          </cell>
        </row>
        <row r="633">
          <cell r="A633" t="str">
            <v>A</v>
          </cell>
          <cell r="B633" t="str">
            <v>MMJ65523</v>
          </cell>
          <cell r="C633" t="str">
            <v>AD용 U-BAND (앵글포함)</v>
          </cell>
          <cell r="D633" t="str">
            <v>D150 MM</v>
          </cell>
          <cell r="E633" t="str">
            <v>개</v>
          </cell>
          <cell r="F633">
            <v>1364</v>
          </cell>
          <cell r="G633">
            <v>2444</v>
          </cell>
          <cell r="H633">
            <v>0</v>
          </cell>
          <cell r="I633">
            <v>0</v>
          </cell>
        </row>
        <row r="634">
          <cell r="A634" t="str">
            <v>A</v>
          </cell>
          <cell r="B634" t="str">
            <v>MMJ65622</v>
          </cell>
          <cell r="C634" t="str">
            <v>AD용 V-BAND (실란트포함)</v>
          </cell>
          <cell r="D634" t="str">
            <v>D125 MM</v>
          </cell>
          <cell r="E634" t="str">
            <v>개</v>
          </cell>
          <cell r="F634">
            <v>192</v>
          </cell>
          <cell r="G634">
            <v>1397</v>
          </cell>
          <cell r="H634">
            <v>0</v>
          </cell>
          <cell r="I634">
            <v>0</v>
          </cell>
        </row>
        <row r="635">
          <cell r="A635" t="str">
            <v>A</v>
          </cell>
          <cell r="B635" t="str">
            <v>MMJ65623</v>
          </cell>
          <cell r="C635" t="str">
            <v>AD용 V-BAND (실란트포함)</v>
          </cell>
          <cell r="D635" t="str">
            <v>D150 MM</v>
          </cell>
          <cell r="E635" t="str">
            <v>개</v>
          </cell>
          <cell r="F635">
            <v>2728</v>
          </cell>
          <cell r="G635">
            <v>1397</v>
          </cell>
          <cell r="H635">
            <v>0</v>
          </cell>
          <cell r="I635">
            <v>0</v>
          </cell>
        </row>
        <row r="636">
          <cell r="A636" t="str">
            <v>A</v>
          </cell>
          <cell r="B636" t="str">
            <v>MMJ65624</v>
          </cell>
          <cell r="C636" t="str">
            <v>AD용 V-BAND (실란트포함)</v>
          </cell>
          <cell r="D636" t="str">
            <v>D200 MM</v>
          </cell>
          <cell r="E636" t="str">
            <v>개</v>
          </cell>
          <cell r="F636">
            <v>1984</v>
          </cell>
          <cell r="G636">
            <v>1397</v>
          </cell>
          <cell r="H636">
            <v>0</v>
          </cell>
          <cell r="I636">
            <v>0</v>
          </cell>
        </row>
        <row r="637">
          <cell r="A637" t="str">
            <v>A</v>
          </cell>
          <cell r="B637" t="str">
            <v>MMJ65722</v>
          </cell>
          <cell r="C637" t="str">
            <v>AD용 스리브</v>
          </cell>
          <cell r="D637" t="str">
            <v>D150 MM</v>
          </cell>
          <cell r="E637" t="str">
            <v>개</v>
          </cell>
          <cell r="F637">
            <v>96</v>
          </cell>
          <cell r="G637">
            <v>1536</v>
          </cell>
          <cell r="H637">
            <v>0</v>
          </cell>
          <cell r="I637">
            <v>0</v>
          </cell>
        </row>
        <row r="638">
          <cell r="A638" t="str">
            <v>A</v>
          </cell>
          <cell r="B638" t="str">
            <v>MMJ65723</v>
          </cell>
          <cell r="C638" t="str">
            <v>AD용 스리브</v>
          </cell>
          <cell r="D638" t="str">
            <v>D175 MM</v>
          </cell>
          <cell r="E638" t="str">
            <v>개</v>
          </cell>
          <cell r="F638">
            <v>1364</v>
          </cell>
          <cell r="G638">
            <v>1606</v>
          </cell>
          <cell r="H638">
            <v>0</v>
          </cell>
          <cell r="I638">
            <v>0</v>
          </cell>
        </row>
        <row r="639">
          <cell r="A639" t="str">
            <v>A</v>
          </cell>
          <cell r="B639" t="str">
            <v>MMJ65724</v>
          </cell>
          <cell r="C639" t="str">
            <v>AD용 스리브</v>
          </cell>
          <cell r="D639" t="str">
            <v>D225 MM</v>
          </cell>
          <cell r="E639" t="str">
            <v>개</v>
          </cell>
          <cell r="F639">
            <v>992</v>
          </cell>
          <cell r="G639">
            <v>1956</v>
          </cell>
          <cell r="H639">
            <v>0</v>
          </cell>
          <cell r="I639">
            <v>0</v>
          </cell>
        </row>
        <row r="640">
          <cell r="A640" t="str">
            <v>A</v>
          </cell>
          <cell r="B640" t="str">
            <v>MMO10110</v>
          </cell>
          <cell r="C640" t="str">
            <v>파이프 행가</v>
          </cell>
          <cell r="D640" t="str">
            <v>D32 MM</v>
          </cell>
          <cell r="E640" t="str">
            <v>개</v>
          </cell>
          <cell r="F640">
            <v>882</v>
          </cell>
          <cell r="G640">
            <v>190</v>
          </cell>
          <cell r="H640">
            <v>0</v>
          </cell>
          <cell r="I640">
            <v>0</v>
          </cell>
        </row>
        <row r="641">
          <cell r="A641" t="str">
            <v>A</v>
          </cell>
          <cell r="B641" t="str">
            <v>MMO10112</v>
          </cell>
          <cell r="C641" t="str">
            <v>파이프 행가</v>
          </cell>
          <cell r="D641" t="str">
            <v>D40 MM</v>
          </cell>
          <cell r="E641" t="str">
            <v>개</v>
          </cell>
          <cell r="F641">
            <v>408</v>
          </cell>
          <cell r="G641">
            <v>213</v>
          </cell>
          <cell r="H641">
            <v>0</v>
          </cell>
          <cell r="I641">
            <v>0</v>
          </cell>
        </row>
        <row r="642">
          <cell r="A642" t="str">
            <v>A</v>
          </cell>
          <cell r="B642" t="str">
            <v>MMO10113</v>
          </cell>
          <cell r="C642" t="str">
            <v>파이프 행가</v>
          </cell>
          <cell r="D642" t="str">
            <v>D50 MM</v>
          </cell>
          <cell r="E642" t="str">
            <v>개</v>
          </cell>
          <cell r="F642">
            <v>4219</v>
          </cell>
          <cell r="G642">
            <v>288</v>
          </cell>
          <cell r="H642">
            <v>0</v>
          </cell>
          <cell r="I642">
            <v>0</v>
          </cell>
        </row>
        <row r="643">
          <cell r="A643" t="str">
            <v>A</v>
          </cell>
          <cell r="B643" t="str">
            <v>MMO10117</v>
          </cell>
          <cell r="C643" t="str">
            <v>파이프 행가</v>
          </cell>
          <cell r="D643" t="str">
            <v>D80 MM</v>
          </cell>
          <cell r="E643" t="str">
            <v>개</v>
          </cell>
          <cell r="F643">
            <v>294</v>
          </cell>
          <cell r="G643">
            <v>432</v>
          </cell>
          <cell r="H643">
            <v>0</v>
          </cell>
          <cell r="I643">
            <v>0</v>
          </cell>
        </row>
        <row r="644">
          <cell r="A644" t="str">
            <v>A</v>
          </cell>
          <cell r="B644" t="str">
            <v>MMO10119</v>
          </cell>
          <cell r="C644" t="str">
            <v>파이프 행가</v>
          </cell>
          <cell r="D644" t="str">
            <v>D100 MM</v>
          </cell>
          <cell r="E644" t="str">
            <v>개</v>
          </cell>
          <cell r="F644">
            <v>2904</v>
          </cell>
          <cell r="G644">
            <v>576</v>
          </cell>
          <cell r="H644">
            <v>0</v>
          </cell>
          <cell r="I644">
            <v>0</v>
          </cell>
        </row>
        <row r="645">
          <cell r="A645" t="str">
            <v>A</v>
          </cell>
          <cell r="B645" t="str">
            <v>MMO10120</v>
          </cell>
          <cell r="C645" t="str">
            <v>파이프 행가</v>
          </cell>
          <cell r="D645" t="str">
            <v>D125 MM</v>
          </cell>
          <cell r="E645" t="str">
            <v>개</v>
          </cell>
          <cell r="F645">
            <v>306</v>
          </cell>
          <cell r="G645">
            <v>720</v>
          </cell>
          <cell r="H645">
            <v>0</v>
          </cell>
          <cell r="I645">
            <v>0</v>
          </cell>
        </row>
        <row r="646">
          <cell r="A646" t="str">
            <v>A</v>
          </cell>
          <cell r="B646" t="str">
            <v>MMO10121</v>
          </cell>
          <cell r="C646" t="str">
            <v>파이프 행가</v>
          </cell>
          <cell r="D646" t="str">
            <v>D150 MM</v>
          </cell>
          <cell r="E646" t="str">
            <v>개</v>
          </cell>
          <cell r="F646">
            <v>108</v>
          </cell>
          <cell r="G646">
            <v>1440</v>
          </cell>
          <cell r="H646">
            <v>0</v>
          </cell>
          <cell r="I646">
            <v>0</v>
          </cell>
        </row>
        <row r="647">
          <cell r="A647" t="str">
            <v>A</v>
          </cell>
          <cell r="B647" t="str">
            <v>MMO10122</v>
          </cell>
          <cell r="C647" t="str">
            <v>파이프 행가</v>
          </cell>
          <cell r="D647" t="str">
            <v>D200 MM</v>
          </cell>
          <cell r="E647" t="str">
            <v>개</v>
          </cell>
          <cell r="F647">
            <v>10</v>
          </cell>
          <cell r="G647">
            <v>1728</v>
          </cell>
          <cell r="H647">
            <v>0</v>
          </cell>
          <cell r="I647">
            <v>0</v>
          </cell>
        </row>
        <row r="648">
          <cell r="A648" t="str">
            <v>A</v>
          </cell>
          <cell r="B648" t="str">
            <v>MMO20113</v>
          </cell>
          <cell r="C648" t="str">
            <v>P형 밴드</v>
          </cell>
          <cell r="D648" t="str">
            <v>D50 MM</v>
          </cell>
          <cell r="E648" t="str">
            <v>개</v>
          </cell>
          <cell r="F648">
            <v>566</v>
          </cell>
          <cell r="G648">
            <v>553</v>
          </cell>
          <cell r="H648">
            <v>0</v>
          </cell>
          <cell r="I648">
            <v>0</v>
          </cell>
        </row>
        <row r="649">
          <cell r="A649" t="str">
            <v>A</v>
          </cell>
          <cell r="B649" t="str">
            <v>MMO20117</v>
          </cell>
          <cell r="C649" t="str">
            <v>P형 밴드</v>
          </cell>
          <cell r="D649" t="str">
            <v>D80 MM</v>
          </cell>
          <cell r="E649" t="str">
            <v>개</v>
          </cell>
          <cell r="F649">
            <v>960</v>
          </cell>
          <cell r="G649">
            <v>818</v>
          </cell>
          <cell r="H649">
            <v>0</v>
          </cell>
          <cell r="I649">
            <v>0</v>
          </cell>
        </row>
        <row r="650">
          <cell r="A650" t="str">
            <v>A</v>
          </cell>
          <cell r="B650" t="str">
            <v>MMO31311</v>
          </cell>
          <cell r="C650" t="str">
            <v>스리브(PVC제)</v>
          </cell>
          <cell r="D650" t="str">
            <v>D35 X 120H</v>
          </cell>
          <cell r="E650" t="str">
            <v>개</v>
          </cell>
          <cell r="F650">
            <v>354</v>
          </cell>
          <cell r="G650">
            <v>432</v>
          </cell>
          <cell r="H650">
            <v>0</v>
          </cell>
          <cell r="I650">
            <v>0</v>
          </cell>
        </row>
        <row r="651">
          <cell r="A651" t="str">
            <v>A</v>
          </cell>
          <cell r="B651" t="str">
            <v>MMO31312</v>
          </cell>
          <cell r="C651" t="str">
            <v>스리브(PVC제)</v>
          </cell>
          <cell r="D651" t="str">
            <v>D40 X 120H</v>
          </cell>
          <cell r="E651" t="str">
            <v>개</v>
          </cell>
          <cell r="F651">
            <v>438</v>
          </cell>
          <cell r="G651">
            <v>432</v>
          </cell>
          <cell r="H651">
            <v>0</v>
          </cell>
          <cell r="I651">
            <v>0</v>
          </cell>
        </row>
        <row r="652">
          <cell r="A652" t="str">
            <v>A</v>
          </cell>
          <cell r="B652" t="str">
            <v>MMO31313</v>
          </cell>
          <cell r="C652" t="str">
            <v>스리브(PVC제)</v>
          </cell>
          <cell r="D652" t="str">
            <v>D50 X 120H</v>
          </cell>
          <cell r="E652" t="str">
            <v>개</v>
          </cell>
          <cell r="F652">
            <v>67</v>
          </cell>
          <cell r="G652">
            <v>504</v>
          </cell>
          <cell r="H652">
            <v>0</v>
          </cell>
          <cell r="I652">
            <v>0</v>
          </cell>
        </row>
        <row r="653">
          <cell r="A653" t="str">
            <v>A</v>
          </cell>
          <cell r="B653" t="str">
            <v>MMO31319</v>
          </cell>
          <cell r="C653" t="str">
            <v>스리브(PVC제)</v>
          </cell>
          <cell r="D653" t="str">
            <v>D100X 120H</v>
          </cell>
          <cell r="E653" t="str">
            <v>개</v>
          </cell>
          <cell r="F653">
            <v>888</v>
          </cell>
          <cell r="G653">
            <v>828</v>
          </cell>
          <cell r="H653">
            <v>0</v>
          </cell>
          <cell r="I653">
            <v>0</v>
          </cell>
        </row>
        <row r="654">
          <cell r="A654" t="str">
            <v>A</v>
          </cell>
          <cell r="B654" t="str">
            <v>MMO31321</v>
          </cell>
          <cell r="C654" t="str">
            <v>스리브(PVC제)</v>
          </cell>
          <cell r="D654" t="str">
            <v>D35 X 220H</v>
          </cell>
          <cell r="E654" t="str">
            <v>개</v>
          </cell>
          <cell r="F654">
            <v>528</v>
          </cell>
          <cell r="G654">
            <v>576</v>
          </cell>
          <cell r="H654">
            <v>0</v>
          </cell>
          <cell r="I654">
            <v>0</v>
          </cell>
        </row>
        <row r="655">
          <cell r="A655" t="str">
            <v>A</v>
          </cell>
          <cell r="B655" t="str">
            <v>MMO31716</v>
          </cell>
          <cell r="C655" t="str">
            <v>노출입상관 성형스리브</v>
          </cell>
          <cell r="D655" t="str">
            <v>D75 X 220H</v>
          </cell>
          <cell r="E655" t="str">
            <v>개</v>
          </cell>
          <cell r="F655">
            <v>30</v>
          </cell>
          <cell r="G655">
            <v>792</v>
          </cell>
          <cell r="H655">
            <v>0</v>
          </cell>
          <cell r="I655">
            <v>0</v>
          </cell>
        </row>
        <row r="656">
          <cell r="A656" t="str">
            <v>A</v>
          </cell>
          <cell r="B656" t="str">
            <v>MMO31718</v>
          </cell>
          <cell r="C656" t="str">
            <v>노출입상관 성형스리브</v>
          </cell>
          <cell r="D656" t="str">
            <v>D100 X 220H</v>
          </cell>
          <cell r="E656" t="str">
            <v>개</v>
          </cell>
          <cell r="F656">
            <v>192</v>
          </cell>
          <cell r="G656">
            <v>1044</v>
          </cell>
          <cell r="H656">
            <v>0</v>
          </cell>
          <cell r="I656">
            <v>0</v>
          </cell>
        </row>
        <row r="657">
          <cell r="A657" t="str">
            <v>A</v>
          </cell>
          <cell r="B657" t="str">
            <v>MMO31815</v>
          </cell>
          <cell r="C657" t="str">
            <v>PD입상관 성형스리브</v>
          </cell>
          <cell r="D657" t="str">
            <v>D65 X 135H</v>
          </cell>
          <cell r="E657" t="str">
            <v>개</v>
          </cell>
          <cell r="F657">
            <v>192</v>
          </cell>
          <cell r="G657">
            <v>540</v>
          </cell>
          <cell r="H657">
            <v>0</v>
          </cell>
          <cell r="I657">
            <v>0</v>
          </cell>
        </row>
        <row r="658">
          <cell r="A658" t="str">
            <v>A</v>
          </cell>
          <cell r="B658" t="str">
            <v>MMO31818</v>
          </cell>
          <cell r="C658" t="str">
            <v>PD입상관 성형스리브</v>
          </cell>
          <cell r="D658" t="str">
            <v>D100 X 135H</v>
          </cell>
          <cell r="E658" t="str">
            <v>개</v>
          </cell>
          <cell r="F658">
            <v>654</v>
          </cell>
          <cell r="G658">
            <v>720</v>
          </cell>
          <cell r="H658">
            <v>0</v>
          </cell>
          <cell r="I658">
            <v>0</v>
          </cell>
        </row>
        <row r="659">
          <cell r="A659" t="str">
            <v>A</v>
          </cell>
          <cell r="B659" t="str">
            <v>MMO31820</v>
          </cell>
          <cell r="C659" t="str">
            <v>PD입상관 성형스리브</v>
          </cell>
          <cell r="D659" t="str">
            <v>D125 X 135H</v>
          </cell>
          <cell r="E659" t="str">
            <v>개</v>
          </cell>
          <cell r="F659">
            <v>884</v>
          </cell>
          <cell r="G659">
            <v>864</v>
          </cell>
          <cell r="H659">
            <v>0</v>
          </cell>
          <cell r="I659">
            <v>0</v>
          </cell>
        </row>
        <row r="660">
          <cell r="A660" t="str">
            <v>A</v>
          </cell>
          <cell r="B660" t="str">
            <v>MMO31821</v>
          </cell>
          <cell r="C660" t="str">
            <v>PD입상관 성형스리브</v>
          </cell>
          <cell r="D660" t="str">
            <v>D150 X 135H</v>
          </cell>
          <cell r="E660" t="str">
            <v>개</v>
          </cell>
          <cell r="F660">
            <v>2280</v>
          </cell>
          <cell r="G660">
            <v>1008</v>
          </cell>
          <cell r="H660">
            <v>0</v>
          </cell>
          <cell r="I660">
            <v>0</v>
          </cell>
        </row>
        <row r="661">
          <cell r="A661" t="str">
            <v>A</v>
          </cell>
          <cell r="B661" t="str">
            <v>MMO42905</v>
          </cell>
          <cell r="C661" t="str">
            <v>욕조자바라팩킹</v>
          </cell>
          <cell r="D661" t="str">
            <v>D40</v>
          </cell>
          <cell r="E661" t="str">
            <v>개</v>
          </cell>
          <cell r="F661">
            <v>436</v>
          </cell>
          <cell r="G661">
            <v>216</v>
          </cell>
          <cell r="H661">
            <v>0</v>
          </cell>
          <cell r="I661">
            <v>0</v>
          </cell>
        </row>
        <row r="662">
          <cell r="A662" t="str">
            <v>A</v>
          </cell>
          <cell r="B662" t="str">
            <v>SMS11558</v>
          </cell>
          <cell r="C662" t="str">
            <v>주철90도 곡관(커프링)</v>
          </cell>
          <cell r="D662" t="str">
            <v>D100</v>
          </cell>
          <cell r="E662" t="str">
            <v>개</v>
          </cell>
          <cell r="F662">
            <v>57</v>
          </cell>
          <cell r="G662">
            <v>5171</v>
          </cell>
          <cell r="H662">
            <v>0</v>
          </cell>
          <cell r="I662">
            <v>0</v>
          </cell>
        </row>
        <row r="663">
          <cell r="A663" t="str">
            <v>A</v>
          </cell>
          <cell r="B663" t="str">
            <v>SMS11559</v>
          </cell>
          <cell r="C663" t="str">
            <v>주철90도 곡관(커프링)</v>
          </cell>
          <cell r="D663" t="str">
            <v>D 75</v>
          </cell>
          <cell r="E663" t="str">
            <v>개</v>
          </cell>
          <cell r="F663">
            <v>59</v>
          </cell>
          <cell r="G663">
            <v>3856</v>
          </cell>
          <cell r="H663">
            <v>0</v>
          </cell>
          <cell r="I663">
            <v>0</v>
          </cell>
        </row>
        <row r="664">
          <cell r="A664" t="str">
            <v>A</v>
          </cell>
          <cell r="B664" t="str">
            <v>SMS11561</v>
          </cell>
          <cell r="C664" t="str">
            <v>주철45도 곡관(커프링)</v>
          </cell>
          <cell r="D664" t="str">
            <v>D200</v>
          </cell>
          <cell r="E664" t="str">
            <v>개</v>
          </cell>
          <cell r="F664">
            <v>6</v>
          </cell>
          <cell r="G664">
            <v>11096</v>
          </cell>
          <cell r="H664">
            <v>0</v>
          </cell>
          <cell r="I664">
            <v>0</v>
          </cell>
        </row>
        <row r="665">
          <cell r="A665" t="str">
            <v>A</v>
          </cell>
          <cell r="B665" t="str">
            <v>SMS11562</v>
          </cell>
          <cell r="C665" t="str">
            <v>주철45도 곡관(커프링)</v>
          </cell>
          <cell r="D665" t="str">
            <v>D150</v>
          </cell>
          <cell r="E665" t="str">
            <v>개</v>
          </cell>
          <cell r="F665">
            <v>66</v>
          </cell>
          <cell r="G665">
            <v>6683</v>
          </cell>
          <cell r="H665">
            <v>0</v>
          </cell>
          <cell r="I665">
            <v>0</v>
          </cell>
        </row>
        <row r="666">
          <cell r="A666" t="str">
            <v>A</v>
          </cell>
          <cell r="B666" t="str">
            <v>SMS11563</v>
          </cell>
          <cell r="C666" t="str">
            <v>주철45도 곡관(커프링)</v>
          </cell>
          <cell r="D666" t="str">
            <v>D125</v>
          </cell>
          <cell r="E666" t="str">
            <v>개</v>
          </cell>
          <cell r="F666">
            <v>100</v>
          </cell>
          <cell r="G666">
            <v>5569</v>
          </cell>
          <cell r="H666">
            <v>0</v>
          </cell>
          <cell r="I666">
            <v>0</v>
          </cell>
        </row>
        <row r="667">
          <cell r="A667" t="str">
            <v>A</v>
          </cell>
          <cell r="B667" t="str">
            <v>SMS11564</v>
          </cell>
          <cell r="C667" t="str">
            <v>주철45도 곡관(커프링)</v>
          </cell>
          <cell r="D667" t="str">
            <v>D100</v>
          </cell>
          <cell r="E667" t="str">
            <v>개</v>
          </cell>
          <cell r="F667">
            <v>457</v>
          </cell>
          <cell r="G667">
            <v>3618</v>
          </cell>
          <cell r="H667">
            <v>0</v>
          </cell>
          <cell r="I667">
            <v>0</v>
          </cell>
        </row>
        <row r="668">
          <cell r="A668" t="str">
            <v>A</v>
          </cell>
          <cell r="B668" t="str">
            <v>SMS11565</v>
          </cell>
          <cell r="C668" t="str">
            <v>주철45도 곡관(커프링)</v>
          </cell>
          <cell r="D668" t="str">
            <v>D 75</v>
          </cell>
          <cell r="E668" t="str">
            <v>개</v>
          </cell>
          <cell r="F668">
            <v>89</v>
          </cell>
          <cell r="G668">
            <v>2466</v>
          </cell>
          <cell r="H668">
            <v>0</v>
          </cell>
          <cell r="I668">
            <v>0</v>
          </cell>
        </row>
        <row r="669">
          <cell r="A669" t="str">
            <v>A</v>
          </cell>
          <cell r="B669" t="str">
            <v>SMS11567</v>
          </cell>
          <cell r="C669" t="str">
            <v>주철소제구(커프링)</v>
          </cell>
          <cell r="D669" t="str">
            <v>D200</v>
          </cell>
          <cell r="E669" t="str">
            <v>개</v>
          </cell>
          <cell r="F669">
            <v>4</v>
          </cell>
          <cell r="G669">
            <v>20583</v>
          </cell>
          <cell r="H669">
            <v>0</v>
          </cell>
          <cell r="I669">
            <v>0</v>
          </cell>
        </row>
        <row r="670">
          <cell r="A670" t="str">
            <v>A</v>
          </cell>
          <cell r="B670" t="str">
            <v>SMS11568</v>
          </cell>
          <cell r="C670" t="str">
            <v>주철소제구(커프링)</v>
          </cell>
          <cell r="D670" t="str">
            <v>D150</v>
          </cell>
          <cell r="E670" t="str">
            <v>개</v>
          </cell>
          <cell r="F670">
            <v>40</v>
          </cell>
          <cell r="G670">
            <v>6084</v>
          </cell>
          <cell r="H670">
            <v>0</v>
          </cell>
          <cell r="I670">
            <v>0</v>
          </cell>
        </row>
        <row r="671">
          <cell r="A671" t="str">
            <v>A</v>
          </cell>
          <cell r="B671" t="str">
            <v>SMS11569</v>
          </cell>
          <cell r="C671" t="str">
            <v>주철소제구(커프링)</v>
          </cell>
          <cell r="D671" t="str">
            <v>D125</v>
          </cell>
          <cell r="E671" t="str">
            <v>개</v>
          </cell>
          <cell r="F671">
            <v>59</v>
          </cell>
          <cell r="G671">
            <v>3936</v>
          </cell>
          <cell r="H671">
            <v>0</v>
          </cell>
          <cell r="I671">
            <v>0</v>
          </cell>
        </row>
        <row r="672">
          <cell r="A672" t="str">
            <v>A</v>
          </cell>
          <cell r="B672" t="str">
            <v>SMS11570</v>
          </cell>
          <cell r="C672" t="str">
            <v>주철소제구(커프링)</v>
          </cell>
          <cell r="D672" t="str">
            <v>D100</v>
          </cell>
          <cell r="E672" t="str">
            <v>개</v>
          </cell>
          <cell r="F672">
            <v>358</v>
          </cell>
          <cell r="G672">
            <v>2424</v>
          </cell>
          <cell r="H672">
            <v>0</v>
          </cell>
          <cell r="I672">
            <v>0</v>
          </cell>
        </row>
        <row r="673">
          <cell r="A673" t="str">
            <v>A</v>
          </cell>
          <cell r="B673" t="str">
            <v>SMS11571</v>
          </cell>
          <cell r="C673" t="str">
            <v>주철소제구(커프링)</v>
          </cell>
          <cell r="D673" t="str">
            <v>D 75</v>
          </cell>
          <cell r="E673" t="str">
            <v>개</v>
          </cell>
          <cell r="F673">
            <v>47</v>
          </cell>
          <cell r="G673">
            <v>2106</v>
          </cell>
          <cell r="H673">
            <v>0</v>
          </cell>
          <cell r="I673">
            <v>0</v>
          </cell>
        </row>
        <row r="674">
          <cell r="A674" t="str">
            <v>A</v>
          </cell>
          <cell r="B674" t="str">
            <v>SMS11579</v>
          </cell>
          <cell r="C674" t="str">
            <v>주철 Y관(커프링)</v>
          </cell>
          <cell r="D674" t="str">
            <v>D200X200</v>
          </cell>
          <cell r="E674" t="str">
            <v>개</v>
          </cell>
          <cell r="F674">
            <v>2</v>
          </cell>
          <cell r="G674">
            <v>24107</v>
          </cell>
          <cell r="H674">
            <v>0</v>
          </cell>
          <cell r="I674">
            <v>0</v>
          </cell>
        </row>
        <row r="675">
          <cell r="A675" t="str">
            <v>A</v>
          </cell>
          <cell r="B675" t="str">
            <v>SMS11581</v>
          </cell>
          <cell r="C675" t="str">
            <v>주철 Y관(커프링)</v>
          </cell>
          <cell r="D675" t="str">
            <v>D200X125</v>
          </cell>
          <cell r="E675" t="str">
            <v>개</v>
          </cell>
          <cell r="F675">
            <v>2</v>
          </cell>
          <cell r="G675">
            <v>18252</v>
          </cell>
          <cell r="H675">
            <v>0</v>
          </cell>
          <cell r="I675">
            <v>0</v>
          </cell>
        </row>
        <row r="676">
          <cell r="A676" t="str">
            <v>A</v>
          </cell>
          <cell r="B676" t="str">
            <v>SMS11583</v>
          </cell>
          <cell r="C676" t="str">
            <v>주철 Y관(커프링)</v>
          </cell>
          <cell r="D676" t="str">
            <v>D150X150</v>
          </cell>
          <cell r="E676" t="str">
            <v>개</v>
          </cell>
          <cell r="F676">
            <v>26</v>
          </cell>
          <cell r="G676">
            <v>13881</v>
          </cell>
          <cell r="H676">
            <v>0</v>
          </cell>
          <cell r="I676">
            <v>0</v>
          </cell>
        </row>
        <row r="677">
          <cell r="A677" t="str">
            <v>A</v>
          </cell>
          <cell r="B677" t="str">
            <v>SMS11584</v>
          </cell>
          <cell r="C677" t="str">
            <v>주철 Y관(커프링)</v>
          </cell>
          <cell r="D677" t="str">
            <v>D150X125</v>
          </cell>
          <cell r="E677" t="str">
            <v>개</v>
          </cell>
          <cell r="F677">
            <v>2</v>
          </cell>
          <cell r="G677">
            <v>12093</v>
          </cell>
          <cell r="H677">
            <v>0</v>
          </cell>
          <cell r="I677">
            <v>0</v>
          </cell>
        </row>
        <row r="678">
          <cell r="A678" t="str">
            <v>A</v>
          </cell>
          <cell r="B678" t="str">
            <v>SMS11585</v>
          </cell>
          <cell r="C678" t="str">
            <v>주철 Y관(커프링)</v>
          </cell>
          <cell r="D678" t="str">
            <v>D150X100</v>
          </cell>
          <cell r="E678" t="str">
            <v>개</v>
          </cell>
          <cell r="F678">
            <v>24</v>
          </cell>
          <cell r="G678">
            <v>10979</v>
          </cell>
          <cell r="H678">
            <v>0</v>
          </cell>
          <cell r="I678">
            <v>0</v>
          </cell>
        </row>
        <row r="679">
          <cell r="A679" t="str">
            <v>A</v>
          </cell>
          <cell r="B679" t="str">
            <v>SMS11588</v>
          </cell>
          <cell r="C679" t="str">
            <v>주철 Y관(커프링)</v>
          </cell>
          <cell r="D679" t="str">
            <v>D125X125</v>
          </cell>
          <cell r="E679" t="str">
            <v>개</v>
          </cell>
          <cell r="F679">
            <v>37</v>
          </cell>
          <cell r="G679">
            <v>11092</v>
          </cell>
          <cell r="H679">
            <v>0</v>
          </cell>
          <cell r="I679">
            <v>0</v>
          </cell>
        </row>
        <row r="680">
          <cell r="A680" t="str">
            <v>A</v>
          </cell>
          <cell r="B680" t="str">
            <v>SMS11589</v>
          </cell>
          <cell r="C680" t="str">
            <v>주철 Y관(커프링)</v>
          </cell>
          <cell r="D680" t="str">
            <v>D125X100</v>
          </cell>
          <cell r="E680" t="str">
            <v>개</v>
          </cell>
          <cell r="F680">
            <v>64</v>
          </cell>
          <cell r="G680">
            <v>9229</v>
          </cell>
          <cell r="H680">
            <v>0</v>
          </cell>
          <cell r="I680">
            <v>0</v>
          </cell>
        </row>
        <row r="681">
          <cell r="A681" t="str">
            <v>A</v>
          </cell>
          <cell r="B681" t="str">
            <v>SMS11590</v>
          </cell>
          <cell r="C681" t="str">
            <v>주철 Y관(커프링)</v>
          </cell>
          <cell r="D681" t="str">
            <v>D125X75</v>
          </cell>
          <cell r="E681" t="str">
            <v>개</v>
          </cell>
          <cell r="F681">
            <v>2</v>
          </cell>
          <cell r="G681">
            <v>8592</v>
          </cell>
          <cell r="H681">
            <v>0</v>
          </cell>
          <cell r="I681">
            <v>0</v>
          </cell>
        </row>
        <row r="682">
          <cell r="A682" t="str">
            <v>A</v>
          </cell>
          <cell r="B682" t="str">
            <v>SMS11591</v>
          </cell>
          <cell r="C682" t="str">
            <v>주철 Y관(커프링)</v>
          </cell>
          <cell r="D682" t="str">
            <v>D125X50</v>
          </cell>
          <cell r="E682" t="str">
            <v>개</v>
          </cell>
          <cell r="F682">
            <v>16</v>
          </cell>
          <cell r="G682">
            <v>6683</v>
          </cell>
          <cell r="H682">
            <v>0</v>
          </cell>
          <cell r="I682">
            <v>0</v>
          </cell>
        </row>
        <row r="683">
          <cell r="A683" t="str">
            <v>A</v>
          </cell>
          <cell r="B683" t="str">
            <v>SMS11592</v>
          </cell>
          <cell r="C683" t="str">
            <v>주철 Y관(커프링)</v>
          </cell>
          <cell r="D683" t="str">
            <v>D100X100</v>
          </cell>
          <cell r="E683" t="str">
            <v>개</v>
          </cell>
          <cell r="F683">
            <v>103</v>
          </cell>
          <cell r="G683">
            <v>7240</v>
          </cell>
          <cell r="H683">
            <v>0</v>
          </cell>
          <cell r="I683">
            <v>0</v>
          </cell>
        </row>
        <row r="684">
          <cell r="A684" t="str">
            <v>A</v>
          </cell>
          <cell r="B684" t="str">
            <v>SMS11593</v>
          </cell>
          <cell r="C684" t="str">
            <v>주철 Y관(커프링)</v>
          </cell>
          <cell r="D684" t="str">
            <v>D100X75</v>
          </cell>
          <cell r="E684" t="str">
            <v>개</v>
          </cell>
          <cell r="F684">
            <v>65</v>
          </cell>
          <cell r="G684">
            <v>6084</v>
          </cell>
          <cell r="H684">
            <v>0</v>
          </cell>
          <cell r="I684">
            <v>0</v>
          </cell>
        </row>
        <row r="685">
          <cell r="A685" t="str">
            <v>A</v>
          </cell>
          <cell r="B685" t="str">
            <v>SMS11594</v>
          </cell>
          <cell r="C685" t="str">
            <v>주철 Y관(커프링)</v>
          </cell>
          <cell r="D685" t="str">
            <v>D100X50</v>
          </cell>
          <cell r="E685" t="str">
            <v>개</v>
          </cell>
          <cell r="F685">
            <v>56</v>
          </cell>
          <cell r="G685">
            <v>5490</v>
          </cell>
          <cell r="H685">
            <v>0</v>
          </cell>
          <cell r="I685">
            <v>0</v>
          </cell>
        </row>
        <row r="686">
          <cell r="A686" t="str">
            <v>A</v>
          </cell>
          <cell r="B686" t="str">
            <v>SMS11595</v>
          </cell>
          <cell r="C686" t="str">
            <v>주철 Y관(커프링)</v>
          </cell>
          <cell r="D686" t="str">
            <v>D75X75</v>
          </cell>
          <cell r="E686" t="str">
            <v>개</v>
          </cell>
          <cell r="F686">
            <v>38</v>
          </cell>
          <cell r="G686">
            <v>5251</v>
          </cell>
          <cell r="H686">
            <v>0</v>
          </cell>
          <cell r="I686">
            <v>0</v>
          </cell>
        </row>
        <row r="687">
          <cell r="A687" t="str">
            <v>A</v>
          </cell>
          <cell r="B687" t="str">
            <v>SMS11599</v>
          </cell>
          <cell r="C687" t="str">
            <v>주철 90도Y관(커프링)</v>
          </cell>
          <cell r="D687" t="str">
            <v>D200X150</v>
          </cell>
          <cell r="E687" t="str">
            <v>개</v>
          </cell>
          <cell r="F687">
            <v>2</v>
          </cell>
          <cell r="G687">
            <v>21322</v>
          </cell>
          <cell r="H687">
            <v>0</v>
          </cell>
          <cell r="I687">
            <v>0</v>
          </cell>
        </row>
        <row r="688">
          <cell r="A688" t="str">
            <v>A</v>
          </cell>
          <cell r="B688" t="str">
            <v>SMS11601</v>
          </cell>
          <cell r="C688" t="str">
            <v>주철 90도Y관(커프링)</v>
          </cell>
          <cell r="D688" t="str">
            <v>D200X100</v>
          </cell>
          <cell r="E688" t="str">
            <v>개</v>
          </cell>
          <cell r="F688">
            <v>4</v>
          </cell>
          <cell r="G688">
            <v>17026</v>
          </cell>
          <cell r="H688">
            <v>0</v>
          </cell>
          <cell r="I688">
            <v>0</v>
          </cell>
        </row>
        <row r="689">
          <cell r="A689" t="str">
            <v>A</v>
          </cell>
          <cell r="B689" t="str">
            <v>SMS11603</v>
          </cell>
          <cell r="C689" t="str">
            <v>주철 90도Y관(커프링)</v>
          </cell>
          <cell r="D689" t="str">
            <v>D150X125</v>
          </cell>
          <cell r="E689" t="str">
            <v>개</v>
          </cell>
          <cell r="F689">
            <v>14</v>
          </cell>
          <cell r="G689">
            <v>13525</v>
          </cell>
          <cell r="H689">
            <v>0</v>
          </cell>
          <cell r="I689">
            <v>0</v>
          </cell>
        </row>
        <row r="690">
          <cell r="A690" t="str">
            <v>A</v>
          </cell>
          <cell r="B690" t="str">
            <v>SMS11604</v>
          </cell>
          <cell r="C690" t="str">
            <v>주철 90도Y관(커프링)</v>
          </cell>
          <cell r="D690" t="str">
            <v>D150X100</v>
          </cell>
          <cell r="E690" t="str">
            <v>개</v>
          </cell>
          <cell r="F690">
            <v>14</v>
          </cell>
          <cell r="G690">
            <v>12168</v>
          </cell>
          <cell r="H690">
            <v>0</v>
          </cell>
          <cell r="I690">
            <v>0</v>
          </cell>
        </row>
        <row r="691">
          <cell r="A691" t="str">
            <v>A</v>
          </cell>
          <cell r="B691" t="str">
            <v>SMS11605</v>
          </cell>
          <cell r="C691" t="str">
            <v>주철 90도Y관(커프링)</v>
          </cell>
          <cell r="D691" t="str">
            <v>D150X75</v>
          </cell>
          <cell r="E691" t="str">
            <v>개</v>
          </cell>
          <cell r="F691">
            <v>32</v>
          </cell>
          <cell r="G691">
            <v>9781</v>
          </cell>
          <cell r="H691">
            <v>0</v>
          </cell>
          <cell r="I691">
            <v>0</v>
          </cell>
        </row>
        <row r="692">
          <cell r="A692" t="str">
            <v>A</v>
          </cell>
          <cell r="B692" t="str">
            <v>SMS11607</v>
          </cell>
          <cell r="C692" t="str">
            <v>주철 90도Y관(커프링)</v>
          </cell>
          <cell r="D692" t="str">
            <v>D125X125</v>
          </cell>
          <cell r="E692" t="str">
            <v>개</v>
          </cell>
          <cell r="F692">
            <v>8</v>
          </cell>
          <cell r="G692">
            <v>11372</v>
          </cell>
          <cell r="H692">
            <v>0</v>
          </cell>
          <cell r="I692">
            <v>0</v>
          </cell>
        </row>
        <row r="693">
          <cell r="A693" t="str">
            <v>A</v>
          </cell>
          <cell r="B693" t="str">
            <v>SMS11608</v>
          </cell>
          <cell r="C693" t="str">
            <v>주철 90도Y관(커프링)</v>
          </cell>
          <cell r="D693" t="str">
            <v>D125X100</v>
          </cell>
          <cell r="E693" t="str">
            <v>개</v>
          </cell>
          <cell r="F693">
            <v>91</v>
          </cell>
          <cell r="G693">
            <v>9706</v>
          </cell>
          <cell r="H693">
            <v>0</v>
          </cell>
          <cell r="I693">
            <v>0</v>
          </cell>
        </row>
        <row r="694">
          <cell r="A694" t="str">
            <v>A</v>
          </cell>
          <cell r="B694" t="str">
            <v>SMS11609</v>
          </cell>
          <cell r="C694" t="str">
            <v>주철 90도Y관(커프링)</v>
          </cell>
          <cell r="D694" t="str">
            <v>D125X75</v>
          </cell>
          <cell r="E694" t="str">
            <v>개</v>
          </cell>
          <cell r="F694">
            <v>29</v>
          </cell>
          <cell r="G694">
            <v>9028</v>
          </cell>
          <cell r="H694">
            <v>0</v>
          </cell>
          <cell r="I694">
            <v>0</v>
          </cell>
        </row>
        <row r="695">
          <cell r="A695" t="str">
            <v>A</v>
          </cell>
          <cell r="B695" t="str">
            <v>SMS11610</v>
          </cell>
          <cell r="C695" t="str">
            <v>주철 90도Y관(커프링)</v>
          </cell>
          <cell r="D695" t="str">
            <v>D125X50</v>
          </cell>
          <cell r="E695" t="str">
            <v>개</v>
          </cell>
          <cell r="F695">
            <v>61</v>
          </cell>
          <cell r="G695">
            <v>8115</v>
          </cell>
          <cell r="H695">
            <v>0</v>
          </cell>
          <cell r="I695">
            <v>0</v>
          </cell>
        </row>
        <row r="696">
          <cell r="A696" t="str">
            <v>A</v>
          </cell>
          <cell r="B696" t="str">
            <v>SMS11611</v>
          </cell>
          <cell r="C696" t="str">
            <v>주철 90도Y관(커프링)</v>
          </cell>
          <cell r="D696" t="str">
            <v>D100X100</v>
          </cell>
          <cell r="E696" t="str">
            <v>개</v>
          </cell>
          <cell r="F696">
            <v>256</v>
          </cell>
          <cell r="G696">
            <v>6595</v>
          </cell>
          <cell r="H696">
            <v>0</v>
          </cell>
          <cell r="I696">
            <v>0</v>
          </cell>
        </row>
        <row r="697">
          <cell r="A697" t="str">
            <v>A</v>
          </cell>
          <cell r="B697" t="str">
            <v>SMS11612</v>
          </cell>
          <cell r="C697" t="str">
            <v>주철 90도Y관(커프링)</v>
          </cell>
          <cell r="D697" t="str">
            <v>D100X75</v>
          </cell>
          <cell r="E697" t="str">
            <v>개</v>
          </cell>
          <cell r="F697">
            <v>56</v>
          </cell>
          <cell r="G697">
            <v>7320</v>
          </cell>
          <cell r="H697">
            <v>0</v>
          </cell>
          <cell r="I697">
            <v>0</v>
          </cell>
        </row>
        <row r="698">
          <cell r="A698" t="str">
            <v>A</v>
          </cell>
          <cell r="B698" t="str">
            <v>SMS11613</v>
          </cell>
          <cell r="C698" t="str">
            <v>주철 90도Y관(커프링)</v>
          </cell>
          <cell r="D698" t="str">
            <v>D100X50</v>
          </cell>
          <cell r="E698" t="str">
            <v>개</v>
          </cell>
          <cell r="F698">
            <v>101</v>
          </cell>
          <cell r="G698">
            <v>5803</v>
          </cell>
          <cell r="H698">
            <v>0</v>
          </cell>
          <cell r="I698">
            <v>0</v>
          </cell>
        </row>
        <row r="699">
          <cell r="A699" t="str">
            <v>A</v>
          </cell>
          <cell r="B699" t="str">
            <v>SMS11614</v>
          </cell>
          <cell r="C699" t="str">
            <v>주철 90도Y관(커프링)</v>
          </cell>
          <cell r="D699" t="str">
            <v>D75X75</v>
          </cell>
          <cell r="E699" t="str">
            <v>개</v>
          </cell>
          <cell r="F699">
            <v>9</v>
          </cell>
          <cell r="G699">
            <v>5803</v>
          </cell>
          <cell r="H699">
            <v>0</v>
          </cell>
          <cell r="I699">
            <v>0</v>
          </cell>
        </row>
        <row r="700">
          <cell r="A700" t="str">
            <v>A</v>
          </cell>
          <cell r="B700" t="str">
            <v>SMS11620</v>
          </cell>
          <cell r="C700" t="str">
            <v>주철 확대관(커프링)</v>
          </cell>
          <cell r="D700" t="str">
            <v>D150X125</v>
          </cell>
          <cell r="E700" t="str">
            <v>개</v>
          </cell>
          <cell r="F700">
            <v>8</v>
          </cell>
          <cell r="G700">
            <v>4652</v>
          </cell>
          <cell r="H700">
            <v>0</v>
          </cell>
          <cell r="I700">
            <v>0</v>
          </cell>
        </row>
        <row r="701">
          <cell r="A701" t="str">
            <v>A</v>
          </cell>
          <cell r="B701" t="str">
            <v>SMS11624</v>
          </cell>
          <cell r="C701" t="str">
            <v>주철 확대관(커프링)</v>
          </cell>
          <cell r="D701" t="str">
            <v>D125X100</v>
          </cell>
          <cell r="E701" t="str">
            <v>개</v>
          </cell>
          <cell r="F701">
            <v>43</v>
          </cell>
          <cell r="G701">
            <v>4175</v>
          </cell>
          <cell r="H701">
            <v>0</v>
          </cell>
          <cell r="I701">
            <v>0</v>
          </cell>
        </row>
        <row r="702">
          <cell r="A702" t="str">
            <v>A</v>
          </cell>
          <cell r="B702" t="str">
            <v>SMS11627</v>
          </cell>
          <cell r="C702" t="str">
            <v>주철 확대관(커프링)</v>
          </cell>
          <cell r="D702" t="str">
            <v>D100X75</v>
          </cell>
          <cell r="E702" t="str">
            <v>개</v>
          </cell>
          <cell r="F702">
            <v>2</v>
          </cell>
          <cell r="G702">
            <v>2902</v>
          </cell>
          <cell r="H702">
            <v>0</v>
          </cell>
          <cell r="I702">
            <v>0</v>
          </cell>
        </row>
        <row r="703">
          <cell r="A703" t="str">
            <v>A</v>
          </cell>
          <cell r="B703" t="str">
            <v>SMS11629</v>
          </cell>
          <cell r="C703" t="str">
            <v>주철 확대관(커프링)</v>
          </cell>
          <cell r="D703" t="str">
            <v>D75X50</v>
          </cell>
          <cell r="E703" t="str">
            <v>개</v>
          </cell>
          <cell r="F703">
            <v>18</v>
          </cell>
          <cell r="G703">
            <v>2873</v>
          </cell>
          <cell r="H703">
            <v>0</v>
          </cell>
          <cell r="I703">
            <v>0</v>
          </cell>
        </row>
        <row r="704">
          <cell r="A704" t="str">
            <v>A</v>
          </cell>
          <cell r="B704" t="str">
            <v>SMS11637</v>
          </cell>
          <cell r="C704" t="str">
            <v>카프링(오배수용)</v>
          </cell>
          <cell r="D704" t="str">
            <v>D50</v>
          </cell>
          <cell r="E704" t="str">
            <v>개</v>
          </cell>
          <cell r="F704">
            <v>36</v>
          </cell>
          <cell r="G704">
            <v>3240</v>
          </cell>
          <cell r="H704">
            <v>0</v>
          </cell>
          <cell r="I704">
            <v>0</v>
          </cell>
        </row>
        <row r="705">
          <cell r="A705" t="str">
            <v>A</v>
          </cell>
          <cell r="B705" t="str">
            <v>SMS11638</v>
          </cell>
          <cell r="C705" t="str">
            <v>카프링(오배수용)</v>
          </cell>
          <cell r="D705" t="str">
            <v>D75</v>
          </cell>
          <cell r="E705" t="str">
            <v>개</v>
          </cell>
          <cell r="F705">
            <v>118</v>
          </cell>
          <cell r="G705">
            <v>3730</v>
          </cell>
          <cell r="H705">
            <v>0</v>
          </cell>
          <cell r="I705">
            <v>0</v>
          </cell>
        </row>
        <row r="706">
          <cell r="A706" t="str">
            <v>A</v>
          </cell>
          <cell r="B706" t="str">
            <v>SMS11639</v>
          </cell>
          <cell r="C706" t="str">
            <v>카프링(오배수용)</v>
          </cell>
          <cell r="D706" t="str">
            <v>D100</v>
          </cell>
          <cell r="E706" t="str">
            <v>개</v>
          </cell>
          <cell r="F706">
            <v>56</v>
          </cell>
          <cell r="G706">
            <v>4406</v>
          </cell>
          <cell r="H706">
            <v>0</v>
          </cell>
          <cell r="I706">
            <v>0</v>
          </cell>
        </row>
        <row r="707">
          <cell r="A707" t="str">
            <v>A</v>
          </cell>
          <cell r="B707" t="str">
            <v>SMS11640</v>
          </cell>
          <cell r="C707" t="str">
            <v>카프링(오배수용)</v>
          </cell>
          <cell r="D707" t="str">
            <v>D125</v>
          </cell>
          <cell r="E707" t="str">
            <v>개</v>
          </cell>
          <cell r="F707">
            <v>16</v>
          </cell>
          <cell r="G707">
            <v>10339</v>
          </cell>
          <cell r="H707">
            <v>0</v>
          </cell>
          <cell r="I707">
            <v>0</v>
          </cell>
        </row>
        <row r="708">
          <cell r="A708" t="str">
            <v>A</v>
          </cell>
          <cell r="B708" t="str">
            <v>SMS13612</v>
          </cell>
          <cell r="C708" t="str">
            <v>아크릴카운터세면기설치(중앙볼형)</v>
          </cell>
          <cell r="D708" t="str">
            <v>770L x 440W(대리석무늬,수전제외)</v>
          </cell>
          <cell r="E708" t="str">
            <v>조</v>
          </cell>
          <cell r="F708">
            <v>348</v>
          </cell>
          <cell r="G708">
            <v>107054</v>
          </cell>
          <cell r="H708">
            <v>10181</v>
          </cell>
          <cell r="I708">
            <v>203</v>
          </cell>
        </row>
        <row r="709">
          <cell r="A709" t="str">
            <v>A</v>
          </cell>
          <cell r="B709" t="str">
            <v>SMS13614</v>
          </cell>
          <cell r="C709" t="str">
            <v>아크릴카운터세면기설치(중앙볼형)</v>
          </cell>
          <cell r="D709" t="str">
            <v>800L x 470W(대리석무늬,수전제외)</v>
          </cell>
          <cell r="E709" t="str">
            <v>조</v>
          </cell>
          <cell r="F709">
            <v>90</v>
          </cell>
          <cell r="G709">
            <v>108155</v>
          </cell>
          <cell r="H709">
            <v>10181</v>
          </cell>
          <cell r="I709">
            <v>203</v>
          </cell>
        </row>
        <row r="710">
          <cell r="A710" t="str">
            <v>A</v>
          </cell>
          <cell r="B710" t="str">
            <v>UAJ14855</v>
          </cell>
          <cell r="C710" t="str">
            <v>시멘트 몰탈 덮기 (1:7)(기계)</v>
          </cell>
          <cell r="E710" t="str">
            <v>M3</v>
          </cell>
          <cell r="F710">
            <v>27.3</v>
          </cell>
          <cell r="G710">
            <v>13900</v>
          </cell>
          <cell r="H710">
            <v>24300</v>
          </cell>
          <cell r="I710">
            <v>500</v>
          </cell>
        </row>
        <row r="711">
          <cell r="A711" t="str">
            <v>A</v>
          </cell>
          <cell r="B711" t="str">
            <v>UCA62815</v>
          </cell>
          <cell r="C711" t="str">
            <v>배수관 보호몰탈덮기(150X70)(기계공사)</v>
          </cell>
          <cell r="D711" t="str">
            <v>(SINK 배수관)</v>
          </cell>
          <cell r="E711" t="str">
            <v>M</v>
          </cell>
          <cell r="F711">
            <v>1580.1</v>
          </cell>
          <cell r="G711">
            <v>400</v>
          </cell>
          <cell r="H711">
            <v>1200</v>
          </cell>
          <cell r="I711">
            <v>0</v>
          </cell>
        </row>
        <row r="712">
          <cell r="A712" t="str">
            <v>A</v>
          </cell>
          <cell r="B712" t="str">
            <v>UMA13213</v>
          </cell>
          <cell r="C712" t="str">
            <v>백강관 옥내 배관(은분2회)</v>
          </cell>
          <cell r="D712" t="str">
            <v>D50 MM</v>
          </cell>
          <cell r="E712" t="str">
            <v>M</v>
          </cell>
          <cell r="F712">
            <v>208</v>
          </cell>
          <cell r="G712">
            <v>2396</v>
          </cell>
          <cell r="H712">
            <v>8540</v>
          </cell>
          <cell r="I712">
            <v>171</v>
          </cell>
        </row>
        <row r="713">
          <cell r="A713" t="str">
            <v>A</v>
          </cell>
          <cell r="B713" t="str">
            <v>UMB28013</v>
          </cell>
          <cell r="C713" t="str">
            <v>주철관배관(NO HUB,도장포함)</v>
          </cell>
          <cell r="D713" t="str">
            <v>D50 MM(84m2미만)</v>
          </cell>
          <cell r="E713" t="str">
            <v>M</v>
          </cell>
          <cell r="F713">
            <v>21</v>
          </cell>
          <cell r="G713">
            <v>3807</v>
          </cell>
          <cell r="H713">
            <v>8383</v>
          </cell>
          <cell r="I713">
            <v>167</v>
          </cell>
        </row>
        <row r="714">
          <cell r="A714" t="str">
            <v>A</v>
          </cell>
          <cell r="B714" t="str">
            <v>UMB28016</v>
          </cell>
          <cell r="C714" t="str">
            <v>주철관배관(NO HUB,도장포함)</v>
          </cell>
          <cell r="D714" t="str">
            <v>D75 MM(84m2미만)</v>
          </cell>
          <cell r="E714" t="str">
            <v>M</v>
          </cell>
          <cell r="F714">
            <v>224.6</v>
          </cell>
          <cell r="G714">
            <v>5500</v>
          </cell>
          <cell r="H714">
            <v>23700</v>
          </cell>
          <cell r="I714">
            <v>500</v>
          </cell>
        </row>
        <row r="715">
          <cell r="A715" t="str">
            <v>A</v>
          </cell>
          <cell r="B715" t="str">
            <v>UMB28019</v>
          </cell>
          <cell r="C715" t="str">
            <v>주철관배관(NO HUB,도장포함)</v>
          </cell>
          <cell r="D715" t="str">
            <v>D100 MM(84m2미만)</v>
          </cell>
          <cell r="E715" t="str">
            <v>M</v>
          </cell>
          <cell r="F715">
            <v>523.9</v>
          </cell>
          <cell r="G715">
            <v>7600</v>
          </cell>
          <cell r="H715">
            <v>25200</v>
          </cell>
          <cell r="I715">
            <v>500</v>
          </cell>
        </row>
        <row r="716">
          <cell r="A716" t="str">
            <v>A</v>
          </cell>
          <cell r="B716" t="str">
            <v>UMB28020</v>
          </cell>
          <cell r="C716" t="str">
            <v>주철관배관(NO HUB,도장포함)</v>
          </cell>
          <cell r="D716" t="str">
            <v>D125 MM(84m2미만)</v>
          </cell>
          <cell r="E716" t="str">
            <v>M</v>
          </cell>
          <cell r="F716">
            <v>262</v>
          </cell>
          <cell r="G716">
            <v>9512</v>
          </cell>
          <cell r="H716">
            <v>30885</v>
          </cell>
          <cell r="I716">
            <v>565</v>
          </cell>
        </row>
        <row r="717">
          <cell r="A717" t="str">
            <v>A</v>
          </cell>
          <cell r="B717" t="str">
            <v>UMB28021</v>
          </cell>
          <cell r="C717" t="str">
            <v>주철관배관(NO HUB,도장포함)</v>
          </cell>
          <cell r="D717" t="str">
            <v>D150 MM(84m2미만)</v>
          </cell>
          <cell r="E717" t="str">
            <v>M</v>
          </cell>
          <cell r="F717">
            <v>141.19999999999999</v>
          </cell>
          <cell r="G717">
            <v>11210</v>
          </cell>
          <cell r="H717">
            <v>32710</v>
          </cell>
          <cell r="I717">
            <v>652</v>
          </cell>
        </row>
        <row r="718">
          <cell r="A718" t="str">
            <v>A</v>
          </cell>
          <cell r="B718" t="str">
            <v>UMB28022</v>
          </cell>
          <cell r="C718" t="str">
            <v>주철관배관(NO HUB,도장포함))</v>
          </cell>
          <cell r="D718" t="str">
            <v>D200 MM(84m2미만)</v>
          </cell>
          <cell r="E718" t="str">
            <v>M</v>
          </cell>
          <cell r="F718">
            <v>19.2</v>
          </cell>
          <cell r="G718">
            <v>17500</v>
          </cell>
          <cell r="H718">
            <v>45000</v>
          </cell>
          <cell r="I718">
            <v>900</v>
          </cell>
        </row>
        <row r="719">
          <cell r="A719" t="str">
            <v>A</v>
          </cell>
          <cell r="B719" t="str">
            <v>UMB28113</v>
          </cell>
          <cell r="C719" t="str">
            <v>주철관배관(NO HUB,도장포함)</v>
          </cell>
          <cell r="D719" t="str">
            <v>D50 MM(84m2이상)</v>
          </cell>
          <cell r="E719" t="str">
            <v>M</v>
          </cell>
          <cell r="F719">
            <v>81.599999999999994</v>
          </cell>
          <cell r="G719">
            <v>3800</v>
          </cell>
          <cell r="H719">
            <v>5500</v>
          </cell>
          <cell r="I719">
            <v>100</v>
          </cell>
        </row>
        <row r="720">
          <cell r="A720" t="str">
            <v>A</v>
          </cell>
          <cell r="B720" t="str">
            <v>UMB28116</v>
          </cell>
          <cell r="C720" t="str">
            <v>주철관배관(NO HUB,도장포함)</v>
          </cell>
          <cell r="D720" t="str">
            <v>D75 MM(84m2이상)</v>
          </cell>
          <cell r="E720" t="str">
            <v>M</v>
          </cell>
          <cell r="F720">
            <v>143.19999999999999</v>
          </cell>
          <cell r="G720">
            <v>5500</v>
          </cell>
          <cell r="H720">
            <v>23300</v>
          </cell>
          <cell r="I720">
            <v>500</v>
          </cell>
        </row>
        <row r="721">
          <cell r="A721" t="str">
            <v>A</v>
          </cell>
          <cell r="B721" t="str">
            <v>UMB28119</v>
          </cell>
          <cell r="C721" t="str">
            <v>주철관배관(NO HUB,도장포함)</v>
          </cell>
          <cell r="D721" t="str">
            <v>D100 MM(84m2이상)</v>
          </cell>
          <cell r="E721" t="str">
            <v>M</v>
          </cell>
          <cell r="F721">
            <v>642.4</v>
          </cell>
          <cell r="G721">
            <v>7610</v>
          </cell>
          <cell r="H721">
            <v>25182</v>
          </cell>
          <cell r="I721">
            <v>502</v>
          </cell>
        </row>
        <row r="722">
          <cell r="A722" t="str">
            <v>A</v>
          </cell>
          <cell r="B722" t="str">
            <v>UMB28120</v>
          </cell>
          <cell r="C722" t="str">
            <v>주철관배관(NO HUB,도장포함)</v>
          </cell>
          <cell r="D722" t="str">
            <v>D125 MM(84m2이상)</v>
          </cell>
          <cell r="E722" t="str">
            <v>M</v>
          </cell>
          <cell r="F722">
            <v>268</v>
          </cell>
          <cell r="G722">
            <v>9500</v>
          </cell>
          <cell r="H722">
            <v>26800</v>
          </cell>
          <cell r="I722">
            <v>500</v>
          </cell>
        </row>
        <row r="723">
          <cell r="A723" t="str">
            <v>A</v>
          </cell>
          <cell r="B723" t="str">
            <v>UMB28121</v>
          </cell>
          <cell r="C723" t="str">
            <v>주철관배관(NO HUB,도장포함)</v>
          </cell>
          <cell r="D723" t="str">
            <v>D150 MM(84m2이상)</v>
          </cell>
          <cell r="E723" t="str">
            <v>M</v>
          </cell>
          <cell r="F723">
            <v>60.8</v>
          </cell>
          <cell r="G723">
            <v>11200</v>
          </cell>
          <cell r="H723">
            <v>34000</v>
          </cell>
          <cell r="I723">
            <v>700</v>
          </cell>
        </row>
        <row r="724">
          <cell r="A724" t="str">
            <v>A</v>
          </cell>
          <cell r="B724" t="str">
            <v>UMB30311</v>
          </cell>
          <cell r="C724" t="str">
            <v>오배수PVC 배관</v>
          </cell>
          <cell r="D724" t="str">
            <v>D35 MM(VG2)</v>
          </cell>
          <cell r="E724" t="str">
            <v>M</v>
          </cell>
          <cell r="F724">
            <v>760.56</v>
          </cell>
          <cell r="G724">
            <v>400</v>
          </cell>
          <cell r="H724">
            <v>1700</v>
          </cell>
          <cell r="I724">
            <v>0</v>
          </cell>
        </row>
        <row r="725">
          <cell r="A725" t="str">
            <v>A</v>
          </cell>
          <cell r="B725" t="str">
            <v>UMB30312</v>
          </cell>
          <cell r="C725" t="str">
            <v>오배수PVC 배관</v>
          </cell>
          <cell r="D725" t="str">
            <v>D40 MM(VG2)</v>
          </cell>
          <cell r="E725" t="str">
            <v>M</v>
          </cell>
          <cell r="F725">
            <v>875.12</v>
          </cell>
          <cell r="G725">
            <v>500</v>
          </cell>
          <cell r="H725">
            <v>1800</v>
          </cell>
          <cell r="I725">
            <v>0</v>
          </cell>
        </row>
        <row r="726">
          <cell r="A726" t="str">
            <v>A</v>
          </cell>
          <cell r="B726" t="str">
            <v>UMB30313</v>
          </cell>
          <cell r="C726" t="str">
            <v>오배수PVC 배관</v>
          </cell>
          <cell r="D726" t="str">
            <v>D50 MM(VG2)</v>
          </cell>
          <cell r="E726" t="str">
            <v>M</v>
          </cell>
          <cell r="F726">
            <v>2894.92</v>
          </cell>
          <cell r="G726">
            <v>600</v>
          </cell>
          <cell r="H726">
            <v>2400</v>
          </cell>
          <cell r="I726">
            <v>0</v>
          </cell>
        </row>
        <row r="727">
          <cell r="A727" t="str">
            <v>A</v>
          </cell>
          <cell r="B727" t="str">
            <v>UMB30314</v>
          </cell>
          <cell r="C727" t="str">
            <v>오배수PVC 배관(도장+비닐)</v>
          </cell>
          <cell r="D727" t="str">
            <v>D50 MM(VG2)</v>
          </cell>
          <cell r="E727" t="str">
            <v>M</v>
          </cell>
          <cell r="F727">
            <v>1266.8</v>
          </cell>
          <cell r="G727">
            <v>694</v>
          </cell>
          <cell r="H727">
            <v>3132</v>
          </cell>
          <cell r="I727">
            <v>62</v>
          </cell>
        </row>
        <row r="728">
          <cell r="A728" t="str">
            <v>A</v>
          </cell>
          <cell r="B728" t="str">
            <v>UMB30316</v>
          </cell>
          <cell r="C728" t="str">
            <v>오배수PVC 배관</v>
          </cell>
          <cell r="D728" t="str">
            <v>D75 MM(VG2)</v>
          </cell>
          <cell r="E728" t="str">
            <v>M</v>
          </cell>
          <cell r="F728">
            <v>4386.3500000000004</v>
          </cell>
          <cell r="G728">
            <v>1271</v>
          </cell>
          <cell r="H728">
            <v>2920</v>
          </cell>
          <cell r="I728">
            <v>58</v>
          </cell>
        </row>
        <row r="729">
          <cell r="A729" t="str">
            <v>A</v>
          </cell>
          <cell r="B729" t="str">
            <v>UMB30317</v>
          </cell>
          <cell r="C729" t="str">
            <v>오배수PVC 배관(도장+비닐)</v>
          </cell>
          <cell r="D729" t="str">
            <v>D75 MM(VG2)</v>
          </cell>
          <cell r="E729" t="str">
            <v>M</v>
          </cell>
          <cell r="F729">
            <v>166.4</v>
          </cell>
          <cell r="G729">
            <v>1400</v>
          </cell>
          <cell r="H729">
            <v>4000</v>
          </cell>
          <cell r="I729">
            <v>100</v>
          </cell>
        </row>
        <row r="730">
          <cell r="A730" t="str">
            <v>A</v>
          </cell>
          <cell r="B730" t="str">
            <v>UMB30318</v>
          </cell>
          <cell r="C730" t="str">
            <v>오배수PVC 배관</v>
          </cell>
          <cell r="D730" t="str">
            <v>D100 MM(VG2)</v>
          </cell>
          <cell r="E730" t="str">
            <v>M</v>
          </cell>
          <cell r="F730">
            <v>5900.38</v>
          </cell>
          <cell r="G730">
            <v>1900</v>
          </cell>
          <cell r="H730">
            <v>3600</v>
          </cell>
          <cell r="I730">
            <v>100</v>
          </cell>
        </row>
        <row r="731">
          <cell r="A731" t="str">
            <v>A</v>
          </cell>
          <cell r="B731" t="str">
            <v>UMB30411</v>
          </cell>
          <cell r="C731" t="str">
            <v>이중PVC 배관</v>
          </cell>
          <cell r="D731" t="str">
            <v>D35 MM</v>
          </cell>
          <cell r="E731" t="str">
            <v>M</v>
          </cell>
          <cell r="F731">
            <v>787.32</v>
          </cell>
          <cell r="G731">
            <v>824</v>
          </cell>
          <cell r="H731">
            <v>1655</v>
          </cell>
          <cell r="I731">
            <v>32</v>
          </cell>
        </row>
        <row r="732">
          <cell r="A732" t="str">
            <v>A</v>
          </cell>
          <cell r="B732" t="str">
            <v>UMB30412</v>
          </cell>
          <cell r="C732" t="str">
            <v>이중PVC 배관</v>
          </cell>
          <cell r="D732" t="str">
            <v>D40 MM</v>
          </cell>
          <cell r="E732" t="str">
            <v>M</v>
          </cell>
          <cell r="F732">
            <v>340.92</v>
          </cell>
          <cell r="G732">
            <v>1038</v>
          </cell>
          <cell r="H732">
            <v>1750</v>
          </cell>
          <cell r="I732">
            <v>35</v>
          </cell>
        </row>
        <row r="733">
          <cell r="A733" t="str">
            <v>A</v>
          </cell>
          <cell r="B733" t="str">
            <v>UMB30413</v>
          </cell>
          <cell r="C733" t="str">
            <v>이중PVC 배관</v>
          </cell>
          <cell r="D733" t="str">
            <v>D50 MM</v>
          </cell>
          <cell r="E733" t="str">
            <v>M</v>
          </cell>
          <cell r="F733">
            <v>2761.36</v>
          </cell>
          <cell r="G733">
            <v>1210</v>
          </cell>
          <cell r="H733">
            <v>2434</v>
          </cell>
          <cell r="I733">
            <v>48</v>
          </cell>
        </row>
        <row r="734">
          <cell r="A734" t="str">
            <v>A</v>
          </cell>
          <cell r="B734" t="str">
            <v>UMB30414</v>
          </cell>
          <cell r="C734" t="str">
            <v>이중PVC 배관(도장+비닐감기)</v>
          </cell>
          <cell r="D734" t="str">
            <v>D50 MM</v>
          </cell>
          <cell r="E734" t="str">
            <v>M</v>
          </cell>
          <cell r="F734">
            <v>166.4</v>
          </cell>
          <cell r="G734">
            <v>1300</v>
          </cell>
          <cell r="H734">
            <v>3100</v>
          </cell>
          <cell r="I734">
            <v>100</v>
          </cell>
        </row>
        <row r="735">
          <cell r="A735" t="str">
            <v>A</v>
          </cell>
          <cell r="B735" t="str">
            <v>UMB30416</v>
          </cell>
          <cell r="C735" t="str">
            <v>이중PVC 배관</v>
          </cell>
          <cell r="D735" t="str">
            <v>D75 MM</v>
          </cell>
          <cell r="E735" t="str">
            <v>M</v>
          </cell>
          <cell r="F735">
            <v>64</v>
          </cell>
          <cell r="G735">
            <v>2015</v>
          </cell>
          <cell r="H735">
            <v>2920</v>
          </cell>
          <cell r="I735">
            <v>58</v>
          </cell>
        </row>
        <row r="736">
          <cell r="A736" t="str">
            <v>A</v>
          </cell>
          <cell r="B736" t="str">
            <v>UMB30417</v>
          </cell>
          <cell r="C736" t="str">
            <v>이중PVC 배관(도장+비닐감기)</v>
          </cell>
          <cell r="D736" t="str">
            <v>D75 MM</v>
          </cell>
          <cell r="E736" t="str">
            <v>M</v>
          </cell>
          <cell r="F736">
            <v>2246.4</v>
          </cell>
          <cell r="G736">
            <v>2200</v>
          </cell>
          <cell r="H736">
            <v>4000</v>
          </cell>
          <cell r="I736">
            <v>100</v>
          </cell>
        </row>
        <row r="737">
          <cell r="A737" t="str">
            <v>A</v>
          </cell>
          <cell r="B737" t="str">
            <v>UMB30419</v>
          </cell>
          <cell r="C737" t="str">
            <v>이중PVC 배관</v>
          </cell>
          <cell r="D737" t="str">
            <v>D100 MM</v>
          </cell>
          <cell r="E737" t="str">
            <v>M</v>
          </cell>
          <cell r="F737">
            <v>1939.92</v>
          </cell>
          <cell r="G737">
            <v>2930</v>
          </cell>
          <cell r="H737">
            <v>3604</v>
          </cell>
          <cell r="I737">
            <v>72</v>
          </cell>
        </row>
        <row r="738">
          <cell r="A738" t="str">
            <v>A</v>
          </cell>
          <cell r="B738" t="str">
            <v>UMC15106</v>
          </cell>
          <cell r="C738" t="str">
            <v>강판 절단 (가스)(수동식)</v>
          </cell>
          <cell r="D738" t="str">
            <v>T= 6MM</v>
          </cell>
          <cell r="E738" t="str">
            <v>M</v>
          </cell>
          <cell r="F738">
            <v>535.79999999999995</v>
          </cell>
          <cell r="G738">
            <v>200</v>
          </cell>
          <cell r="H738">
            <v>300</v>
          </cell>
          <cell r="I738">
            <v>0</v>
          </cell>
        </row>
        <row r="739">
          <cell r="A739" t="str">
            <v>A</v>
          </cell>
          <cell r="B739" t="str">
            <v>UMC28206</v>
          </cell>
          <cell r="C739" t="str">
            <v>강판 전기아크용접(V형)(횡향)(수동)</v>
          </cell>
          <cell r="D739" t="str">
            <v>T= 6 MM</v>
          </cell>
          <cell r="E739" t="str">
            <v>M</v>
          </cell>
          <cell r="F739">
            <v>290.39999999999998</v>
          </cell>
          <cell r="G739">
            <v>400</v>
          </cell>
          <cell r="H739">
            <v>9300</v>
          </cell>
          <cell r="I739">
            <v>200</v>
          </cell>
        </row>
        <row r="740">
          <cell r="A740" t="str">
            <v>A</v>
          </cell>
          <cell r="B740" t="str">
            <v>UME38316</v>
          </cell>
          <cell r="C740" t="str">
            <v>오배수 방음보온(은박)</v>
          </cell>
          <cell r="D740" t="str">
            <v>D=75MM, T=25MM</v>
          </cell>
          <cell r="E740" t="str">
            <v>M</v>
          </cell>
          <cell r="F740">
            <v>2469.6</v>
          </cell>
          <cell r="G740">
            <v>1400</v>
          </cell>
          <cell r="H740">
            <v>2700</v>
          </cell>
          <cell r="I740">
            <v>100</v>
          </cell>
        </row>
        <row r="741">
          <cell r="A741" t="str">
            <v>A</v>
          </cell>
          <cell r="B741" t="str">
            <v>UME38319</v>
          </cell>
          <cell r="C741" t="str">
            <v>오배수 방음보온(은박)</v>
          </cell>
          <cell r="D741" t="str">
            <v>D=100MM, T=25MM</v>
          </cell>
          <cell r="E741" t="str">
            <v>M</v>
          </cell>
          <cell r="F741">
            <v>3206.4</v>
          </cell>
          <cell r="G741">
            <v>1676</v>
          </cell>
          <cell r="H741">
            <v>3504</v>
          </cell>
          <cell r="I741">
            <v>70</v>
          </cell>
        </row>
        <row r="742">
          <cell r="A742" t="str">
            <v>A</v>
          </cell>
          <cell r="B742" t="str">
            <v>UME38413</v>
          </cell>
          <cell r="C742" t="str">
            <v>오배수 방동보온(아스팔트휄트)</v>
          </cell>
          <cell r="D742" t="str">
            <v>D=50MM, T=50MM</v>
          </cell>
          <cell r="E742" t="str">
            <v>M</v>
          </cell>
          <cell r="F742">
            <v>118.2</v>
          </cell>
          <cell r="G742">
            <v>2700</v>
          </cell>
          <cell r="H742">
            <v>3800</v>
          </cell>
          <cell r="I742">
            <v>100</v>
          </cell>
        </row>
        <row r="743">
          <cell r="A743" t="str">
            <v>A</v>
          </cell>
          <cell r="B743" t="str">
            <v>UME38416</v>
          </cell>
          <cell r="C743" t="str">
            <v>오배수 방동보온(아스팔트휄트)</v>
          </cell>
          <cell r="D743" t="str">
            <v>D=75MM, T=50MM</v>
          </cell>
          <cell r="E743" t="str">
            <v>M</v>
          </cell>
          <cell r="F743">
            <v>101.4</v>
          </cell>
          <cell r="G743">
            <v>3400</v>
          </cell>
          <cell r="H743">
            <v>4400</v>
          </cell>
          <cell r="I743">
            <v>100</v>
          </cell>
        </row>
        <row r="744">
          <cell r="A744" t="str">
            <v>A</v>
          </cell>
          <cell r="B744" t="str">
            <v>UMF22010</v>
          </cell>
          <cell r="C744" t="str">
            <v>배수용수중펌프설치(배관,충격완화C.V포함)</v>
          </cell>
          <cell r="D744" t="str">
            <v>1HP-1대,D50,탈착無,덮개有</v>
          </cell>
          <cell r="E744" t="str">
            <v>조</v>
          </cell>
          <cell r="F744">
            <v>14</v>
          </cell>
          <cell r="G744">
            <v>574946</v>
          </cell>
          <cell r="H744">
            <v>81380</v>
          </cell>
          <cell r="I744">
            <v>3887</v>
          </cell>
        </row>
        <row r="745">
          <cell r="A745" t="str">
            <v>A</v>
          </cell>
          <cell r="B745" t="str">
            <v>UMG10105</v>
          </cell>
          <cell r="C745" t="str">
            <v>양변기설치(유색,대형)</v>
          </cell>
          <cell r="D745" t="str">
            <v>KSVC-1210CR(휴지걸이제외)</v>
          </cell>
          <cell r="E745" t="str">
            <v>조</v>
          </cell>
          <cell r="F745">
            <v>10</v>
          </cell>
          <cell r="G745">
            <v>54989</v>
          </cell>
          <cell r="H745">
            <v>25649</v>
          </cell>
          <cell r="I745">
            <v>513</v>
          </cell>
        </row>
        <row r="746">
          <cell r="A746" t="str">
            <v>A</v>
          </cell>
          <cell r="B746" t="str">
            <v>UMG10113</v>
          </cell>
          <cell r="C746" t="str">
            <v>원피스형투피스 양변기설치(유색)</v>
          </cell>
          <cell r="D746" t="str">
            <v>KSVC-1210CR(대형,휴지걸이제외)</v>
          </cell>
          <cell r="E746" t="str">
            <v>조</v>
          </cell>
          <cell r="F746">
            <v>876</v>
          </cell>
          <cell r="G746">
            <v>78303</v>
          </cell>
          <cell r="H746">
            <v>25649</v>
          </cell>
          <cell r="I746">
            <v>513</v>
          </cell>
        </row>
        <row r="747">
          <cell r="A747" t="str">
            <v>A</v>
          </cell>
          <cell r="B747" t="str">
            <v>UMG13104</v>
          </cell>
          <cell r="C747" t="str">
            <v>일반세면기설치(백색)</v>
          </cell>
          <cell r="D747" t="str">
            <v>KSVL-610(수전제외)</v>
          </cell>
          <cell r="E747" t="str">
            <v>조</v>
          </cell>
          <cell r="F747">
            <v>4</v>
          </cell>
          <cell r="G747">
            <v>20160</v>
          </cell>
          <cell r="H747">
            <v>9161</v>
          </cell>
          <cell r="I747">
            <v>183</v>
          </cell>
        </row>
        <row r="748">
          <cell r="A748" t="str">
            <v>A</v>
          </cell>
          <cell r="B748" t="str">
            <v>UMG13211</v>
          </cell>
          <cell r="C748" t="str">
            <v>SMC카운터세면기설치</v>
          </cell>
          <cell r="D748" t="str">
            <v>L=1040(유색,수전제외)</v>
          </cell>
          <cell r="E748" t="str">
            <v>조</v>
          </cell>
          <cell r="F748">
            <v>2</v>
          </cell>
          <cell r="G748">
            <v>100027</v>
          </cell>
          <cell r="H748">
            <v>12216</v>
          </cell>
          <cell r="I748">
            <v>244</v>
          </cell>
        </row>
        <row r="749">
          <cell r="A749" t="str">
            <v>A</v>
          </cell>
          <cell r="B749" t="str">
            <v>UMG13231</v>
          </cell>
          <cell r="C749" t="str">
            <v>아크릴카운터세면기설치</v>
          </cell>
          <cell r="D749" t="str">
            <v>L=1300(대리석무늬,수전제외)</v>
          </cell>
          <cell r="E749" t="str">
            <v>조</v>
          </cell>
          <cell r="F749">
            <v>90</v>
          </cell>
          <cell r="G749">
            <v>91430</v>
          </cell>
          <cell r="H749">
            <v>10182</v>
          </cell>
          <cell r="I749">
            <v>203</v>
          </cell>
        </row>
        <row r="750">
          <cell r="A750" t="str">
            <v>A</v>
          </cell>
          <cell r="B750" t="str">
            <v>UMG13234</v>
          </cell>
          <cell r="C750" t="str">
            <v>아크릴카운터세면기설치</v>
          </cell>
          <cell r="D750" t="str">
            <v>L=1400(대리석무늬,수전제외)</v>
          </cell>
          <cell r="E750" t="str">
            <v>조</v>
          </cell>
          <cell r="F750">
            <v>348</v>
          </cell>
          <cell r="G750">
            <v>93014</v>
          </cell>
          <cell r="H750">
            <v>10182</v>
          </cell>
          <cell r="I750">
            <v>203</v>
          </cell>
        </row>
        <row r="751">
          <cell r="A751" t="str">
            <v>A</v>
          </cell>
          <cell r="B751" t="str">
            <v>UMG13600</v>
          </cell>
          <cell r="C751" t="str">
            <v>청소용수채설치</v>
          </cell>
          <cell r="D751" t="str">
            <v>460X560X660</v>
          </cell>
          <cell r="E751" t="str">
            <v>조</v>
          </cell>
          <cell r="F751">
            <v>2</v>
          </cell>
          <cell r="G751">
            <v>102672</v>
          </cell>
          <cell r="H751">
            <v>12128</v>
          </cell>
          <cell r="I751">
            <v>242</v>
          </cell>
        </row>
        <row r="752">
          <cell r="A752" t="str">
            <v>A</v>
          </cell>
          <cell r="B752" t="str">
            <v>UMG16715</v>
          </cell>
          <cell r="C752" t="str">
            <v>아크릴욕조설치 및 보양</v>
          </cell>
          <cell r="D752" t="str">
            <v>L=1,600 MM(대리석무늬)</v>
          </cell>
          <cell r="E752" t="str">
            <v>조</v>
          </cell>
          <cell r="F752">
            <v>436</v>
          </cell>
          <cell r="G752">
            <v>131028</v>
          </cell>
          <cell r="H752">
            <v>30862</v>
          </cell>
          <cell r="I752">
            <v>611</v>
          </cell>
        </row>
        <row r="753">
          <cell r="A753" t="str">
            <v>A</v>
          </cell>
          <cell r="B753" t="str">
            <v>UMG19202</v>
          </cell>
          <cell r="C753" t="str">
            <v>소변기설치</v>
          </cell>
          <cell r="D753" t="str">
            <v>KSEU-320(전자감응)</v>
          </cell>
          <cell r="E753" t="str">
            <v>조</v>
          </cell>
          <cell r="F753">
            <v>4</v>
          </cell>
          <cell r="G753">
            <v>68400</v>
          </cell>
          <cell r="H753">
            <v>34625</v>
          </cell>
          <cell r="I753">
            <v>692</v>
          </cell>
        </row>
        <row r="754">
          <cell r="A754" t="str">
            <v>A</v>
          </cell>
          <cell r="B754" t="str">
            <v>UMG43201</v>
          </cell>
          <cell r="C754" t="str">
            <v>화장경설치(무늬형)</v>
          </cell>
          <cell r="D754" t="str">
            <v>850X700X5T</v>
          </cell>
          <cell r="E754" t="str">
            <v>개</v>
          </cell>
          <cell r="F754">
            <v>6</v>
          </cell>
          <cell r="G754">
            <v>13178</v>
          </cell>
          <cell r="H754">
            <v>7471</v>
          </cell>
          <cell r="I754">
            <v>149</v>
          </cell>
        </row>
        <row r="755">
          <cell r="A755" t="str">
            <v>A</v>
          </cell>
          <cell r="B755" t="str">
            <v>UMG43217</v>
          </cell>
          <cell r="C755" t="str">
            <v>화장경설치(테두리형)</v>
          </cell>
          <cell r="D755" t="str">
            <v>1000X850X5T</v>
          </cell>
          <cell r="E755" t="str">
            <v>개</v>
          </cell>
          <cell r="F755">
            <v>876</v>
          </cell>
          <cell r="G755">
            <v>25382</v>
          </cell>
          <cell r="H755">
            <v>7471</v>
          </cell>
          <cell r="I755">
            <v>149</v>
          </cell>
        </row>
        <row r="756">
          <cell r="A756" t="str">
            <v>A</v>
          </cell>
          <cell r="B756" t="str">
            <v>UMG43221</v>
          </cell>
          <cell r="C756" t="str">
            <v>화장경설치(테두리형)</v>
          </cell>
          <cell r="D756" t="str">
            <v>770-800x950X5T</v>
          </cell>
          <cell r="E756" t="str">
            <v>조</v>
          </cell>
          <cell r="F756">
            <v>438</v>
          </cell>
          <cell r="G756">
            <v>25382</v>
          </cell>
          <cell r="H756">
            <v>7471</v>
          </cell>
          <cell r="I756">
            <v>149</v>
          </cell>
        </row>
        <row r="757">
          <cell r="A757" t="str">
            <v>A</v>
          </cell>
          <cell r="B757" t="str">
            <v>UMG43301</v>
          </cell>
          <cell r="C757" t="str">
            <v>휴지걸이설치</v>
          </cell>
          <cell r="D757" t="str">
            <v>고급형</v>
          </cell>
          <cell r="E757" t="str">
            <v>개</v>
          </cell>
          <cell r="F757">
            <v>886</v>
          </cell>
          <cell r="G757">
            <v>5890</v>
          </cell>
          <cell r="H757">
            <v>4535</v>
          </cell>
          <cell r="I757">
            <v>90</v>
          </cell>
        </row>
        <row r="758">
          <cell r="A758" t="str">
            <v>A</v>
          </cell>
          <cell r="B758" t="str">
            <v>UMG43400</v>
          </cell>
          <cell r="C758" t="str">
            <v>수건걸이설치(고급형)</v>
          </cell>
          <cell r="D758" t="str">
            <v>1BAR</v>
          </cell>
          <cell r="E758" t="str">
            <v>개</v>
          </cell>
          <cell r="F758">
            <v>876</v>
          </cell>
          <cell r="G758">
            <v>6545</v>
          </cell>
          <cell r="H758">
            <v>4535</v>
          </cell>
          <cell r="I758">
            <v>90</v>
          </cell>
        </row>
        <row r="759">
          <cell r="A759" t="str">
            <v>A</v>
          </cell>
          <cell r="B759" t="str">
            <v>UMG43403</v>
          </cell>
          <cell r="C759" t="str">
            <v>다용도 수건걸이설치(STS제)</v>
          </cell>
          <cell r="D759" t="str">
            <v>선반형</v>
          </cell>
          <cell r="E759" t="str">
            <v>개</v>
          </cell>
          <cell r="F759">
            <v>438</v>
          </cell>
          <cell r="G759">
            <v>12240</v>
          </cell>
          <cell r="H759">
            <v>4535</v>
          </cell>
          <cell r="I759">
            <v>90</v>
          </cell>
        </row>
        <row r="760">
          <cell r="A760" t="str">
            <v>A</v>
          </cell>
          <cell r="B760" t="str">
            <v>UMG43435</v>
          </cell>
          <cell r="C760" t="str">
            <v>옷걸이 설치</v>
          </cell>
          <cell r="D760" t="str">
            <v>고급형</v>
          </cell>
          <cell r="E760" t="str">
            <v>개</v>
          </cell>
          <cell r="F760">
            <v>438</v>
          </cell>
          <cell r="G760">
            <v>1296</v>
          </cell>
          <cell r="H760">
            <v>4535</v>
          </cell>
          <cell r="I760">
            <v>90</v>
          </cell>
        </row>
        <row r="761">
          <cell r="A761" t="str">
            <v>A</v>
          </cell>
          <cell r="B761" t="str">
            <v>UMG43503</v>
          </cell>
          <cell r="C761" t="str">
            <v>욕조용 손잡이 설치(STS제)</v>
          </cell>
          <cell r="D761" t="str">
            <v>D25MMx400MM</v>
          </cell>
          <cell r="E761" t="str">
            <v>개</v>
          </cell>
          <cell r="F761">
            <v>436</v>
          </cell>
          <cell r="G761">
            <v>5832</v>
          </cell>
          <cell r="H761">
            <v>4535</v>
          </cell>
          <cell r="I761">
            <v>90</v>
          </cell>
        </row>
        <row r="762">
          <cell r="A762" t="str">
            <v>A</v>
          </cell>
          <cell r="B762" t="str">
            <v>UMG43505</v>
          </cell>
          <cell r="C762" t="str">
            <v>욕실용 장애자 손잡이 설치(STS)</v>
          </cell>
          <cell r="D762" t="str">
            <v>D32x350x900(L자형)</v>
          </cell>
          <cell r="E762" t="str">
            <v>개</v>
          </cell>
          <cell r="F762">
            <v>2</v>
          </cell>
          <cell r="G762">
            <v>37440</v>
          </cell>
          <cell r="H762">
            <v>7434</v>
          </cell>
          <cell r="I762">
            <v>148</v>
          </cell>
        </row>
        <row r="763">
          <cell r="A763" t="str">
            <v>A</v>
          </cell>
          <cell r="B763" t="str">
            <v>UMG43506</v>
          </cell>
          <cell r="C763" t="str">
            <v>욕실용 장애자 손잡이 설치(STS)</v>
          </cell>
          <cell r="D763" t="str">
            <v>D32x700x900(L자형)</v>
          </cell>
          <cell r="E763" t="str">
            <v>개</v>
          </cell>
          <cell r="F763">
            <v>2</v>
          </cell>
          <cell r="G763">
            <v>43200</v>
          </cell>
          <cell r="H763">
            <v>7434</v>
          </cell>
          <cell r="I763">
            <v>148</v>
          </cell>
        </row>
        <row r="764">
          <cell r="A764" t="str">
            <v>A</v>
          </cell>
          <cell r="B764" t="str">
            <v>UMG43507</v>
          </cell>
          <cell r="C764" t="str">
            <v>욕실용 장애자 손잡이 설치(STS)</v>
          </cell>
          <cell r="D764" t="str">
            <v>D32x500(I자형)</v>
          </cell>
          <cell r="E764" t="str">
            <v>개</v>
          </cell>
          <cell r="F764">
            <v>2</v>
          </cell>
          <cell r="G764">
            <v>7560</v>
          </cell>
          <cell r="H764">
            <v>4535</v>
          </cell>
          <cell r="I764">
            <v>90</v>
          </cell>
        </row>
        <row r="765">
          <cell r="A765" t="str">
            <v>A</v>
          </cell>
          <cell r="B765" t="str">
            <v>UMG43701</v>
          </cell>
          <cell r="C765" t="str">
            <v>에어타올설치</v>
          </cell>
          <cell r="D765" t="str">
            <v>센서식</v>
          </cell>
          <cell r="E765" t="str">
            <v>개</v>
          </cell>
          <cell r="F765">
            <v>6</v>
          </cell>
          <cell r="G765">
            <v>79200</v>
          </cell>
          <cell r="H765">
            <v>4535</v>
          </cell>
          <cell r="I765">
            <v>90</v>
          </cell>
        </row>
        <row r="766">
          <cell r="A766" t="str">
            <v>A</v>
          </cell>
          <cell r="B766" t="str">
            <v>UMJ30302</v>
          </cell>
          <cell r="C766" t="str">
            <v>배기휀설치(벽식)</v>
          </cell>
          <cell r="D766" t="str">
            <v>1/8HP,93W이하</v>
          </cell>
          <cell r="E766" t="str">
            <v>대</v>
          </cell>
          <cell r="F766">
            <v>1</v>
          </cell>
          <cell r="G766">
            <v>102334</v>
          </cell>
          <cell r="H766">
            <v>23376</v>
          </cell>
          <cell r="I766">
            <v>467</v>
          </cell>
        </row>
        <row r="767">
          <cell r="A767" t="str">
            <v>A</v>
          </cell>
          <cell r="B767" t="str">
            <v>UMJ30303</v>
          </cell>
          <cell r="C767" t="str">
            <v>배기휀설치(벽식)</v>
          </cell>
          <cell r="D767" t="str">
            <v>1/12HP,62W이하</v>
          </cell>
          <cell r="E767" t="str">
            <v>대</v>
          </cell>
          <cell r="F767">
            <v>1</v>
          </cell>
          <cell r="G767">
            <v>84679</v>
          </cell>
          <cell r="H767">
            <v>19480</v>
          </cell>
          <cell r="I767">
            <v>390</v>
          </cell>
        </row>
        <row r="768">
          <cell r="A768" t="str">
            <v>A</v>
          </cell>
          <cell r="B768" t="str">
            <v>UMJ30305</v>
          </cell>
          <cell r="C768" t="str">
            <v>배기휀설치(벽식)</v>
          </cell>
          <cell r="D768" t="str">
            <v>33W이하</v>
          </cell>
          <cell r="E768" t="str">
            <v>대</v>
          </cell>
          <cell r="F768">
            <v>11</v>
          </cell>
          <cell r="G768">
            <v>11709</v>
          </cell>
          <cell r="H768">
            <v>15584</v>
          </cell>
          <cell r="I768">
            <v>311</v>
          </cell>
        </row>
        <row r="769">
          <cell r="A769" t="str">
            <v>A</v>
          </cell>
          <cell r="B769" t="str">
            <v>UMJ30313</v>
          </cell>
          <cell r="C769" t="str">
            <v>승강기실 배기휀설치(벽식)</v>
          </cell>
          <cell r="D769" t="str">
            <v>1/12HP,62W이하</v>
          </cell>
          <cell r="E769" t="str">
            <v>대</v>
          </cell>
          <cell r="F769">
            <v>15</v>
          </cell>
          <cell r="G769">
            <v>84266</v>
          </cell>
          <cell r="H769">
            <v>19480</v>
          </cell>
          <cell r="I769">
            <v>390</v>
          </cell>
        </row>
        <row r="770">
          <cell r="A770" t="str">
            <v>A</v>
          </cell>
          <cell r="B770" t="str">
            <v>UMJ30315</v>
          </cell>
          <cell r="C770" t="str">
            <v>승강기실 배기휀설치(벽식)</v>
          </cell>
          <cell r="D770" t="str">
            <v>1/8HP,93W이하(530W x 530H)</v>
          </cell>
          <cell r="E770" t="str">
            <v>대</v>
          </cell>
          <cell r="F770">
            <v>4</v>
          </cell>
          <cell r="G770">
            <v>101771</v>
          </cell>
          <cell r="H770">
            <v>23376</v>
          </cell>
          <cell r="I770">
            <v>467</v>
          </cell>
        </row>
        <row r="771">
          <cell r="A771" t="str">
            <v>A</v>
          </cell>
          <cell r="B771" t="str">
            <v>UMJ34100</v>
          </cell>
          <cell r="C771" t="str">
            <v>배기휀설치(욕실용)(방화담파포함)</v>
          </cell>
          <cell r="D771" t="str">
            <v>15W이하, (담파 옹벽 설치)</v>
          </cell>
          <cell r="E771" t="str">
            <v>대</v>
          </cell>
          <cell r="F771">
            <v>438</v>
          </cell>
          <cell r="G771">
            <v>7963</v>
          </cell>
          <cell r="H771">
            <v>9705</v>
          </cell>
          <cell r="I771">
            <v>193</v>
          </cell>
        </row>
        <row r="772">
          <cell r="A772" t="str">
            <v>A</v>
          </cell>
          <cell r="B772" t="str">
            <v>UMJ34101</v>
          </cell>
          <cell r="C772" t="str">
            <v>배기휀설치(욕실용)(방화담파포함)</v>
          </cell>
          <cell r="D772" t="str">
            <v>15W이하, (담파 조적 설치)</v>
          </cell>
          <cell r="E772" t="str">
            <v>대</v>
          </cell>
          <cell r="F772">
            <v>442</v>
          </cell>
          <cell r="G772">
            <v>8018</v>
          </cell>
          <cell r="H772">
            <v>9807</v>
          </cell>
          <cell r="I772">
            <v>195</v>
          </cell>
        </row>
        <row r="773">
          <cell r="A773" t="str">
            <v>A</v>
          </cell>
          <cell r="B773" t="str">
            <v>UMJ34501</v>
          </cell>
          <cell r="C773" t="str">
            <v>레인지후드설치</v>
          </cell>
          <cell r="D773" t="str">
            <v>고급형</v>
          </cell>
          <cell r="E773" t="str">
            <v>대</v>
          </cell>
          <cell r="F773">
            <v>2</v>
          </cell>
          <cell r="G773">
            <v>39600</v>
          </cell>
          <cell r="H773">
            <v>5084</v>
          </cell>
          <cell r="I773">
            <v>102</v>
          </cell>
        </row>
        <row r="774">
          <cell r="A774" t="str">
            <v>A</v>
          </cell>
          <cell r="B774" t="str">
            <v>UMJ34503</v>
          </cell>
          <cell r="C774" t="str">
            <v>레인지후드설치(방화담파포함)</v>
          </cell>
          <cell r="D774" t="str">
            <v>슬림형, 담파옹벽설치</v>
          </cell>
          <cell r="E774" t="str">
            <v>대</v>
          </cell>
          <cell r="F774">
            <v>438</v>
          </cell>
          <cell r="G774">
            <v>41544</v>
          </cell>
          <cell r="H774">
            <v>9860</v>
          </cell>
          <cell r="I774">
            <v>197</v>
          </cell>
        </row>
        <row r="775">
          <cell r="A775" t="str">
            <v>A</v>
          </cell>
          <cell r="B775" t="str">
            <v>UMJ34505</v>
          </cell>
          <cell r="C775" t="str">
            <v>레인지후드설치(방화담파포함)</v>
          </cell>
          <cell r="D775" t="str">
            <v>슬림형, 담파조적벽설치</v>
          </cell>
          <cell r="E775" t="str">
            <v>대</v>
          </cell>
          <cell r="F775">
            <v>490</v>
          </cell>
          <cell r="G775">
            <v>41599</v>
          </cell>
          <cell r="H775">
            <v>9963</v>
          </cell>
          <cell r="I775">
            <v>199</v>
          </cell>
        </row>
        <row r="776">
          <cell r="A776" t="str">
            <v>A</v>
          </cell>
          <cell r="B776" t="str">
            <v>UMJ50322</v>
          </cell>
          <cell r="C776" t="str">
            <v>스파이럴덕트설치(AIR DUCT용)</v>
          </cell>
          <cell r="D776" t="str">
            <v>D125 MM</v>
          </cell>
          <cell r="E776" t="str">
            <v>M</v>
          </cell>
          <cell r="F776">
            <v>239.4</v>
          </cell>
          <cell r="G776">
            <v>7300</v>
          </cell>
          <cell r="H776">
            <v>6500</v>
          </cell>
          <cell r="I776">
            <v>100</v>
          </cell>
        </row>
        <row r="777">
          <cell r="A777" t="str">
            <v>A</v>
          </cell>
          <cell r="B777" t="str">
            <v>UMJ50323</v>
          </cell>
          <cell r="C777" t="str">
            <v>스파이럴덕트설치(AIR DUCT용)</v>
          </cell>
          <cell r="D777" t="str">
            <v>D150 MM</v>
          </cell>
          <cell r="E777" t="str">
            <v>M</v>
          </cell>
          <cell r="F777">
            <v>3396.8</v>
          </cell>
          <cell r="G777">
            <v>7700</v>
          </cell>
          <cell r="H777">
            <v>6500</v>
          </cell>
          <cell r="I777">
            <v>100</v>
          </cell>
        </row>
        <row r="778">
          <cell r="A778" t="str">
            <v>A</v>
          </cell>
          <cell r="B778" t="str">
            <v>UMJ50324</v>
          </cell>
          <cell r="C778" t="str">
            <v>스파이럴덕트설치(AIR DUCT용)</v>
          </cell>
          <cell r="D778" t="str">
            <v>D200 MM</v>
          </cell>
          <cell r="E778" t="str">
            <v>M</v>
          </cell>
          <cell r="F778">
            <v>2470.4</v>
          </cell>
          <cell r="G778">
            <v>8400</v>
          </cell>
          <cell r="H778">
            <v>8600</v>
          </cell>
          <cell r="I778">
            <v>200</v>
          </cell>
        </row>
        <row r="779">
          <cell r="A779" t="str">
            <v>A</v>
          </cell>
          <cell r="B779" t="str">
            <v>UMJ61620</v>
          </cell>
          <cell r="C779" t="str">
            <v>방화담파설치(조적벽)</v>
          </cell>
          <cell r="D779" t="str">
            <v>D100 MM</v>
          </cell>
          <cell r="E779" t="str">
            <v>개</v>
          </cell>
          <cell r="F779">
            <v>490</v>
          </cell>
          <cell r="G779">
            <v>1279</v>
          </cell>
          <cell r="H779">
            <v>4879</v>
          </cell>
          <cell r="I779">
            <v>97</v>
          </cell>
        </row>
        <row r="780">
          <cell r="A780" t="str">
            <v>A</v>
          </cell>
          <cell r="B780" t="str">
            <v>UMO21010</v>
          </cell>
          <cell r="C780" t="str">
            <v>앵글가대제작(광명단2회)</v>
          </cell>
          <cell r="D780" t="str">
            <v>50X50X6T</v>
          </cell>
          <cell r="E780" t="str">
            <v>M</v>
          </cell>
          <cell r="F780">
            <v>2322.9499999999998</v>
          </cell>
          <cell r="G780">
            <v>1200</v>
          </cell>
          <cell r="H780">
            <v>5100</v>
          </cell>
          <cell r="I780">
            <v>100</v>
          </cell>
        </row>
        <row r="781">
          <cell r="A781" t="str">
            <v>A</v>
          </cell>
          <cell r="B781" t="str">
            <v>UMO21012</v>
          </cell>
          <cell r="C781" t="str">
            <v>앵글가대제작(광명단1,유성2회)</v>
          </cell>
          <cell r="D781" t="str">
            <v>50X50X6T</v>
          </cell>
          <cell r="E781" t="str">
            <v>M</v>
          </cell>
          <cell r="F781">
            <v>359.04</v>
          </cell>
          <cell r="G781">
            <v>1300</v>
          </cell>
          <cell r="H781">
            <v>5500</v>
          </cell>
          <cell r="I781">
            <v>100</v>
          </cell>
        </row>
        <row r="782">
          <cell r="A782" t="str">
            <v>A</v>
          </cell>
          <cell r="B782" t="str">
            <v>UMO21020</v>
          </cell>
          <cell r="C782" t="str">
            <v>찬넬가대제작(광명단1,유성2회)</v>
          </cell>
          <cell r="D782" t="str">
            <v>100X50X5T</v>
          </cell>
          <cell r="E782" t="str">
            <v>M</v>
          </cell>
          <cell r="F782">
            <v>165.2</v>
          </cell>
          <cell r="G782">
            <v>3100</v>
          </cell>
          <cell r="H782">
            <v>11400</v>
          </cell>
          <cell r="I782">
            <v>200</v>
          </cell>
        </row>
        <row r="783">
          <cell r="A783" t="str">
            <v>A</v>
          </cell>
          <cell r="B783" t="str">
            <v>UMO28501</v>
          </cell>
          <cell r="C783" t="str">
            <v>인서트플레이트(ST)</v>
          </cell>
          <cell r="D783" t="str">
            <v>150X150X6T</v>
          </cell>
          <cell r="E783" t="str">
            <v>개</v>
          </cell>
          <cell r="F783">
            <v>484</v>
          </cell>
          <cell r="G783">
            <v>1419</v>
          </cell>
          <cell r="H783">
            <v>636</v>
          </cell>
          <cell r="I783">
            <v>12</v>
          </cell>
        </row>
        <row r="784">
          <cell r="A784" t="str">
            <v>A</v>
          </cell>
          <cell r="B784" t="str">
            <v>UMO31155</v>
          </cell>
          <cell r="C784" t="str">
            <v>스리브강관제작(200H)</v>
          </cell>
          <cell r="D784" t="str">
            <v>D50 M/M</v>
          </cell>
          <cell r="E784" t="str">
            <v>개소</v>
          </cell>
          <cell r="F784">
            <v>408</v>
          </cell>
          <cell r="G784">
            <v>492</v>
          </cell>
          <cell r="H784">
            <v>1321</v>
          </cell>
          <cell r="I784">
            <v>26</v>
          </cell>
        </row>
        <row r="785">
          <cell r="A785" t="str">
            <v>A</v>
          </cell>
          <cell r="B785" t="str">
            <v>UMO31157</v>
          </cell>
          <cell r="C785" t="str">
            <v>스리브강관제작(200H)</v>
          </cell>
          <cell r="D785" t="str">
            <v>D65 M/M</v>
          </cell>
          <cell r="E785" t="str">
            <v>개소</v>
          </cell>
          <cell r="F785">
            <v>565</v>
          </cell>
          <cell r="G785">
            <v>637</v>
          </cell>
          <cell r="H785">
            <v>1841</v>
          </cell>
          <cell r="I785">
            <v>36</v>
          </cell>
        </row>
        <row r="786">
          <cell r="A786" t="str">
            <v>A</v>
          </cell>
          <cell r="B786" t="str">
            <v>UMO31160</v>
          </cell>
          <cell r="C786" t="str">
            <v>스리브강관제작(200H)</v>
          </cell>
          <cell r="D786" t="str">
            <v>D100 M/M</v>
          </cell>
          <cell r="E786" t="str">
            <v>개소</v>
          </cell>
          <cell r="F786">
            <v>94</v>
          </cell>
          <cell r="G786">
            <v>1159</v>
          </cell>
          <cell r="H786">
            <v>3154</v>
          </cell>
          <cell r="I786">
            <v>62</v>
          </cell>
        </row>
        <row r="787">
          <cell r="A787" t="str">
            <v>A</v>
          </cell>
          <cell r="B787" t="str">
            <v>UMO31161</v>
          </cell>
          <cell r="C787" t="str">
            <v>스리브강관제작(200H)</v>
          </cell>
          <cell r="D787" t="str">
            <v>D125 M/M</v>
          </cell>
          <cell r="E787" t="str">
            <v>개소</v>
          </cell>
          <cell r="F787">
            <v>422</v>
          </cell>
          <cell r="G787">
            <v>1585</v>
          </cell>
          <cell r="H787">
            <v>3941</v>
          </cell>
          <cell r="I787">
            <v>78</v>
          </cell>
        </row>
        <row r="788">
          <cell r="A788" t="str">
            <v>A</v>
          </cell>
          <cell r="B788" t="str">
            <v>UMO31163</v>
          </cell>
          <cell r="C788" t="str">
            <v>스리브강관제작(200H)</v>
          </cell>
          <cell r="D788" t="str">
            <v>D150 M/M</v>
          </cell>
          <cell r="E788" t="str">
            <v>개소</v>
          </cell>
          <cell r="F788">
            <v>16</v>
          </cell>
          <cell r="G788">
            <v>1901</v>
          </cell>
          <cell r="H788">
            <v>4832</v>
          </cell>
          <cell r="I788">
            <v>96</v>
          </cell>
        </row>
        <row r="789">
          <cell r="A789" t="str">
            <v>A</v>
          </cell>
          <cell r="B789" t="str">
            <v>UMO31164</v>
          </cell>
          <cell r="C789" t="str">
            <v>스리브강관제작(300H)</v>
          </cell>
          <cell r="D789" t="str">
            <v>D200 M/M</v>
          </cell>
          <cell r="E789" t="str">
            <v>개소</v>
          </cell>
          <cell r="F789">
            <v>6</v>
          </cell>
          <cell r="G789">
            <v>4544</v>
          </cell>
          <cell r="H789">
            <v>17146</v>
          </cell>
          <cell r="I789">
            <v>341</v>
          </cell>
        </row>
        <row r="790">
          <cell r="A790" t="str">
            <v>A</v>
          </cell>
          <cell r="B790" t="str">
            <v>UMO31705</v>
          </cell>
          <cell r="C790" t="str">
            <v>지수판스리브강관제작</v>
          </cell>
          <cell r="D790" t="str">
            <v>D65 M/M</v>
          </cell>
          <cell r="E790" t="str">
            <v>개소</v>
          </cell>
          <cell r="F790">
            <v>17</v>
          </cell>
          <cell r="G790">
            <v>1351</v>
          </cell>
          <cell r="H790">
            <v>7499</v>
          </cell>
          <cell r="I790">
            <v>148</v>
          </cell>
        </row>
        <row r="791">
          <cell r="A791" t="str">
            <v>A</v>
          </cell>
          <cell r="B791" t="str">
            <v>UMO31707</v>
          </cell>
          <cell r="C791" t="str">
            <v>지수판스리브강관제작</v>
          </cell>
          <cell r="D791" t="str">
            <v>D100 M/M</v>
          </cell>
          <cell r="E791" t="str">
            <v>개소</v>
          </cell>
          <cell r="F791">
            <v>2</v>
          </cell>
          <cell r="G791">
            <v>2201</v>
          </cell>
          <cell r="H791">
            <v>9294</v>
          </cell>
          <cell r="I791">
            <v>184</v>
          </cell>
        </row>
        <row r="792">
          <cell r="A792" t="str">
            <v>A</v>
          </cell>
          <cell r="B792" t="str">
            <v>UMO31708</v>
          </cell>
          <cell r="C792" t="str">
            <v>지수판스리브강관제작</v>
          </cell>
          <cell r="D792" t="str">
            <v>D125 M/M</v>
          </cell>
          <cell r="E792" t="str">
            <v>개소</v>
          </cell>
          <cell r="F792">
            <v>7</v>
          </cell>
          <cell r="G792">
            <v>2802</v>
          </cell>
          <cell r="H792">
            <v>11083</v>
          </cell>
          <cell r="I792">
            <v>220</v>
          </cell>
        </row>
        <row r="793">
          <cell r="A793" t="str">
            <v>A</v>
          </cell>
          <cell r="B793" t="str">
            <v>UMO31709</v>
          </cell>
          <cell r="C793" t="str">
            <v>지수판스리브강관제작</v>
          </cell>
          <cell r="D793" t="str">
            <v>D150 M/M</v>
          </cell>
          <cell r="E793" t="str">
            <v>개소</v>
          </cell>
          <cell r="F793">
            <v>31</v>
          </cell>
          <cell r="G793">
            <v>3688</v>
          </cell>
          <cell r="H793">
            <v>13960</v>
          </cell>
          <cell r="I793">
            <v>277</v>
          </cell>
        </row>
        <row r="794">
          <cell r="A794" t="str">
            <v>A</v>
          </cell>
          <cell r="B794" t="str">
            <v>UMO31710</v>
          </cell>
          <cell r="C794" t="str">
            <v>지수판스리브강관제작</v>
          </cell>
          <cell r="D794" t="str">
            <v>D200 M/M</v>
          </cell>
          <cell r="E794" t="str">
            <v>개소</v>
          </cell>
          <cell r="F794">
            <v>20</v>
          </cell>
          <cell r="G794">
            <v>5507</v>
          </cell>
          <cell r="H794">
            <v>19238</v>
          </cell>
          <cell r="I794">
            <v>383</v>
          </cell>
        </row>
        <row r="795">
          <cell r="A795" t="str">
            <v>A</v>
          </cell>
          <cell r="B795" t="str">
            <v>UMO31711</v>
          </cell>
          <cell r="C795" t="str">
            <v>지수판스리브강관제작</v>
          </cell>
          <cell r="D795" t="str">
            <v>D250 M/M</v>
          </cell>
          <cell r="E795" t="str">
            <v>개소</v>
          </cell>
          <cell r="F795">
            <v>2</v>
          </cell>
          <cell r="G795">
            <v>6985</v>
          </cell>
          <cell r="H795">
            <v>23666</v>
          </cell>
          <cell r="I795">
            <v>471</v>
          </cell>
        </row>
        <row r="796">
          <cell r="A796" t="str">
            <v>A</v>
          </cell>
          <cell r="B796" t="str">
            <v>UMO33300</v>
          </cell>
          <cell r="C796" t="str">
            <v>가스스리브설치(옹벽, PVC)</v>
          </cell>
          <cell r="D796" t="str">
            <v>D35 X 300L</v>
          </cell>
          <cell r="E796" t="str">
            <v>개소</v>
          </cell>
          <cell r="F796">
            <v>786</v>
          </cell>
          <cell r="G796">
            <v>133</v>
          </cell>
          <cell r="H796">
            <v>672</v>
          </cell>
          <cell r="I796">
            <v>13</v>
          </cell>
        </row>
        <row r="797">
          <cell r="A797" t="str">
            <v>A</v>
          </cell>
          <cell r="B797" t="str">
            <v>UMO33310</v>
          </cell>
          <cell r="C797" t="str">
            <v>가스스리브설치 및 석고판 천공</v>
          </cell>
          <cell r="D797" t="str">
            <v>(세대인입용)</v>
          </cell>
          <cell r="E797" t="str">
            <v>개소</v>
          </cell>
          <cell r="F797">
            <v>1418</v>
          </cell>
          <cell r="G797">
            <v>133</v>
          </cell>
          <cell r="H797">
            <v>1513</v>
          </cell>
          <cell r="I797">
            <v>30</v>
          </cell>
        </row>
        <row r="798">
          <cell r="A798" t="str">
            <v>A</v>
          </cell>
          <cell r="B798" t="str">
            <v>UMO33903</v>
          </cell>
          <cell r="C798" t="str">
            <v>세면기용 거푸집설치(옹벽)</v>
          </cell>
          <cell r="D798" t="str">
            <v>15회</v>
          </cell>
          <cell r="E798" t="str">
            <v>개소</v>
          </cell>
          <cell r="F798">
            <v>348</v>
          </cell>
          <cell r="G798">
            <v>139</v>
          </cell>
          <cell r="H798">
            <v>249</v>
          </cell>
          <cell r="I798">
            <v>4</v>
          </cell>
        </row>
        <row r="799">
          <cell r="A799" t="str">
            <v>A</v>
          </cell>
          <cell r="B799" t="str">
            <v>UMO42111</v>
          </cell>
          <cell r="C799" t="str">
            <v>발코니바닥배수트랩설치(통합형)(세탁)</v>
          </cell>
          <cell r="D799" t="str">
            <v>D50 x 200 x 300</v>
          </cell>
          <cell r="E799" t="str">
            <v>개소</v>
          </cell>
          <cell r="F799">
            <v>128</v>
          </cell>
          <cell r="G799">
            <v>9360</v>
          </cell>
          <cell r="H799">
            <v>7394</v>
          </cell>
          <cell r="I799">
            <v>148</v>
          </cell>
        </row>
        <row r="800">
          <cell r="A800" t="str">
            <v>A</v>
          </cell>
          <cell r="B800" t="str">
            <v>UMO42113</v>
          </cell>
          <cell r="C800" t="str">
            <v>발코니바닥배수트랩설치(통합형)(세탁)</v>
          </cell>
          <cell r="D800" t="str">
            <v>D75 x 200 x 300</v>
          </cell>
          <cell r="E800" t="str">
            <v>개소</v>
          </cell>
          <cell r="F800">
            <v>800</v>
          </cell>
          <cell r="G800">
            <v>9720</v>
          </cell>
          <cell r="H800">
            <v>7394</v>
          </cell>
          <cell r="I800">
            <v>148</v>
          </cell>
        </row>
        <row r="801">
          <cell r="A801" t="str">
            <v>A</v>
          </cell>
          <cell r="B801" t="str">
            <v>UMO42151</v>
          </cell>
          <cell r="C801" t="str">
            <v>발코니바닥배수트랩설치(통합형)(일반)</v>
          </cell>
          <cell r="D801" t="str">
            <v>D50 x 200 x 300</v>
          </cell>
          <cell r="E801" t="str">
            <v>개소</v>
          </cell>
          <cell r="F801">
            <v>438</v>
          </cell>
          <cell r="G801">
            <v>8640</v>
          </cell>
          <cell r="H801">
            <v>7394</v>
          </cell>
          <cell r="I801">
            <v>148</v>
          </cell>
        </row>
        <row r="802">
          <cell r="A802" t="str">
            <v>A</v>
          </cell>
          <cell r="B802" t="str">
            <v>UMO42193</v>
          </cell>
          <cell r="C802" t="str">
            <v>욕실배수 트렌치트랩 설치(스텐)</v>
          </cell>
          <cell r="D802" t="str">
            <v>D50 x70W x 1200L</v>
          </cell>
          <cell r="E802" t="str">
            <v>개소</v>
          </cell>
          <cell r="F802">
            <v>2</v>
          </cell>
          <cell r="G802">
            <v>24300</v>
          </cell>
          <cell r="H802">
            <v>7394</v>
          </cell>
          <cell r="I802">
            <v>148</v>
          </cell>
        </row>
        <row r="803">
          <cell r="A803" t="str">
            <v>A</v>
          </cell>
          <cell r="B803" t="str">
            <v>UMO42303</v>
          </cell>
          <cell r="C803" t="str">
            <v>욕실 배수트랩 설치(스텐)</v>
          </cell>
          <cell r="D803" t="str">
            <v>D50 x 200 x 200</v>
          </cell>
          <cell r="E803" t="str">
            <v>개소</v>
          </cell>
          <cell r="F803">
            <v>881</v>
          </cell>
          <cell r="G803">
            <v>8640</v>
          </cell>
          <cell r="H803">
            <v>7394</v>
          </cell>
          <cell r="I803">
            <v>148</v>
          </cell>
        </row>
        <row r="804">
          <cell r="C804" t="str">
            <v>소  계</v>
          </cell>
        </row>
        <row r="806">
          <cell r="C806" t="str">
            <v>*  난방공사</v>
          </cell>
        </row>
        <row r="807">
          <cell r="A807" t="str">
            <v>A</v>
          </cell>
          <cell r="B807" t="str">
            <v>MGF11251</v>
          </cell>
          <cell r="C807" t="str">
            <v>행가지지봉</v>
          </cell>
          <cell r="D807" t="str">
            <v>9MM(3/8")</v>
          </cell>
          <cell r="E807" t="str">
            <v>M</v>
          </cell>
          <cell r="F807">
            <v>208</v>
          </cell>
          <cell r="G807">
            <v>225</v>
          </cell>
          <cell r="H807">
            <v>0</v>
          </cell>
          <cell r="I807">
            <v>0</v>
          </cell>
        </row>
        <row r="808">
          <cell r="A808" t="str">
            <v>A</v>
          </cell>
          <cell r="B808" t="str">
            <v>MGF30505</v>
          </cell>
          <cell r="C808" t="str">
            <v>인서트</v>
          </cell>
          <cell r="D808" t="str">
            <v>D9</v>
          </cell>
          <cell r="E808" t="str">
            <v>개</v>
          </cell>
          <cell r="F808">
            <v>416</v>
          </cell>
          <cell r="G808">
            <v>26</v>
          </cell>
          <cell r="H808">
            <v>0</v>
          </cell>
          <cell r="I808">
            <v>0</v>
          </cell>
        </row>
        <row r="809">
          <cell r="A809" t="str">
            <v>A</v>
          </cell>
          <cell r="B809" t="str">
            <v>MMB40105</v>
          </cell>
          <cell r="C809" t="str">
            <v>동 엘보</v>
          </cell>
          <cell r="D809" t="str">
            <v>D15 MM</v>
          </cell>
          <cell r="E809" t="str">
            <v>개</v>
          </cell>
          <cell r="F809">
            <v>392</v>
          </cell>
          <cell r="G809">
            <v>112</v>
          </cell>
          <cell r="H809">
            <v>0</v>
          </cell>
          <cell r="I809">
            <v>0</v>
          </cell>
        </row>
        <row r="810">
          <cell r="A810" t="str">
            <v>A</v>
          </cell>
          <cell r="B810" t="str">
            <v>MMB40107</v>
          </cell>
          <cell r="C810" t="str">
            <v>동 엘보</v>
          </cell>
          <cell r="D810" t="str">
            <v>D20 MM</v>
          </cell>
          <cell r="E810" t="str">
            <v>개</v>
          </cell>
          <cell r="F810">
            <v>2125</v>
          </cell>
          <cell r="G810">
            <v>228</v>
          </cell>
          <cell r="H810">
            <v>0</v>
          </cell>
          <cell r="I810">
            <v>0</v>
          </cell>
        </row>
        <row r="811">
          <cell r="A811" t="str">
            <v>A</v>
          </cell>
          <cell r="B811" t="str">
            <v>MMB40108</v>
          </cell>
          <cell r="C811" t="str">
            <v>동 엘보</v>
          </cell>
          <cell r="D811" t="str">
            <v>D25 MM</v>
          </cell>
          <cell r="E811" t="str">
            <v>개</v>
          </cell>
          <cell r="F811">
            <v>57</v>
          </cell>
          <cell r="G811">
            <v>395</v>
          </cell>
          <cell r="H811">
            <v>0</v>
          </cell>
          <cell r="I811">
            <v>0</v>
          </cell>
        </row>
        <row r="812">
          <cell r="A812" t="str">
            <v>A</v>
          </cell>
          <cell r="B812" t="str">
            <v>MMB40207</v>
          </cell>
          <cell r="C812" t="str">
            <v>동 티</v>
          </cell>
          <cell r="D812" t="str">
            <v>D20 MM</v>
          </cell>
          <cell r="E812" t="str">
            <v>개</v>
          </cell>
          <cell r="F812">
            <v>68</v>
          </cell>
          <cell r="G812">
            <v>359</v>
          </cell>
          <cell r="H812">
            <v>0</v>
          </cell>
          <cell r="I812">
            <v>0</v>
          </cell>
        </row>
        <row r="813">
          <cell r="A813" t="str">
            <v>A</v>
          </cell>
          <cell r="B813" t="str">
            <v>MMB40208</v>
          </cell>
          <cell r="C813" t="str">
            <v>동 티</v>
          </cell>
          <cell r="D813" t="str">
            <v>D25 MM</v>
          </cell>
          <cell r="E813" t="str">
            <v>개</v>
          </cell>
          <cell r="F813">
            <v>58</v>
          </cell>
          <cell r="G813">
            <v>553</v>
          </cell>
          <cell r="H813">
            <v>0</v>
          </cell>
          <cell r="I813">
            <v>0</v>
          </cell>
        </row>
        <row r="814">
          <cell r="A814" t="str">
            <v>A</v>
          </cell>
          <cell r="B814" t="str">
            <v>MMB40308</v>
          </cell>
          <cell r="C814" t="str">
            <v>동 레듀샤</v>
          </cell>
          <cell r="D814" t="str">
            <v>D25 MM</v>
          </cell>
          <cell r="E814" t="str">
            <v>개</v>
          </cell>
          <cell r="F814">
            <v>24</v>
          </cell>
          <cell r="G814">
            <v>212</v>
          </cell>
          <cell r="H814">
            <v>0</v>
          </cell>
          <cell r="I814">
            <v>0</v>
          </cell>
        </row>
        <row r="815">
          <cell r="A815" t="str">
            <v>A</v>
          </cell>
          <cell r="B815" t="str">
            <v>MMB40405</v>
          </cell>
          <cell r="C815" t="str">
            <v>동 소켓</v>
          </cell>
          <cell r="D815" t="str">
            <v>D15 MM</v>
          </cell>
          <cell r="E815" t="str">
            <v>개</v>
          </cell>
          <cell r="F815">
            <v>48</v>
          </cell>
          <cell r="G815">
            <v>73</v>
          </cell>
          <cell r="H815">
            <v>0</v>
          </cell>
          <cell r="I815">
            <v>0</v>
          </cell>
        </row>
        <row r="816">
          <cell r="A816" t="str">
            <v>A</v>
          </cell>
          <cell r="B816" t="str">
            <v>MMB40407</v>
          </cell>
          <cell r="C816" t="str">
            <v>동 소켓</v>
          </cell>
          <cell r="D816" t="str">
            <v>D20 MM</v>
          </cell>
          <cell r="E816" t="str">
            <v>개</v>
          </cell>
          <cell r="F816">
            <v>1677</v>
          </cell>
          <cell r="G816">
            <v>110</v>
          </cell>
          <cell r="H816">
            <v>0</v>
          </cell>
          <cell r="I816">
            <v>0</v>
          </cell>
        </row>
        <row r="817">
          <cell r="A817" t="str">
            <v>A</v>
          </cell>
          <cell r="B817" t="str">
            <v>MMB40408</v>
          </cell>
          <cell r="C817" t="str">
            <v>동 소켓</v>
          </cell>
          <cell r="D817" t="str">
            <v>D25 MM</v>
          </cell>
          <cell r="E817" t="str">
            <v>개</v>
          </cell>
          <cell r="F817">
            <v>1</v>
          </cell>
          <cell r="G817">
            <v>166</v>
          </cell>
          <cell r="H817">
            <v>0</v>
          </cell>
          <cell r="I817">
            <v>0</v>
          </cell>
        </row>
        <row r="818">
          <cell r="A818" t="str">
            <v>A</v>
          </cell>
          <cell r="B818" t="str">
            <v>MMB40507</v>
          </cell>
          <cell r="C818" t="str">
            <v>동 캡</v>
          </cell>
          <cell r="D818" t="str">
            <v>D20 MM</v>
          </cell>
          <cell r="E818" t="str">
            <v>개</v>
          </cell>
          <cell r="F818">
            <v>12</v>
          </cell>
          <cell r="G818">
            <v>133</v>
          </cell>
          <cell r="H818">
            <v>0</v>
          </cell>
          <cell r="I818">
            <v>0</v>
          </cell>
        </row>
        <row r="819">
          <cell r="A819" t="str">
            <v>A</v>
          </cell>
          <cell r="B819" t="str">
            <v>MMB50105</v>
          </cell>
          <cell r="C819" t="str">
            <v>CM아답타</v>
          </cell>
          <cell r="D819" t="str">
            <v>D15 MM</v>
          </cell>
          <cell r="E819" t="str">
            <v>개</v>
          </cell>
          <cell r="F819">
            <v>176</v>
          </cell>
          <cell r="G819">
            <v>176</v>
          </cell>
          <cell r="H819">
            <v>0</v>
          </cell>
          <cell r="I819">
            <v>0</v>
          </cell>
        </row>
        <row r="820">
          <cell r="A820" t="str">
            <v>A</v>
          </cell>
          <cell r="B820" t="str">
            <v>MMB50107</v>
          </cell>
          <cell r="C820" t="str">
            <v>CM아답타</v>
          </cell>
          <cell r="D820" t="str">
            <v>D20 MM</v>
          </cell>
          <cell r="E820" t="str">
            <v>개</v>
          </cell>
          <cell r="F820">
            <v>8</v>
          </cell>
          <cell r="G820">
            <v>351</v>
          </cell>
          <cell r="H820">
            <v>0</v>
          </cell>
          <cell r="I820">
            <v>0</v>
          </cell>
        </row>
        <row r="821">
          <cell r="A821" t="str">
            <v>A</v>
          </cell>
          <cell r="B821" t="str">
            <v>MMB50507</v>
          </cell>
          <cell r="C821" t="str">
            <v>CM유니온</v>
          </cell>
          <cell r="D821" t="str">
            <v>D20 MM</v>
          </cell>
          <cell r="E821" t="str">
            <v>개</v>
          </cell>
          <cell r="F821">
            <v>1872</v>
          </cell>
          <cell r="G821">
            <v>1248</v>
          </cell>
          <cell r="H821">
            <v>0</v>
          </cell>
          <cell r="I821">
            <v>0</v>
          </cell>
        </row>
        <row r="822">
          <cell r="A822" t="str">
            <v>A</v>
          </cell>
          <cell r="B822" t="str">
            <v>MMB50508</v>
          </cell>
          <cell r="C822" t="str">
            <v>CM유니온</v>
          </cell>
          <cell r="D822" t="str">
            <v>D25 MM</v>
          </cell>
          <cell r="E822" t="str">
            <v>개</v>
          </cell>
          <cell r="F822">
            <v>12</v>
          </cell>
          <cell r="G822">
            <v>2229</v>
          </cell>
          <cell r="H822">
            <v>0</v>
          </cell>
          <cell r="I822">
            <v>0</v>
          </cell>
        </row>
        <row r="823">
          <cell r="A823" t="str">
            <v>A</v>
          </cell>
          <cell r="B823" t="str">
            <v>MMC71505</v>
          </cell>
          <cell r="C823" t="str">
            <v>XL용 땜엘보</v>
          </cell>
          <cell r="D823" t="str">
            <v>D15 MM</v>
          </cell>
          <cell r="E823" t="str">
            <v>개</v>
          </cell>
          <cell r="F823">
            <v>1190</v>
          </cell>
          <cell r="G823">
            <v>685</v>
          </cell>
          <cell r="H823">
            <v>0</v>
          </cell>
          <cell r="I823">
            <v>0</v>
          </cell>
        </row>
        <row r="824">
          <cell r="A824" t="str">
            <v>A</v>
          </cell>
          <cell r="B824" t="str">
            <v>MMC71602</v>
          </cell>
          <cell r="C824" t="str">
            <v>U핀</v>
          </cell>
          <cell r="D824" t="str">
            <v>D15 MM</v>
          </cell>
          <cell r="E824" t="str">
            <v>개</v>
          </cell>
          <cell r="F824">
            <v>483503</v>
          </cell>
          <cell r="G824">
            <v>6</v>
          </cell>
          <cell r="H824">
            <v>0</v>
          </cell>
          <cell r="I824">
            <v>0</v>
          </cell>
        </row>
        <row r="825">
          <cell r="A825" t="str">
            <v>A</v>
          </cell>
          <cell r="B825" t="str">
            <v>MMO10505</v>
          </cell>
          <cell r="C825" t="str">
            <v>절연 행가</v>
          </cell>
          <cell r="D825" t="str">
            <v>D15 MM</v>
          </cell>
          <cell r="E825" t="str">
            <v>개</v>
          </cell>
          <cell r="F825">
            <v>88</v>
          </cell>
          <cell r="G825">
            <v>360</v>
          </cell>
          <cell r="H825">
            <v>0</v>
          </cell>
          <cell r="I825">
            <v>0</v>
          </cell>
        </row>
        <row r="826">
          <cell r="A826" t="str">
            <v>A</v>
          </cell>
          <cell r="B826" t="str">
            <v>MMO10507</v>
          </cell>
          <cell r="C826" t="str">
            <v>절연 행가</v>
          </cell>
          <cell r="D826" t="str">
            <v>D20 MM</v>
          </cell>
          <cell r="E826" t="str">
            <v>개</v>
          </cell>
          <cell r="F826">
            <v>191</v>
          </cell>
          <cell r="G826">
            <v>396</v>
          </cell>
          <cell r="H826">
            <v>0</v>
          </cell>
          <cell r="I826">
            <v>0</v>
          </cell>
        </row>
        <row r="827">
          <cell r="A827" t="str">
            <v>A</v>
          </cell>
          <cell r="B827" t="str">
            <v>MMO10508</v>
          </cell>
          <cell r="C827" t="str">
            <v>절연 행가</v>
          </cell>
          <cell r="D827" t="str">
            <v>D25 MM</v>
          </cell>
          <cell r="E827" t="str">
            <v>개</v>
          </cell>
          <cell r="F827">
            <v>137</v>
          </cell>
          <cell r="G827">
            <v>432</v>
          </cell>
          <cell r="H827">
            <v>0</v>
          </cell>
          <cell r="I827">
            <v>0</v>
          </cell>
        </row>
        <row r="828">
          <cell r="A828" t="str">
            <v>A</v>
          </cell>
          <cell r="B828" t="str">
            <v>MMO22505</v>
          </cell>
          <cell r="C828" t="str">
            <v>유니온 엘보</v>
          </cell>
          <cell r="D828" t="str">
            <v>D15 MM</v>
          </cell>
          <cell r="E828" t="str">
            <v>개</v>
          </cell>
          <cell r="F828">
            <v>1296</v>
          </cell>
          <cell r="G828">
            <v>792</v>
          </cell>
          <cell r="H828">
            <v>0</v>
          </cell>
          <cell r="I828">
            <v>0</v>
          </cell>
        </row>
        <row r="829">
          <cell r="A829" t="str">
            <v>A</v>
          </cell>
          <cell r="B829" t="str">
            <v>MMO31207</v>
          </cell>
          <cell r="C829" t="str">
            <v>스리브(PVC제)</v>
          </cell>
          <cell r="D829" t="str">
            <v>D20 MM</v>
          </cell>
          <cell r="E829" t="str">
            <v>M</v>
          </cell>
          <cell r="F829">
            <v>1709.61</v>
          </cell>
          <cell r="G829">
            <v>200</v>
          </cell>
          <cell r="H829">
            <v>0</v>
          </cell>
          <cell r="I829">
            <v>0</v>
          </cell>
        </row>
        <row r="830">
          <cell r="A830" t="str">
            <v>A</v>
          </cell>
          <cell r="B830" t="str">
            <v>MMO31208</v>
          </cell>
          <cell r="C830" t="str">
            <v>스리브(PVC제)</v>
          </cell>
          <cell r="D830" t="str">
            <v>D25 MM</v>
          </cell>
          <cell r="E830" t="str">
            <v>M</v>
          </cell>
          <cell r="F830">
            <v>35.28</v>
          </cell>
          <cell r="G830">
            <v>300</v>
          </cell>
          <cell r="H830">
            <v>0</v>
          </cell>
          <cell r="I830">
            <v>0</v>
          </cell>
        </row>
        <row r="831">
          <cell r="A831" t="str">
            <v>A</v>
          </cell>
          <cell r="B831" t="str">
            <v>MMO31211</v>
          </cell>
          <cell r="C831" t="str">
            <v>스리브(PVC제)</v>
          </cell>
          <cell r="D831" t="str">
            <v>D35 MM</v>
          </cell>
          <cell r="E831" t="str">
            <v>M</v>
          </cell>
          <cell r="F831">
            <v>449.4</v>
          </cell>
          <cell r="G831">
            <v>400</v>
          </cell>
          <cell r="H831">
            <v>0</v>
          </cell>
          <cell r="I831">
            <v>0</v>
          </cell>
        </row>
        <row r="832">
          <cell r="A832" t="str">
            <v>A</v>
          </cell>
          <cell r="B832" t="str">
            <v>MMO31220</v>
          </cell>
          <cell r="C832" t="str">
            <v>스리브(PVC제)</v>
          </cell>
          <cell r="D832" t="str">
            <v>D125 MM</v>
          </cell>
          <cell r="E832" t="str">
            <v>M</v>
          </cell>
          <cell r="F832">
            <v>115.52</v>
          </cell>
          <cell r="G832">
            <v>3700</v>
          </cell>
          <cell r="H832">
            <v>0</v>
          </cell>
          <cell r="I832">
            <v>0</v>
          </cell>
        </row>
        <row r="833">
          <cell r="A833" t="str">
            <v>A</v>
          </cell>
          <cell r="B833" t="str">
            <v>MMO31611</v>
          </cell>
          <cell r="C833" t="str">
            <v>방열기용 스리브(S형)</v>
          </cell>
          <cell r="D833" t="str">
            <v>D25(28) x 150 - 200MM</v>
          </cell>
          <cell r="E833" t="str">
            <v>개</v>
          </cell>
          <cell r="F833">
            <v>1190</v>
          </cell>
          <cell r="G833">
            <v>490</v>
          </cell>
          <cell r="H833">
            <v>0</v>
          </cell>
          <cell r="I833">
            <v>0</v>
          </cell>
        </row>
        <row r="834">
          <cell r="A834" t="str">
            <v>A</v>
          </cell>
          <cell r="B834" t="str">
            <v>MMZ52115</v>
          </cell>
          <cell r="C834" t="str">
            <v>난방구획도</v>
          </cell>
          <cell r="D834" t="str">
            <v>210x150mm</v>
          </cell>
          <cell r="E834" t="str">
            <v>개</v>
          </cell>
          <cell r="F834">
            <v>932</v>
          </cell>
          <cell r="G834">
            <v>166</v>
          </cell>
          <cell r="H834">
            <v>0</v>
          </cell>
          <cell r="I834">
            <v>0</v>
          </cell>
        </row>
        <row r="835">
          <cell r="A835" t="str">
            <v>A</v>
          </cell>
          <cell r="B835" t="str">
            <v>MMZ80100</v>
          </cell>
          <cell r="C835" t="str">
            <v>세척용 수도료(하수요금포함)</v>
          </cell>
          <cell r="D835" t="str">
            <v>가정용</v>
          </cell>
          <cell r="E835" t="str">
            <v>M3</v>
          </cell>
          <cell r="F835">
            <v>1392</v>
          </cell>
          <cell r="G835">
            <v>855</v>
          </cell>
          <cell r="H835">
            <v>0</v>
          </cell>
          <cell r="I835">
            <v>0</v>
          </cell>
        </row>
        <row r="836">
          <cell r="A836" t="str">
            <v>A</v>
          </cell>
          <cell r="B836" t="str">
            <v>UAS80050</v>
          </cell>
          <cell r="C836" t="str">
            <v>와이어메쉬 깔기</v>
          </cell>
          <cell r="E836" t="str">
            <v>M2</v>
          </cell>
          <cell r="F836">
            <v>42</v>
          </cell>
          <cell r="G836">
            <v>600</v>
          </cell>
          <cell r="H836">
            <v>300</v>
          </cell>
          <cell r="I836">
            <v>0</v>
          </cell>
        </row>
        <row r="837">
          <cell r="A837" t="str">
            <v>A</v>
          </cell>
          <cell r="B837" t="str">
            <v>UEA04160</v>
          </cell>
          <cell r="C837" t="str">
            <v>합성수지제가요전선관</v>
          </cell>
          <cell r="D837" t="str">
            <v>CD 16MM</v>
          </cell>
          <cell r="E837" t="str">
            <v>M</v>
          </cell>
          <cell r="F837">
            <v>6518.32</v>
          </cell>
          <cell r="G837">
            <v>100</v>
          </cell>
          <cell r="H837">
            <v>1000</v>
          </cell>
          <cell r="I837">
            <v>0</v>
          </cell>
        </row>
        <row r="838">
          <cell r="A838" t="str">
            <v>A</v>
          </cell>
          <cell r="B838" t="str">
            <v>UEH01080</v>
          </cell>
          <cell r="C838" t="str">
            <v>조인트박스설치(카바부)</v>
          </cell>
          <cell r="D838" t="str">
            <v>100X60X40</v>
          </cell>
          <cell r="E838" t="str">
            <v>식</v>
          </cell>
          <cell r="F838">
            <v>934</v>
          </cell>
          <cell r="G838">
            <v>353</v>
          </cell>
          <cell r="H838">
            <v>4259</v>
          </cell>
          <cell r="I838">
            <v>85</v>
          </cell>
        </row>
        <row r="839">
          <cell r="A839" t="str">
            <v>A</v>
          </cell>
          <cell r="B839" t="str">
            <v>UMA52305</v>
          </cell>
          <cell r="C839" t="str">
            <v>동관 옥내 배관</v>
          </cell>
          <cell r="D839" t="str">
            <v>D15 MM,  (M TYPE)</v>
          </cell>
          <cell r="E839" t="str">
            <v>M</v>
          </cell>
          <cell r="F839">
            <v>881.6</v>
          </cell>
          <cell r="G839">
            <v>700</v>
          </cell>
          <cell r="H839">
            <v>1600</v>
          </cell>
          <cell r="I839">
            <v>0</v>
          </cell>
        </row>
        <row r="840">
          <cell r="A840" t="str">
            <v>A</v>
          </cell>
          <cell r="B840" t="str">
            <v>UMA52307</v>
          </cell>
          <cell r="C840" t="str">
            <v>동관 옥내 배관</v>
          </cell>
          <cell r="D840" t="str">
            <v>D20 MM,  (M TYPE)</v>
          </cell>
          <cell r="E840" t="str">
            <v>M</v>
          </cell>
          <cell r="F840">
            <v>9390.74</v>
          </cell>
          <cell r="G840">
            <v>1200</v>
          </cell>
          <cell r="H840">
            <v>1700</v>
          </cell>
          <cell r="I840">
            <v>0</v>
          </cell>
        </row>
        <row r="841">
          <cell r="A841" t="str">
            <v>A</v>
          </cell>
          <cell r="B841" t="str">
            <v>UMA52308</v>
          </cell>
          <cell r="C841" t="str">
            <v>동관 옥내 배관</v>
          </cell>
          <cell r="D841" t="str">
            <v>D25 MM,  (M TYPE)</v>
          </cell>
          <cell r="E841" t="str">
            <v>M</v>
          </cell>
          <cell r="F841">
            <v>206.05</v>
          </cell>
          <cell r="G841">
            <v>1700</v>
          </cell>
          <cell r="H841">
            <v>2000</v>
          </cell>
          <cell r="I841">
            <v>0</v>
          </cell>
        </row>
        <row r="842">
          <cell r="A842" t="str">
            <v>A</v>
          </cell>
          <cell r="B842" t="str">
            <v>UMB52105</v>
          </cell>
          <cell r="C842" t="str">
            <v>XL관 난방코일배관</v>
          </cell>
          <cell r="D842" t="str">
            <v>D15 MM</v>
          </cell>
          <cell r="E842" t="str">
            <v>M</v>
          </cell>
          <cell r="F842">
            <v>201635.31</v>
          </cell>
          <cell r="G842">
            <v>174</v>
          </cell>
          <cell r="H842">
            <v>1380</v>
          </cell>
          <cell r="I842">
            <v>27</v>
          </cell>
        </row>
        <row r="843">
          <cell r="A843" t="str">
            <v>A</v>
          </cell>
          <cell r="B843" t="str">
            <v>UMC24108</v>
          </cell>
          <cell r="C843" t="str">
            <v>동관용접 (BRAZING)</v>
          </cell>
          <cell r="D843" t="str">
            <v>D25 MM</v>
          </cell>
          <cell r="E843" t="str">
            <v>개소</v>
          </cell>
          <cell r="F843">
            <v>292</v>
          </cell>
          <cell r="G843">
            <v>174</v>
          </cell>
          <cell r="H843">
            <v>1455</v>
          </cell>
          <cell r="I843">
            <v>29</v>
          </cell>
        </row>
        <row r="844">
          <cell r="A844" t="str">
            <v>A</v>
          </cell>
          <cell r="B844" t="str">
            <v>UMC24305</v>
          </cell>
          <cell r="C844" t="str">
            <v>동관용접 (SOLDERING)</v>
          </cell>
          <cell r="D844" t="str">
            <v>D15 MM</v>
          </cell>
          <cell r="E844" t="str">
            <v>개소</v>
          </cell>
          <cell r="F844">
            <v>1160</v>
          </cell>
          <cell r="G844">
            <v>30</v>
          </cell>
          <cell r="H844">
            <v>960</v>
          </cell>
          <cell r="I844">
            <v>19</v>
          </cell>
        </row>
        <row r="845">
          <cell r="A845" t="str">
            <v>A</v>
          </cell>
          <cell r="B845" t="str">
            <v>UMC24307</v>
          </cell>
          <cell r="C845" t="str">
            <v>동관용접 (SOLDERING)</v>
          </cell>
          <cell r="D845" t="str">
            <v>D20 MM</v>
          </cell>
          <cell r="E845" t="str">
            <v>개소</v>
          </cell>
          <cell r="F845">
            <v>11510</v>
          </cell>
          <cell r="G845">
            <v>47</v>
          </cell>
          <cell r="H845">
            <v>1108</v>
          </cell>
          <cell r="I845">
            <v>22</v>
          </cell>
        </row>
        <row r="846">
          <cell r="A846" t="str">
            <v>A</v>
          </cell>
          <cell r="B846" t="str">
            <v>UMD46402</v>
          </cell>
          <cell r="C846" t="str">
            <v>목긴볼밸브(CM유니온) 설치</v>
          </cell>
          <cell r="D846" t="str">
            <v>D20 MM, (10KG/CM2)</v>
          </cell>
          <cell r="E846" t="str">
            <v>개소</v>
          </cell>
          <cell r="F846">
            <v>1856</v>
          </cell>
          <cell r="G846">
            <v>4320</v>
          </cell>
          <cell r="H846">
            <v>2119</v>
          </cell>
          <cell r="I846">
            <v>42</v>
          </cell>
        </row>
        <row r="847">
          <cell r="A847" t="str">
            <v>A</v>
          </cell>
          <cell r="B847" t="str">
            <v>UMD46405</v>
          </cell>
          <cell r="C847" t="str">
            <v>목긴볼밸브 설치</v>
          </cell>
          <cell r="D847" t="str">
            <v>D15 MM, (10KG/CM2)</v>
          </cell>
          <cell r="E847" t="str">
            <v>개소</v>
          </cell>
          <cell r="F847">
            <v>12</v>
          </cell>
          <cell r="G847">
            <v>2664</v>
          </cell>
          <cell r="H847">
            <v>2119</v>
          </cell>
          <cell r="I847">
            <v>42</v>
          </cell>
        </row>
        <row r="848">
          <cell r="A848" t="str">
            <v>A</v>
          </cell>
          <cell r="B848" t="str">
            <v>UMD46407</v>
          </cell>
          <cell r="C848" t="str">
            <v>목긴볼밸브 설치</v>
          </cell>
          <cell r="D848" t="str">
            <v>D20 MM, (10KG/CM2)</v>
          </cell>
          <cell r="E848" t="str">
            <v>개소</v>
          </cell>
          <cell r="F848">
            <v>8</v>
          </cell>
          <cell r="G848">
            <v>3564</v>
          </cell>
          <cell r="H848">
            <v>2119</v>
          </cell>
          <cell r="I848">
            <v>42</v>
          </cell>
        </row>
        <row r="849">
          <cell r="A849" t="str">
            <v>A</v>
          </cell>
          <cell r="B849" t="str">
            <v>UMD46408</v>
          </cell>
          <cell r="C849" t="str">
            <v>목긴볼밸브 설치</v>
          </cell>
          <cell r="D849" t="str">
            <v>D25 MM, (10KG/CM2)</v>
          </cell>
          <cell r="E849" t="str">
            <v>개소</v>
          </cell>
          <cell r="F849">
            <v>12</v>
          </cell>
          <cell r="G849">
            <v>6772</v>
          </cell>
          <cell r="H849">
            <v>2119</v>
          </cell>
          <cell r="I849">
            <v>42</v>
          </cell>
        </row>
        <row r="850">
          <cell r="A850" t="str">
            <v>A</v>
          </cell>
          <cell r="B850" t="str">
            <v>UMD49105</v>
          </cell>
          <cell r="C850" t="str">
            <v>앵글밸브 설치</v>
          </cell>
          <cell r="D850" t="str">
            <v>D15 MM</v>
          </cell>
          <cell r="E850" t="str">
            <v>개소</v>
          </cell>
          <cell r="F850">
            <v>46</v>
          </cell>
          <cell r="G850">
            <v>2585</v>
          </cell>
          <cell r="H850">
            <v>2119</v>
          </cell>
          <cell r="I850">
            <v>42</v>
          </cell>
        </row>
        <row r="851">
          <cell r="A851" t="str">
            <v>A</v>
          </cell>
          <cell r="B851" t="str">
            <v>UMD52107</v>
          </cell>
          <cell r="C851" t="str">
            <v>자동공기변장치(난방용)</v>
          </cell>
          <cell r="D851" t="str">
            <v>D15MM</v>
          </cell>
          <cell r="E851" t="str">
            <v>조</v>
          </cell>
          <cell r="F851">
            <v>12</v>
          </cell>
          <cell r="G851">
            <v>37189</v>
          </cell>
          <cell r="H851">
            <v>15651</v>
          </cell>
          <cell r="I851">
            <v>309</v>
          </cell>
        </row>
        <row r="852">
          <cell r="A852" t="str">
            <v>A</v>
          </cell>
          <cell r="B852" t="str">
            <v>UME22205</v>
          </cell>
          <cell r="C852" t="str">
            <v>동관보온(은박)</v>
          </cell>
          <cell r="D852" t="str">
            <v>D=15MM, T=25MM</v>
          </cell>
          <cell r="E852" t="str">
            <v>M</v>
          </cell>
          <cell r="F852">
            <v>499.44</v>
          </cell>
          <cell r="G852">
            <v>600</v>
          </cell>
          <cell r="H852">
            <v>1200</v>
          </cell>
          <cell r="I852">
            <v>0</v>
          </cell>
        </row>
        <row r="853">
          <cell r="A853" t="str">
            <v>A</v>
          </cell>
          <cell r="B853" t="str">
            <v>UME22207</v>
          </cell>
          <cell r="C853" t="str">
            <v>동관보온(은박)</v>
          </cell>
          <cell r="D853" t="str">
            <v>D=20MM, T=25MM</v>
          </cell>
          <cell r="E853" t="str">
            <v>M</v>
          </cell>
          <cell r="F853">
            <v>309.10000000000002</v>
          </cell>
          <cell r="G853">
            <v>700</v>
          </cell>
          <cell r="H853">
            <v>1500</v>
          </cell>
          <cell r="I853">
            <v>0</v>
          </cell>
        </row>
        <row r="854">
          <cell r="A854" t="str">
            <v>A</v>
          </cell>
          <cell r="B854" t="str">
            <v>UME22208</v>
          </cell>
          <cell r="C854" t="str">
            <v>동관보온(은박)</v>
          </cell>
          <cell r="D854" t="str">
            <v>D=25MM, T=25MM</v>
          </cell>
          <cell r="E854" t="str">
            <v>M</v>
          </cell>
          <cell r="F854">
            <v>206.05</v>
          </cell>
          <cell r="G854">
            <v>800</v>
          </cell>
          <cell r="H854">
            <v>1800</v>
          </cell>
          <cell r="I854">
            <v>0</v>
          </cell>
        </row>
        <row r="855">
          <cell r="A855" t="str">
            <v>A</v>
          </cell>
          <cell r="B855" t="str">
            <v>UME80205</v>
          </cell>
          <cell r="C855" t="str">
            <v>발포폴리에틸렌 보온</v>
          </cell>
          <cell r="D855" t="str">
            <v>D=15MM, T=5MM</v>
          </cell>
          <cell r="E855" t="str">
            <v>M</v>
          </cell>
          <cell r="F855">
            <v>378.96</v>
          </cell>
          <cell r="G855">
            <v>100</v>
          </cell>
          <cell r="H855">
            <v>300</v>
          </cell>
          <cell r="I855">
            <v>0</v>
          </cell>
        </row>
        <row r="856">
          <cell r="A856" t="str">
            <v>A</v>
          </cell>
          <cell r="B856" t="str">
            <v>UME80206</v>
          </cell>
          <cell r="C856" t="str">
            <v>발포폴리에틸렌 보온</v>
          </cell>
          <cell r="D856" t="str">
            <v>D=18MM, T=5MM</v>
          </cell>
          <cell r="E856" t="str">
            <v>M</v>
          </cell>
          <cell r="F856">
            <v>4955.62</v>
          </cell>
          <cell r="G856">
            <v>200</v>
          </cell>
          <cell r="H856">
            <v>400</v>
          </cell>
          <cell r="I856">
            <v>0</v>
          </cell>
        </row>
        <row r="857">
          <cell r="A857" t="str">
            <v>A</v>
          </cell>
          <cell r="B857" t="str">
            <v>UME80207</v>
          </cell>
          <cell r="C857" t="str">
            <v>발포폴리에틸렌 보온</v>
          </cell>
          <cell r="D857" t="str">
            <v>D=20MM, T=5MM</v>
          </cell>
          <cell r="E857" t="str">
            <v>M</v>
          </cell>
          <cell r="F857">
            <v>7039.79</v>
          </cell>
          <cell r="G857">
            <v>200</v>
          </cell>
          <cell r="H857">
            <v>500</v>
          </cell>
          <cell r="I857">
            <v>0</v>
          </cell>
        </row>
        <row r="858">
          <cell r="A858" t="str">
            <v>A</v>
          </cell>
          <cell r="B858" t="str">
            <v>UME80247</v>
          </cell>
          <cell r="C858" t="str">
            <v>발포폴리에틸렌 보온</v>
          </cell>
          <cell r="D858" t="str">
            <v>D=20MM, T=15MM</v>
          </cell>
          <cell r="E858" t="str">
            <v>M</v>
          </cell>
          <cell r="F858">
            <v>2041.6</v>
          </cell>
          <cell r="G858">
            <v>400</v>
          </cell>
          <cell r="H858">
            <v>800</v>
          </cell>
          <cell r="I858">
            <v>0</v>
          </cell>
        </row>
        <row r="859">
          <cell r="A859" t="str">
            <v>A</v>
          </cell>
          <cell r="B859" t="str">
            <v>UMH23315</v>
          </cell>
          <cell r="C859" t="str">
            <v>가스보일러설치(배관카바(점검구))</v>
          </cell>
          <cell r="D859" t="str">
            <v>16,000(KCAL/HR)(FF)</v>
          </cell>
          <cell r="E859" t="str">
            <v>개소</v>
          </cell>
          <cell r="F859">
            <v>490</v>
          </cell>
          <cell r="G859">
            <v>275760</v>
          </cell>
          <cell r="H859">
            <v>48676</v>
          </cell>
          <cell r="I859">
            <v>958</v>
          </cell>
        </row>
        <row r="860">
          <cell r="A860" t="str">
            <v>A</v>
          </cell>
          <cell r="B860" t="str">
            <v>UMH23316</v>
          </cell>
          <cell r="C860" t="str">
            <v>가스보일러설치</v>
          </cell>
          <cell r="D860" t="str">
            <v>16,000(KCAL/HR)(FF)</v>
          </cell>
          <cell r="E860" t="str">
            <v>개소</v>
          </cell>
          <cell r="F860">
            <v>6</v>
          </cell>
          <cell r="G860">
            <v>259200</v>
          </cell>
          <cell r="H860">
            <v>44173</v>
          </cell>
          <cell r="I860">
            <v>868</v>
          </cell>
        </row>
        <row r="861">
          <cell r="A861" t="str">
            <v>A</v>
          </cell>
          <cell r="B861" t="str">
            <v>UMH23321</v>
          </cell>
          <cell r="C861" t="str">
            <v>가스보일러설치(배관카바(점검구))</v>
          </cell>
          <cell r="D861" t="str">
            <v>20,000(KCAL/HR)(FF)</v>
          </cell>
          <cell r="E861" t="str">
            <v>개소</v>
          </cell>
          <cell r="F861">
            <v>438</v>
          </cell>
          <cell r="G861">
            <v>282960</v>
          </cell>
          <cell r="H861">
            <v>52749</v>
          </cell>
          <cell r="I861">
            <v>1039</v>
          </cell>
        </row>
        <row r="862">
          <cell r="A862" t="str">
            <v>A</v>
          </cell>
          <cell r="B862" t="str">
            <v>UMI18100</v>
          </cell>
          <cell r="C862" t="str">
            <v>방열기설치</v>
          </cell>
          <cell r="D862" t="str">
            <v>1RX500X0.36</v>
          </cell>
          <cell r="E862" t="str">
            <v>조</v>
          </cell>
          <cell r="F862">
            <v>595</v>
          </cell>
          <cell r="G862">
            <v>15096</v>
          </cell>
          <cell r="H862">
            <v>26682</v>
          </cell>
          <cell r="I862">
            <v>534</v>
          </cell>
        </row>
        <row r="863">
          <cell r="A863" t="str">
            <v>A</v>
          </cell>
          <cell r="B863" t="str">
            <v>UMI18200</v>
          </cell>
          <cell r="C863" t="str">
            <v>방열기설치</v>
          </cell>
          <cell r="D863" t="str">
            <v>1RX600X0.36</v>
          </cell>
          <cell r="E863" t="str">
            <v>조</v>
          </cell>
          <cell r="F863">
            <v>4</v>
          </cell>
          <cell r="G863">
            <v>15821</v>
          </cell>
          <cell r="H863">
            <v>26682</v>
          </cell>
          <cell r="I863">
            <v>534</v>
          </cell>
        </row>
        <row r="864">
          <cell r="A864" t="str">
            <v>A</v>
          </cell>
          <cell r="B864" t="str">
            <v>UMI18602</v>
          </cell>
          <cell r="C864" t="str">
            <v>방열기설치</v>
          </cell>
          <cell r="D864" t="str">
            <v>3RX600X0.48</v>
          </cell>
          <cell r="E864" t="str">
            <v>조</v>
          </cell>
          <cell r="F864">
            <v>16</v>
          </cell>
          <cell r="G864">
            <v>62857</v>
          </cell>
          <cell r="H864">
            <v>26682</v>
          </cell>
          <cell r="I864">
            <v>534</v>
          </cell>
        </row>
        <row r="865">
          <cell r="A865" t="str">
            <v>A</v>
          </cell>
          <cell r="B865" t="str">
            <v>UMI18603</v>
          </cell>
          <cell r="C865" t="str">
            <v>방열기설치</v>
          </cell>
          <cell r="D865" t="str">
            <v>3RX600X0.60</v>
          </cell>
          <cell r="E865" t="str">
            <v>조</v>
          </cell>
          <cell r="F865">
            <v>8</v>
          </cell>
          <cell r="G865">
            <v>78530</v>
          </cell>
          <cell r="H865">
            <v>26682</v>
          </cell>
          <cell r="I865">
            <v>534</v>
          </cell>
        </row>
        <row r="866">
          <cell r="A866" t="str">
            <v>A</v>
          </cell>
          <cell r="B866" t="str">
            <v>UMI18607</v>
          </cell>
          <cell r="C866" t="str">
            <v>방열기설치</v>
          </cell>
          <cell r="D866" t="str">
            <v>3RX600X0.84</v>
          </cell>
          <cell r="E866" t="str">
            <v>조</v>
          </cell>
          <cell r="F866">
            <v>6</v>
          </cell>
          <cell r="G866">
            <v>109876</v>
          </cell>
          <cell r="H866">
            <v>26682</v>
          </cell>
          <cell r="I866">
            <v>534</v>
          </cell>
        </row>
        <row r="867">
          <cell r="A867" t="str">
            <v>A</v>
          </cell>
          <cell r="B867" t="str">
            <v>UMI18608</v>
          </cell>
          <cell r="C867" t="str">
            <v>방열기설치</v>
          </cell>
          <cell r="D867" t="str">
            <v>3RX600X0.96</v>
          </cell>
          <cell r="E867" t="str">
            <v>조</v>
          </cell>
          <cell r="F867">
            <v>41</v>
          </cell>
          <cell r="G867">
            <v>125549</v>
          </cell>
          <cell r="H867">
            <v>26682</v>
          </cell>
          <cell r="I867">
            <v>534</v>
          </cell>
        </row>
        <row r="868">
          <cell r="A868" t="str">
            <v>A</v>
          </cell>
          <cell r="B868" t="str">
            <v>UMI18609</v>
          </cell>
          <cell r="C868" t="str">
            <v>방열기설치</v>
          </cell>
          <cell r="D868" t="str">
            <v>3RX600X1.08</v>
          </cell>
          <cell r="E868" t="str">
            <v>조</v>
          </cell>
          <cell r="F868">
            <v>1</v>
          </cell>
          <cell r="G868">
            <v>141222</v>
          </cell>
          <cell r="H868">
            <v>36649</v>
          </cell>
          <cell r="I868">
            <v>733</v>
          </cell>
        </row>
        <row r="869">
          <cell r="A869" t="str">
            <v>A</v>
          </cell>
          <cell r="B869" t="str">
            <v>UMI20330</v>
          </cell>
          <cell r="C869" t="str">
            <v>PB온수분배기설치(X-L,수평)</v>
          </cell>
          <cell r="D869" t="str">
            <v>3구+드레인밸브</v>
          </cell>
          <cell r="E869" t="str">
            <v>SET</v>
          </cell>
          <cell r="F869">
            <v>366</v>
          </cell>
          <cell r="G869">
            <v>18720</v>
          </cell>
          <cell r="H869">
            <v>14766</v>
          </cell>
          <cell r="I869">
            <v>295</v>
          </cell>
        </row>
        <row r="870">
          <cell r="A870" t="str">
            <v>A</v>
          </cell>
          <cell r="B870" t="str">
            <v>UMI20340</v>
          </cell>
          <cell r="C870" t="str">
            <v>PB온수분배기설치(X-L,수평)</v>
          </cell>
          <cell r="D870" t="str">
            <v>4구+드레인밸브</v>
          </cell>
          <cell r="E870" t="str">
            <v>SET</v>
          </cell>
          <cell r="F870">
            <v>123</v>
          </cell>
          <cell r="G870">
            <v>24012</v>
          </cell>
          <cell r="H870">
            <v>17161</v>
          </cell>
          <cell r="I870">
            <v>343</v>
          </cell>
        </row>
        <row r="871">
          <cell r="A871" t="str">
            <v>A</v>
          </cell>
          <cell r="B871" t="str">
            <v>UMI20420</v>
          </cell>
          <cell r="C871" t="str">
            <v>온수분배기설치(X-L,수직)</v>
          </cell>
          <cell r="D871" t="str">
            <v>2구+드레인밸브</v>
          </cell>
          <cell r="E871" t="str">
            <v>SET</v>
          </cell>
          <cell r="F871">
            <v>2</v>
          </cell>
          <cell r="G871">
            <v>19728</v>
          </cell>
          <cell r="H871">
            <v>12339</v>
          </cell>
          <cell r="I871">
            <v>246</v>
          </cell>
        </row>
        <row r="872">
          <cell r="A872" t="str">
            <v>A</v>
          </cell>
          <cell r="B872" t="str">
            <v>UMI20430</v>
          </cell>
          <cell r="C872" t="str">
            <v>온수분배기설치(X-L,수직)</v>
          </cell>
          <cell r="D872" t="str">
            <v>3구+드레인밸브</v>
          </cell>
          <cell r="E872" t="str">
            <v>SET</v>
          </cell>
          <cell r="F872">
            <v>1</v>
          </cell>
          <cell r="G872">
            <v>26280</v>
          </cell>
          <cell r="H872">
            <v>14766</v>
          </cell>
          <cell r="I872">
            <v>295</v>
          </cell>
        </row>
        <row r="873">
          <cell r="A873" t="str">
            <v>A</v>
          </cell>
          <cell r="B873" t="str">
            <v>UMI20450</v>
          </cell>
          <cell r="C873" t="str">
            <v>온수분배기설치(X-L,수직)</v>
          </cell>
          <cell r="D873" t="str">
            <v>5구+드레인밸브</v>
          </cell>
          <cell r="E873" t="str">
            <v>SET</v>
          </cell>
          <cell r="F873">
            <v>2</v>
          </cell>
          <cell r="G873">
            <v>39384</v>
          </cell>
          <cell r="H873">
            <v>19558</v>
          </cell>
          <cell r="I873">
            <v>391</v>
          </cell>
        </row>
        <row r="874">
          <cell r="A874" t="str">
            <v>A</v>
          </cell>
          <cell r="B874" t="str">
            <v>UMI20470</v>
          </cell>
          <cell r="C874" t="str">
            <v>온수분배기설치(X-L,수직)</v>
          </cell>
          <cell r="D874" t="str">
            <v>7구+드레인밸브</v>
          </cell>
          <cell r="E874" t="str">
            <v>SET</v>
          </cell>
          <cell r="F874">
            <v>1</v>
          </cell>
          <cell r="G874">
            <v>52560</v>
          </cell>
          <cell r="H874">
            <v>24342</v>
          </cell>
          <cell r="I874">
            <v>487</v>
          </cell>
        </row>
        <row r="875">
          <cell r="A875" t="str">
            <v>A</v>
          </cell>
          <cell r="B875" t="str">
            <v>UMI20480</v>
          </cell>
          <cell r="C875" t="str">
            <v>온수분배기설치(X-L,수직)</v>
          </cell>
          <cell r="D875" t="str">
            <v>8구+드레인밸브</v>
          </cell>
          <cell r="E875" t="str">
            <v>SET</v>
          </cell>
          <cell r="F875">
            <v>1</v>
          </cell>
          <cell r="G875">
            <v>59112</v>
          </cell>
          <cell r="H875">
            <v>26740</v>
          </cell>
          <cell r="I875">
            <v>534</v>
          </cell>
        </row>
        <row r="876">
          <cell r="A876" t="str">
            <v>A</v>
          </cell>
          <cell r="B876" t="str">
            <v>UMI20560</v>
          </cell>
          <cell r="C876" t="str">
            <v>온수분배기설치(X-L,수평)</v>
          </cell>
          <cell r="D876" t="str">
            <v>6구+드레인밸브</v>
          </cell>
          <cell r="E876" t="str">
            <v>SET</v>
          </cell>
          <cell r="F876">
            <v>300</v>
          </cell>
          <cell r="G876">
            <v>47808</v>
          </cell>
          <cell r="H876">
            <v>21952</v>
          </cell>
          <cell r="I876">
            <v>438</v>
          </cell>
        </row>
        <row r="877">
          <cell r="A877" t="str">
            <v>A</v>
          </cell>
          <cell r="B877" t="str">
            <v>UMI20570</v>
          </cell>
          <cell r="C877" t="str">
            <v>온수분배기설치(X-L,수평)</v>
          </cell>
          <cell r="D877" t="str">
            <v>7구+드레인밸브</v>
          </cell>
          <cell r="E877" t="str">
            <v>SET</v>
          </cell>
          <cell r="F877">
            <v>125</v>
          </cell>
          <cell r="G877">
            <v>54576</v>
          </cell>
          <cell r="H877">
            <v>24342</v>
          </cell>
          <cell r="I877">
            <v>487</v>
          </cell>
        </row>
        <row r="878">
          <cell r="A878" t="str">
            <v>A</v>
          </cell>
          <cell r="B878" t="str">
            <v>UMI20580</v>
          </cell>
          <cell r="C878" t="str">
            <v>온수분배기설치(X-L,수평)</v>
          </cell>
          <cell r="D878" t="str">
            <v>8구+드레인밸브</v>
          </cell>
          <cell r="E878" t="str">
            <v>SET</v>
          </cell>
          <cell r="F878">
            <v>11</v>
          </cell>
          <cell r="G878">
            <v>61416</v>
          </cell>
          <cell r="H878">
            <v>26740</v>
          </cell>
          <cell r="I878">
            <v>534</v>
          </cell>
        </row>
        <row r="879">
          <cell r="A879" t="str">
            <v>A</v>
          </cell>
          <cell r="B879" t="str">
            <v>UMO28200</v>
          </cell>
          <cell r="C879" t="str">
            <v>크립바설치</v>
          </cell>
          <cell r="D879" t="str">
            <v>D15-D20 MM</v>
          </cell>
          <cell r="E879" t="str">
            <v>M</v>
          </cell>
          <cell r="F879">
            <v>46375.71</v>
          </cell>
          <cell r="G879">
            <v>200</v>
          </cell>
          <cell r="H879">
            <v>0</v>
          </cell>
          <cell r="I879">
            <v>0</v>
          </cell>
        </row>
        <row r="880">
          <cell r="C880" t="str">
            <v>소  계</v>
          </cell>
        </row>
        <row r="882">
          <cell r="C882" t="str">
            <v>판매시설</v>
          </cell>
        </row>
        <row r="883">
          <cell r="C883" t="str">
            <v>*  금수공사</v>
          </cell>
        </row>
        <row r="884">
          <cell r="A884" t="str">
            <v>B</v>
          </cell>
          <cell r="B884" t="str">
            <v>MGF11251</v>
          </cell>
          <cell r="C884" t="str">
            <v>행가지지봉</v>
          </cell>
          <cell r="D884" t="str">
            <v>9MM(3/8")</v>
          </cell>
          <cell r="E884" t="str">
            <v>M</v>
          </cell>
          <cell r="F884">
            <v>8.5</v>
          </cell>
          <cell r="G884">
            <v>225</v>
          </cell>
          <cell r="H884">
            <v>0</v>
          </cell>
          <cell r="I884">
            <v>0</v>
          </cell>
        </row>
        <row r="885">
          <cell r="A885" t="str">
            <v>B</v>
          </cell>
          <cell r="B885" t="str">
            <v>MGF11547</v>
          </cell>
          <cell r="C885" t="str">
            <v>절연U볼트</v>
          </cell>
          <cell r="D885" t="str">
            <v>D 40</v>
          </cell>
          <cell r="E885" t="str">
            <v>개</v>
          </cell>
          <cell r="F885">
            <v>1</v>
          </cell>
          <cell r="G885">
            <v>324</v>
          </cell>
          <cell r="H885">
            <v>0</v>
          </cell>
          <cell r="I885">
            <v>0</v>
          </cell>
        </row>
        <row r="886">
          <cell r="A886" t="str">
            <v>B</v>
          </cell>
          <cell r="B886" t="str">
            <v>MGF30505</v>
          </cell>
          <cell r="C886" t="str">
            <v>인서트</v>
          </cell>
          <cell r="D886" t="str">
            <v>D9</v>
          </cell>
          <cell r="E886" t="str">
            <v>개</v>
          </cell>
          <cell r="F886">
            <v>28</v>
          </cell>
          <cell r="G886">
            <v>26</v>
          </cell>
          <cell r="H886">
            <v>0</v>
          </cell>
          <cell r="I886">
            <v>0</v>
          </cell>
        </row>
        <row r="887">
          <cell r="A887" t="str">
            <v>B</v>
          </cell>
          <cell r="B887" t="str">
            <v>MMB40105</v>
          </cell>
          <cell r="C887" t="str">
            <v>동 엘보</v>
          </cell>
          <cell r="D887" t="str">
            <v>D15 MM</v>
          </cell>
          <cell r="E887" t="str">
            <v>개</v>
          </cell>
          <cell r="F887">
            <v>29</v>
          </cell>
          <cell r="G887">
            <v>112</v>
          </cell>
          <cell r="H887">
            <v>0</v>
          </cell>
          <cell r="I887">
            <v>0</v>
          </cell>
        </row>
        <row r="888">
          <cell r="A888" t="str">
            <v>B</v>
          </cell>
          <cell r="B888" t="str">
            <v>MMB40107</v>
          </cell>
          <cell r="C888" t="str">
            <v>동 엘보</v>
          </cell>
          <cell r="D888" t="str">
            <v>D20 MM</v>
          </cell>
          <cell r="E888" t="str">
            <v>개</v>
          </cell>
          <cell r="F888">
            <v>3</v>
          </cell>
          <cell r="G888">
            <v>228</v>
          </cell>
          <cell r="H888">
            <v>0</v>
          </cell>
          <cell r="I888">
            <v>0</v>
          </cell>
        </row>
        <row r="889">
          <cell r="A889" t="str">
            <v>B</v>
          </cell>
          <cell r="B889" t="str">
            <v>MMB40112</v>
          </cell>
          <cell r="C889" t="str">
            <v>동 엘보</v>
          </cell>
          <cell r="D889" t="str">
            <v>D40 MM</v>
          </cell>
          <cell r="E889" t="str">
            <v>개</v>
          </cell>
          <cell r="F889">
            <v>4</v>
          </cell>
          <cell r="G889">
            <v>919</v>
          </cell>
          <cell r="H889">
            <v>0</v>
          </cell>
          <cell r="I889">
            <v>0</v>
          </cell>
        </row>
        <row r="890">
          <cell r="A890" t="str">
            <v>B</v>
          </cell>
          <cell r="B890" t="str">
            <v>MMB40207</v>
          </cell>
          <cell r="C890" t="str">
            <v>동 티</v>
          </cell>
          <cell r="D890" t="str">
            <v>D20 MM</v>
          </cell>
          <cell r="E890" t="str">
            <v>개</v>
          </cell>
          <cell r="F890">
            <v>2</v>
          </cell>
          <cell r="G890">
            <v>359</v>
          </cell>
          <cell r="H890">
            <v>0</v>
          </cell>
          <cell r="I890">
            <v>0</v>
          </cell>
        </row>
        <row r="891">
          <cell r="A891" t="str">
            <v>B</v>
          </cell>
          <cell r="B891" t="str">
            <v>MMB40208</v>
          </cell>
          <cell r="C891" t="str">
            <v>동 티</v>
          </cell>
          <cell r="D891" t="str">
            <v>D25 MM</v>
          </cell>
          <cell r="E891" t="str">
            <v>개</v>
          </cell>
          <cell r="F891">
            <v>13</v>
          </cell>
          <cell r="G891">
            <v>553</v>
          </cell>
          <cell r="H891">
            <v>0</v>
          </cell>
          <cell r="I891">
            <v>0</v>
          </cell>
        </row>
        <row r="892">
          <cell r="A892" t="str">
            <v>B</v>
          </cell>
          <cell r="B892" t="str">
            <v>MMB40212</v>
          </cell>
          <cell r="C892" t="str">
            <v>동 티</v>
          </cell>
          <cell r="D892" t="str">
            <v>D40 MM</v>
          </cell>
          <cell r="E892" t="str">
            <v>개</v>
          </cell>
          <cell r="F892">
            <v>4</v>
          </cell>
          <cell r="G892">
            <v>1401</v>
          </cell>
          <cell r="H892">
            <v>0</v>
          </cell>
          <cell r="I892">
            <v>0</v>
          </cell>
        </row>
        <row r="893">
          <cell r="A893" t="str">
            <v>B</v>
          </cell>
          <cell r="B893" t="str">
            <v>MMB40307</v>
          </cell>
          <cell r="C893" t="str">
            <v>동 레듀샤</v>
          </cell>
          <cell r="D893" t="str">
            <v>D20 MM</v>
          </cell>
          <cell r="E893" t="str">
            <v>개</v>
          </cell>
          <cell r="F893">
            <v>1</v>
          </cell>
          <cell r="G893">
            <v>143</v>
          </cell>
          <cell r="H893">
            <v>0</v>
          </cell>
          <cell r="I893">
            <v>0</v>
          </cell>
        </row>
        <row r="894">
          <cell r="A894" t="str">
            <v>B</v>
          </cell>
          <cell r="B894" t="str">
            <v>MMB40308</v>
          </cell>
          <cell r="C894" t="str">
            <v>동 레듀샤</v>
          </cell>
          <cell r="D894" t="str">
            <v>D25 MM</v>
          </cell>
          <cell r="E894" t="str">
            <v>개</v>
          </cell>
          <cell r="F894">
            <v>2</v>
          </cell>
          <cell r="G894">
            <v>212</v>
          </cell>
          <cell r="H894">
            <v>0</v>
          </cell>
          <cell r="I894">
            <v>0</v>
          </cell>
        </row>
        <row r="895">
          <cell r="A895" t="str">
            <v>B</v>
          </cell>
          <cell r="B895" t="str">
            <v>MMB40310</v>
          </cell>
          <cell r="C895" t="str">
            <v>동 레듀샤</v>
          </cell>
          <cell r="D895" t="str">
            <v>D32 MM</v>
          </cell>
          <cell r="E895" t="str">
            <v>개</v>
          </cell>
          <cell r="F895">
            <v>1</v>
          </cell>
          <cell r="G895">
            <v>289</v>
          </cell>
          <cell r="H895">
            <v>0</v>
          </cell>
          <cell r="I895">
            <v>0</v>
          </cell>
        </row>
        <row r="896">
          <cell r="A896" t="str">
            <v>B</v>
          </cell>
          <cell r="B896" t="str">
            <v>MMB40312</v>
          </cell>
          <cell r="C896" t="str">
            <v>동 레듀샤</v>
          </cell>
          <cell r="D896" t="str">
            <v>D40 MM</v>
          </cell>
          <cell r="E896" t="str">
            <v>개</v>
          </cell>
          <cell r="F896">
            <v>3</v>
          </cell>
          <cell r="G896">
            <v>497</v>
          </cell>
          <cell r="H896">
            <v>0</v>
          </cell>
          <cell r="I896">
            <v>0</v>
          </cell>
        </row>
        <row r="897">
          <cell r="A897" t="str">
            <v>B</v>
          </cell>
          <cell r="B897" t="str">
            <v>MMB50105</v>
          </cell>
          <cell r="C897" t="str">
            <v>CM아답타</v>
          </cell>
          <cell r="D897" t="str">
            <v>D15 MM</v>
          </cell>
          <cell r="E897" t="str">
            <v>개</v>
          </cell>
          <cell r="F897">
            <v>10</v>
          </cell>
          <cell r="G897">
            <v>176</v>
          </cell>
          <cell r="H897">
            <v>0</v>
          </cell>
          <cell r="I897">
            <v>0</v>
          </cell>
        </row>
        <row r="898">
          <cell r="A898" t="str">
            <v>B</v>
          </cell>
          <cell r="B898" t="str">
            <v>MMB50112</v>
          </cell>
          <cell r="C898" t="str">
            <v>CM아답타</v>
          </cell>
          <cell r="D898" t="str">
            <v>D40 MM</v>
          </cell>
          <cell r="E898" t="str">
            <v>개</v>
          </cell>
          <cell r="F898">
            <v>3</v>
          </cell>
          <cell r="G898">
            <v>1656</v>
          </cell>
          <cell r="H898">
            <v>0</v>
          </cell>
          <cell r="I898">
            <v>0</v>
          </cell>
        </row>
        <row r="899">
          <cell r="A899" t="str">
            <v>B</v>
          </cell>
          <cell r="B899" t="str">
            <v>MMB50205</v>
          </cell>
          <cell r="C899" t="str">
            <v>CF아답타</v>
          </cell>
          <cell r="D899" t="str">
            <v>D15 MM</v>
          </cell>
          <cell r="E899" t="str">
            <v>개</v>
          </cell>
          <cell r="F899">
            <v>21</v>
          </cell>
          <cell r="G899">
            <v>246</v>
          </cell>
          <cell r="H899">
            <v>0</v>
          </cell>
          <cell r="I899">
            <v>0</v>
          </cell>
        </row>
        <row r="900">
          <cell r="A900" t="str">
            <v>B</v>
          </cell>
          <cell r="B900" t="str">
            <v>MMB50210</v>
          </cell>
          <cell r="C900" t="str">
            <v>CF아답타</v>
          </cell>
          <cell r="D900" t="str">
            <v>D32 MM</v>
          </cell>
          <cell r="E900" t="str">
            <v>개</v>
          </cell>
          <cell r="F900">
            <v>2</v>
          </cell>
          <cell r="G900">
            <v>1848</v>
          </cell>
          <cell r="H900">
            <v>0</v>
          </cell>
          <cell r="I900">
            <v>0</v>
          </cell>
        </row>
        <row r="901">
          <cell r="A901" t="str">
            <v>B</v>
          </cell>
          <cell r="B901" t="str">
            <v>MMB50212</v>
          </cell>
          <cell r="C901" t="str">
            <v>CF아답타</v>
          </cell>
          <cell r="D901" t="str">
            <v>D40 MM</v>
          </cell>
          <cell r="E901" t="str">
            <v>개</v>
          </cell>
          <cell r="F901">
            <v>6</v>
          </cell>
          <cell r="G901">
            <v>2392</v>
          </cell>
          <cell r="H901">
            <v>0</v>
          </cell>
          <cell r="I901">
            <v>0</v>
          </cell>
        </row>
        <row r="902">
          <cell r="A902" t="str">
            <v>B</v>
          </cell>
          <cell r="B902" t="str">
            <v>MMB50505</v>
          </cell>
          <cell r="C902" t="str">
            <v>CM유니온</v>
          </cell>
          <cell r="D902" t="str">
            <v>D15 MM</v>
          </cell>
          <cell r="E902" t="str">
            <v>개</v>
          </cell>
          <cell r="F902">
            <v>10</v>
          </cell>
          <cell r="G902">
            <v>712</v>
          </cell>
          <cell r="H902">
            <v>0</v>
          </cell>
          <cell r="I902">
            <v>0</v>
          </cell>
        </row>
        <row r="903">
          <cell r="A903" t="str">
            <v>B</v>
          </cell>
          <cell r="B903" t="str">
            <v>MMB50512</v>
          </cell>
          <cell r="C903" t="str">
            <v>CM유니온</v>
          </cell>
          <cell r="D903" t="str">
            <v>D40 MM</v>
          </cell>
          <cell r="E903" t="str">
            <v>개</v>
          </cell>
          <cell r="F903">
            <v>3</v>
          </cell>
          <cell r="G903">
            <v>4932</v>
          </cell>
          <cell r="H903">
            <v>0</v>
          </cell>
          <cell r="I903">
            <v>0</v>
          </cell>
        </row>
        <row r="904">
          <cell r="A904" t="str">
            <v>B</v>
          </cell>
          <cell r="B904" t="str">
            <v>MMB51505</v>
          </cell>
          <cell r="C904" t="str">
            <v>장암엘보아답타</v>
          </cell>
          <cell r="D904" t="str">
            <v>D15 MM</v>
          </cell>
          <cell r="E904" t="str">
            <v>개</v>
          </cell>
          <cell r="F904">
            <v>17</v>
          </cell>
          <cell r="G904">
            <v>487</v>
          </cell>
          <cell r="H904">
            <v>0</v>
          </cell>
          <cell r="I904">
            <v>0</v>
          </cell>
        </row>
        <row r="905">
          <cell r="A905" t="str">
            <v>B</v>
          </cell>
          <cell r="B905" t="str">
            <v>MMB51507</v>
          </cell>
          <cell r="C905" t="str">
            <v>장암엘보아답타</v>
          </cell>
          <cell r="D905" t="str">
            <v>D20 MM</v>
          </cell>
          <cell r="E905" t="str">
            <v>개</v>
          </cell>
          <cell r="F905">
            <v>1</v>
          </cell>
          <cell r="G905">
            <v>829</v>
          </cell>
          <cell r="H905">
            <v>0</v>
          </cell>
          <cell r="I905">
            <v>0</v>
          </cell>
        </row>
        <row r="906">
          <cell r="A906" t="str">
            <v>B</v>
          </cell>
          <cell r="B906" t="str">
            <v>MMK32900</v>
          </cell>
          <cell r="C906" t="str">
            <v>양수기보호통(A형)</v>
          </cell>
          <cell r="D906" t="str">
            <v>D15 MM</v>
          </cell>
          <cell r="E906" t="str">
            <v>개</v>
          </cell>
          <cell r="F906">
            <v>1</v>
          </cell>
          <cell r="G906">
            <v>18288</v>
          </cell>
          <cell r="H906">
            <v>0</v>
          </cell>
          <cell r="I906">
            <v>0</v>
          </cell>
        </row>
        <row r="907">
          <cell r="A907" t="str">
            <v>B</v>
          </cell>
          <cell r="B907" t="str">
            <v>MMO10505</v>
          </cell>
          <cell r="C907" t="str">
            <v>절연 행가</v>
          </cell>
          <cell r="D907" t="str">
            <v>D15 MM</v>
          </cell>
          <cell r="E907" t="str">
            <v>개</v>
          </cell>
          <cell r="F907">
            <v>1</v>
          </cell>
          <cell r="G907">
            <v>360</v>
          </cell>
          <cell r="H907">
            <v>0</v>
          </cell>
          <cell r="I907">
            <v>0</v>
          </cell>
        </row>
        <row r="908">
          <cell r="A908" t="str">
            <v>B</v>
          </cell>
          <cell r="B908" t="str">
            <v>MMO10507</v>
          </cell>
          <cell r="C908" t="str">
            <v>절연 행가</v>
          </cell>
          <cell r="D908" t="str">
            <v>D20 MM</v>
          </cell>
          <cell r="E908" t="str">
            <v>개</v>
          </cell>
          <cell r="F908">
            <v>5</v>
          </cell>
          <cell r="G908">
            <v>396</v>
          </cell>
          <cell r="H908">
            <v>0</v>
          </cell>
          <cell r="I908">
            <v>0</v>
          </cell>
        </row>
        <row r="909">
          <cell r="A909" t="str">
            <v>B</v>
          </cell>
          <cell r="B909" t="str">
            <v>MMO10508</v>
          </cell>
          <cell r="C909" t="str">
            <v>절연 행가</v>
          </cell>
          <cell r="D909" t="str">
            <v>D25 MM</v>
          </cell>
          <cell r="E909" t="str">
            <v>개</v>
          </cell>
          <cell r="F909">
            <v>16</v>
          </cell>
          <cell r="G909">
            <v>432</v>
          </cell>
          <cell r="H909">
            <v>0</v>
          </cell>
          <cell r="I909">
            <v>0</v>
          </cell>
        </row>
        <row r="910">
          <cell r="A910" t="str">
            <v>B</v>
          </cell>
          <cell r="B910" t="str">
            <v>MMO10512</v>
          </cell>
          <cell r="C910" t="str">
            <v>절연 행가</v>
          </cell>
          <cell r="D910" t="str">
            <v>D40 MM</v>
          </cell>
          <cell r="E910" t="str">
            <v>개</v>
          </cell>
          <cell r="F910">
            <v>4</v>
          </cell>
          <cell r="G910">
            <v>540</v>
          </cell>
          <cell r="H910">
            <v>0</v>
          </cell>
          <cell r="I910">
            <v>0</v>
          </cell>
        </row>
        <row r="911">
          <cell r="A911" t="str">
            <v>B</v>
          </cell>
          <cell r="B911" t="str">
            <v>MMO31818</v>
          </cell>
          <cell r="C911" t="str">
            <v>PD입상관 성형스리브</v>
          </cell>
          <cell r="D911" t="str">
            <v>D100 X 135H</v>
          </cell>
          <cell r="E911" t="str">
            <v>개</v>
          </cell>
          <cell r="F911">
            <v>1</v>
          </cell>
          <cell r="G911">
            <v>720</v>
          </cell>
          <cell r="H911">
            <v>0</v>
          </cell>
          <cell r="I911">
            <v>0</v>
          </cell>
        </row>
        <row r="912">
          <cell r="A912" t="str">
            <v>B</v>
          </cell>
          <cell r="B912" t="str">
            <v>UMA52305</v>
          </cell>
          <cell r="C912" t="str">
            <v>동관 옥내 배관</v>
          </cell>
          <cell r="D912" t="str">
            <v>D15 MM,  (M TYPE)</v>
          </cell>
          <cell r="E912" t="str">
            <v>M</v>
          </cell>
          <cell r="F912">
            <v>45</v>
          </cell>
          <cell r="G912">
            <v>700</v>
          </cell>
          <cell r="H912">
            <v>1600</v>
          </cell>
          <cell r="I912">
            <v>0</v>
          </cell>
        </row>
        <row r="913">
          <cell r="A913" t="str">
            <v>B</v>
          </cell>
          <cell r="B913" t="str">
            <v>UMA52307</v>
          </cell>
          <cell r="C913" t="str">
            <v>동관 옥내 배관</v>
          </cell>
          <cell r="D913" t="str">
            <v>D20 MM,  (M TYPE)</v>
          </cell>
          <cell r="E913" t="str">
            <v>M</v>
          </cell>
          <cell r="F913">
            <v>8</v>
          </cell>
          <cell r="G913">
            <v>1200</v>
          </cell>
          <cell r="H913">
            <v>1700</v>
          </cell>
          <cell r="I913">
            <v>0</v>
          </cell>
        </row>
        <row r="914">
          <cell r="A914" t="str">
            <v>B</v>
          </cell>
          <cell r="B914" t="str">
            <v>UMA52308</v>
          </cell>
          <cell r="C914" t="str">
            <v>동관 옥내 배관</v>
          </cell>
          <cell r="D914" t="str">
            <v>D25 MM,  (M TYPE)</v>
          </cell>
          <cell r="E914" t="str">
            <v>M</v>
          </cell>
          <cell r="F914">
            <v>24.8</v>
          </cell>
          <cell r="G914">
            <v>1700</v>
          </cell>
          <cell r="H914">
            <v>2000</v>
          </cell>
          <cell r="I914">
            <v>0</v>
          </cell>
        </row>
        <row r="915">
          <cell r="A915" t="str">
            <v>B</v>
          </cell>
          <cell r="B915" t="str">
            <v>UMA52310</v>
          </cell>
          <cell r="C915" t="str">
            <v>동관 옥내 배관</v>
          </cell>
          <cell r="D915" t="str">
            <v>D32 MM, (M TYPE)</v>
          </cell>
          <cell r="E915" t="str">
            <v>M</v>
          </cell>
          <cell r="F915">
            <v>9.6999999999999993</v>
          </cell>
          <cell r="G915">
            <v>2600</v>
          </cell>
          <cell r="H915">
            <v>2500</v>
          </cell>
          <cell r="I915">
            <v>100</v>
          </cell>
        </row>
        <row r="916">
          <cell r="A916" t="str">
            <v>B</v>
          </cell>
          <cell r="B916" t="str">
            <v>UMA52405</v>
          </cell>
          <cell r="C916" t="str">
            <v>동관 화장실 배관</v>
          </cell>
          <cell r="D916" t="str">
            <v>D15 MM,  (M TYPE)</v>
          </cell>
          <cell r="E916" t="str">
            <v>M</v>
          </cell>
          <cell r="F916">
            <v>18.649999999999999</v>
          </cell>
          <cell r="G916">
            <v>800</v>
          </cell>
          <cell r="H916">
            <v>1700</v>
          </cell>
          <cell r="I916">
            <v>0</v>
          </cell>
        </row>
        <row r="917">
          <cell r="A917" t="str">
            <v>B</v>
          </cell>
          <cell r="B917" t="str">
            <v>UMA52407</v>
          </cell>
          <cell r="C917" t="str">
            <v>동관 화장실 배관</v>
          </cell>
          <cell r="D917" t="str">
            <v>D20 MM,  (M TYPE)</v>
          </cell>
          <cell r="E917" t="str">
            <v>M</v>
          </cell>
          <cell r="F917">
            <v>6.6</v>
          </cell>
          <cell r="G917">
            <v>1200</v>
          </cell>
          <cell r="H917">
            <v>2000</v>
          </cell>
          <cell r="I917">
            <v>0</v>
          </cell>
        </row>
        <row r="918">
          <cell r="A918" t="str">
            <v>B</v>
          </cell>
          <cell r="B918" t="str">
            <v>UMA52408</v>
          </cell>
          <cell r="C918" t="str">
            <v>동관 화장실 배관</v>
          </cell>
          <cell r="D918" t="str">
            <v>D25 MM,  (M TYPE)</v>
          </cell>
          <cell r="E918" t="str">
            <v>M</v>
          </cell>
          <cell r="F918">
            <v>1.4</v>
          </cell>
          <cell r="G918">
            <v>1700</v>
          </cell>
          <cell r="H918">
            <v>2400</v>
          </cell>
          <cell r="I918">
            <v>0</v>
          </cell>
        </row>
        <row r="919">
          <cell r="A919" t="str">
            <v>B</v>
          </cell>
          <cell r="B919" t="str">
            <v>UMA52410</v>
          </cell>
          <cell r="C919" t="str">
            <v>동관 화장실 배관</v>
          </cell>
          <cell r="D919" t="str">
            <v>D32 MM,  (M TYPE)</v>
          </cell>
          <cell r="E919" t="str">
            <v>M</v>
          </cell>
          <cell r="F919">
            <v>2.1</v>
          </cell>
          <cell r="G919">
            <v>2552</v>
          </cell>
          <cell r="H919">
            <v>3035</v>
          </cell>
          <cell r="I919">
            <v>60</v>
          </cell>
        </row>
        <row r="920">
          <cell r="A920" t="str">
            <v>B</v>
          </cell>
          <cell r="B920" t="str">
            <v>UMA52412</v>
          </cell>
          <cell r="C920" t="str">
            <v>동관 화장실 배관</v>
          </cell>
          <cell r="D920" t="str">
            <v>D40 MM, (M TYPE)</v>
          </cell>
          <cell r="E920" t="str">
            <v>M</v>
          </cell>
          <cell r="F920">
            <v>4.0999999999999996</v>
          </cell>
          <cell r="G920">
            <v>3500</v>
          </cell>
          <cell r="H920">
            <v>3400</v>
          </cell>
          <cell r="I920">
            <v>100</v>
          </cell>
        </row>
        <row r="921">
          <cell r="A921" t="str">
            <v>B</v>
          </cell>
          <cell r="B921" t="str">
            <v>UMC24108</v>
          </cell>
          <cell r="C921" t="str">
            <v>동관용접 (BRAZING)</v>
          </cell>
          <cell r="D921" t="str">
            <v>D25 MM</v>
          </cell>
          <cell r="E921" t="str">
            <v>개소</v>
          </cell>
          <cell r="F921">
            <v>34</v>
          </cell>
          <cell r="G921">
            <v>174</v>
          </cell>
          <cell r="H921">
            <v>1455</v>
          </cell>
          <cell r="I921">
            <v>29</v>
          </cell>
        </row>
        <row r="922">
          <cell r="A922" t="str">
            <v>B</v>
          </cell>
          <cell r="B922" t="str">
            <v>UMC24110</v>
          </cell>
          <cell r="C922" t="str">
            <v>동관용접 (BRAZING)</v>
          </cell>
          <cell r="D922" t="str">
            <v>D32 MM</v>
          </cell>
          <cell r="E922" t="str">
            <v>개소</v>
          </cell>
          <cell r="F922">
            <v>9</v>
          </cell>
          <cell r="G922">
            <v>240</v>
          </cell>
          <cell r="H922">
            <v>1781</v>
          </cell>
          <cell r="I922">
            <v>35</v>
          </cell>
        </row>
        <row r="923">
          <cell r="A923" t="str">
            <v>B</v>
          </cell>
          <cell r="B923" t="str">
            <v>UMC24112</v>
          </cell>
          <cell r="C923" t="str">
            <v>동관용접 (BRAZING)</v>
          </cell>
          <cell r="D923" t="str">
            <v>D40 MM</v>
          </cell>
          <cell r="E923" t="str">
            <v>개소</v>
          </cell>
          <cell r="F923">
            <v>25</v>
          </cell>
          <cell r="G923">
            <v>314</v>
          </cell>
          <cell r="H923">
            <v>1958</v>
          </cell>
          <cell r="I923">
            <v>39</v>
          </cell>
        </row>
        <row r="924">
          <cell r="A924" t="str">
            <v>B</v>
          </cell>
          <cell r="B924" t="str">
            <v>UMC24305</v>
          </cell>
          <cell r="C924" t="str">
            <v>동관용접 (SOLDERING)</v>
          </cell>
          <cell r="D924" t="str">
            <v>D15 MM</v>
          </cell>
          <cell r="E924" t="str">
            <v>개소</v>
          </cell>
          <cell r="F924">
            <v>135</v>
          </cell>
          <cell r="G924">
            <v>30</v>
          </cell>
          <cell r="H924">
            <v>960</v>
          </cell>
          <cell r="I924">
            <v>19</v>
          </cell>
        </row>
        <row r="925">
          <cell r="A925" t="str">
            <v>B</v>
          </cell>
          <cell r="B925" t="str">
            <v>UMC24307</v>
          </cell>
          <cell r="C925" t="str">
            <v>동관용접 (SOLDERING)</v>
          </cell>
          <cell r="D925" t="str">
            <v>D20 MM</v>
          </cell>
          <cell r="E925" t="str">
            <v>개소</v>
          </cell>
          <cell r="F925">
            <v>10</v>
          </cell>
          <cell r="G925">
            <v>47</v>
          </cell>
          <cell r="H925">
            <v>1108</v>
          </cell>
          <cell r="I925">
            <v>22</v>
          </cell>
        </row>
        <row r="926">
          <cell r="A926" t="str">
            <v>B</v>
          </cell>
          <cell r="B926" t="str">
            <v>UMD10105</v>
          </cell>
          <cell r="C926" t="str">
            <v>게이트밸브 설치(청동제)</v>
          </cell>
          <cell r="D926" t="str">
            <v>D15 MM, (5KG/CM2)</v>
          </cell>
          <cell r="E926" t="str">
            <v>개소</v>
          </cell>
          <cell r="F926">
            <v>10</v>
          </cell>
          <cell r="G926">
            <v>1534</v>
          </cell>
          <cell r="H926">
            <v>2119</v>
          </cell>
          <cell r="I926">
            <v>42</v>
          </cell>
        </row>
        <row r="927">
          <cell r="A927" t="str">
            <v>B</v>
          </cell>
          <cell r="B927" t="str">
            <v>UMD10112</v>
          </cell>
          <cell r="C927" t="str">
            <v>게이트밸브 설치(청동제)</v>
          </cell>
          <cell r="D927" t="str">
            <v>D40 MM, (5KG/CM2)</v>
          </cell>
          <cell r="E927" t="str">
            <v>개소</v>
          </cell>
          <cell r="F927">
            <v>3</v>
          </cell>
          <cell r="G927">
            <v>5400</v>
          </cell>
          <cell r="H927">
            <v>2119</v>
          </cell>
          <cell r="I927">
            <v>42</v>
          </cell>
        </row>
        <row r="928">
          <cell r="A928" t="str">
            <v>B</v>
          </cell>
          <cell r="B928" t="str">
            <v>UME22205</v>
          </cell>
          <cell r="C928" t="str">
            <v>동관보온(은박)</v>
          </cell>
          <cell r="D928" t="str">
            <v>D=15MM, T=25MM</v>
          </cell>
          <cell r="E928" t="str">
            <v>M</v>
          </cell>
          <cell r="F928">
            <v>22</v>
          </cell>
          <cell r="G928">
            <v>600</v>
          </cell>
          <cell r="H928">
            <v>1200</v>
          </cell>
          <cell r="I928">
            <v>0</v>
          </cell>
        </row>
        <row r="929">
          <cell r="A929" t="str">
            <v>B</v>
          </cell>
          <cell r="B929" t="str">
            <v>UME22207</v>
          </cell>
          <cell r="C929" t="str">
            <v>동관보온(은박)</v>
          </cell>
          <cell r="D929" t="str">
            <v>D=20MM, T=25MM</v>
          </cell>
          <cell r="E929" t="str">
            <v>M</v>
          </cell>
          <cell r="F929">
            <v>13.1</v>
          </cell>
          <cell r="G929">
            <v>700</v>
          </cell>
          <cell r="H929">
            <v>1500</v>
          </cell>
          <cell r="I929">
            <v>0</v>
          </cell>
        </row>
        <row r="930">
          <cell r="A930" t="str">
            <v>B</v>
          </cell>
          <cell r="B930" t="str">
            <v>UME22208</v>
          </cell>
          <cell r="C930" t="str">
            <v>동관보온(은박)</v>
          </cell>
          <cell r="D930" t="str">
            <v>D=25MM, T=25MM</v>
          </cell>
          <cell r="E930" t="str">
            <v>M</v>
          </cell>
          <cell r="F930">
            <v>26.2</v>
          </cell>
          <cell r="G930">
            <v>800</v>
          </cell>
          <cell r="H930">
            <v>1800</v>
          </cell>
          <cell r="I930">
            <v>0</v>
          </cell>
        </row>
        <row r="931">
          <cell r="A931" t="str">
            <v>B</v>
          </cell>
          <cell r="B931" t="str">
            <v>UME22210</v>
          </cell>
          <cell r="C931" t="str">
            <v>동관보온(은박)</v>
          </cell>
          <cell r="D931" t="str">
            <v>D=32MM, T=25MM</v>
          </cell>
          <cell r="E931" t="str">
            <v>M</v>
          </cell>
          <cell r="F931">
            <v>2.1</v>
          </cell>
          <cell r="G931">
            <v>900</v>
          </cell>
          <cell r="H931">
            <v>2000</v>
          </cell>
          <cell r="I931">
            <v>0</v>
          </cell>
        </row>
        <row r="932">
          <cell r="A932" t="str">
            <v>B</v>
          </cell>
          <cell r="B932" t="str">
            <v>UME22212</v>
          </cell>
          <cell r="C932" t="str">
            <v>동관보온(은박)</v>
          </cell>
          <cell r="D932" t="str">
            <v>D=40MM, T=25MM</v>
          </cell>
          <cell r="E932" t="str">
            <v>M</v>
          </cell>
          <cell r="F932">
            <v>13.8</v>
          </cell>
          <cell r="G932">
            <v>1000</v>
          </cell>
          <cell r="H932">
            <v>2000</v>
          </cell>
          <cell r="I932">
            <v>0</v>
          </cell>
        </row>
        <row r="933">
          <cell r="A933" t="str">
            <v>B</v>
          </cell>
          <cell r="B933" t="str">
            <v>UME80205</v>
          </cell>
          <cell r="C933" t="str">
            <v>발포폴리에틸렌 보온</v>
          </cell>
          <cell r="D933" t="str">
            <v>D=15MM, T=5MM</v>
          </cell>
          <cell r="E933" t="str">
            <v>M</v>
          </cell>
          <cell r="F933">
            <v>41.65</v>
          </cell>
          <cell r="G933">
            <v>100</v>
          </cell>
          <cell r="H933">
            <v>300</v>
          </cell>
          <cell r="I933">
            <v>0</v>
          </cell>
        </row>
        <row r="934">
          <cell r="A934" t="str">
            <v>B</v>
          </cell>
          <cell r="B934" t="str">
            <v>UME80207</v>
          </cell>
          <cell r="C934" t="str">
            <v>발포폴리에틸렌 보온</v>
          </cell>
          <cell r="D934" t="str">
            <v>D=20MM, T=5MM</v>
          </cell>
          <cell r="E934" t="str">
            <v>M</v>
          </cell>
          <cell r="F934">
            <v>1.5</v>
          </cell>
          <cell r="G934">
            <v>200</v>
          </cell>
          <cell r="H934">
            <v>500</v>
          </cell>
          <cell r="I934">
            <v>0</v>
          </cell>
        </row>
        <row r="935">
          <cell r="A935" t="str">
            <v>B</v>
          </cell>
          <cell r="B935" t="str">
            <v>UME90104</v>
          </cell>
          <cell r="C935" t="str">
            <v>정온전선설치(센서,접지)</v>
          </cell>
          <cell r="D935" t="str">
            <v>4M</v>
          </cell>
          <cell r="E935" t="str">
            <v>조</v>
          </cell>
          <cell r="F935">
            <v>1</v>
          </cell>
          <cell r="G935">
            <v>26136</v>
          </cell>
          <cell r="H935">
            <v>5729</v>
          </cell>
          <cell r="I935">
            <v>114</v>
          </cell>
        </row>
        <row r="936">
          <cell r="A936" t="str">
            <v>B</v>
          </cell>
          <cell r="B936" t="str">
            <v>UMG25100</v>
          </cell>
          <cell r="C936" t="str">
            <v>세면기수전설치(다용도꼭지제외)</v>
          </cell>
          <cell r="D936" t="str">
            <v>니켈크롬도장</v>
          </cell>
          <cell r="E936" t="str">
            <v>개</v>
          </cell>
          <cell r="F936">
            <v>2</v>
          </cell>
          <cell r="G936">
            <v>36936</v>
          </cell>
          <cell r="H936">
            <v>6792</v>
          </cell>
          <cell r="I936">
            <v>135</v>
          </cell>
        </row>
        <row r="937">
          <cell r="A937" t="str">
            <v>B</v>
          </cell>
          <cell r="B937" t="str">
            <v>UMG40202</v>
          </cell>
          <cell r="C937" t="str">
            <v>가로꼭지 설치 (일반형)</v>
          </cell>
          <cell r="D937" t="str">
            <v>D15</v>
          </cell>
          <cell r="E937" t="str">
            <v>개</v>
          </cell>
          <cell r="F937">
            <v>10</v>
          </cell>
          <cell r="G937">
            <v>2160</v>
          </cell>
          <cell r="H937">
            <v>2323</v>
          </cell>
          <cell r="I937">
            <v>46</v>
          </cell>
        </row>
        <row r="938">
          <cell r="A938" t="str">
            <v>B</v>
          </cell>
          <cell r="B938" t="str">
            <v>UMG40225</v>
          </cell>
          <cell r="C938" t="str">
            <v>긴몸통 가로꼭지 설치</v>
          </cell>
          <cell r="D938" t="str">
            <v>D20</v>
          </cell>
          <cell r="E938" t="str">
            <v>개</v>
          </cell>
          <cell r="F938">
            <v>1</v>
          </cell>
          <cell r="G938">
            <v>3600</v>
          </cell>
          <cell r="H938">
            <v>2323</v>
          </cell>
          <cell r="I938">
            <v>46</v>
          </cell>
        </row>
        <row r="939">
          <cell r="A939" t="str">
            <v>B</v>
          </cell>
          <cell r="B939" t="str">
            <v>UMK32100</v>
          </cell>
          <cell r="C939" t="str">
            <v>양수기함설치(냉수용)</v>
          </cell>
          <cell r="D939" t="str">
            <v>430LX280HX200W</v>
          </cell>
          <cell r="E939" t="str">
            <v>개</v>
          </cell>
          <cell r="F939">
            <v>10</v>
          </cell>
          <cell r="G939">
            <v>21768</v>
          </cell>
          <cell r="H939">
            <v>8626</v>
          </cell>
          <cell r="I939">
            <v>172</v>
          </cell>
        </row>
        <row r="940">
          <cell r="A940" t="str">
            <v>B</v>
          </cell>
          <cell r="B940" t="str">
            <v>UMO31705</v>
          </cell>
          <cell r="C940" t="str">
            <v>지수판스리브강관제작</v>
          </cell>
          <cell r="D940" t="str">
            <v>D65 M/M</v>
          </cell>
          <cell r="E940" t="str">
            <v>개소</v>
          </cell>
          <cell r="F940">
            <v>1</v>
          </cell>
          <cell r="G940">
            <v>1351</v>
          </cell>
          <cell r="H940">
            <v>7499</v>
          </cell>
          <cell r="I940">
            <v>148</v>
          </cell>
        </row>
        <row r="941">
          <cell r="A941" t="str">
            <v>B</v>
          </cell>
          <cell r="B941" t="str">
            <v>UMP10204</v>
          </cell>
          <cell r="C941" t="str">
            <v>수도미터 설치 (급수용)</v>
          </cell>
          <cell r="D941" t="str">
            <v>D13 MM</v>
          </cell>
          <cell r="E941" t="str">
            <v>개</v>
          </cell>
          <cell r="F941">
            <v>10</v>
          </cell>
          <cell r="G941">
            <v>7920</v>
          </cell>
          <cell r="H941">
            <v>6646</v>
          </cell>
          <cell r="I941">
            <v>132</v>
          </cell>
        </row>
        <row r="942">
          <cell r="C942" t="str">
            <v>소  계</v>
          </cell>
        </row>
        <row r="944">
          <cell r="C944" t="str">
            <v>*  오배수공사</v>
          </cell>
        </row>
        <row r="945">
          <cell r="A945" t="str">
            <v>B</v>
          </cell>
          <cell r="B945" t="str">
            <v>MAH80709</v>
          </cell>
          <cell r="C945" t="str">
            <v>동망캡</v>
          </cell>
          <cell r="D945" t="str">
            <v>통기관용</v>
          </cell>
          <cell r="E945" t="str">
            <v>개</v>
          </cell>
          <cell r="F945">
            <v>1</v>
          </cell>
          <cell r="G945">
            <v>180</v>
          </cell>
          <cell r="H945">
            <v>0</v>
          </cell>
          <cell r="I945">
            <v>0</v>
          </cell>
        </row>
        <row r="946">
          <cell r="A946" t="str">
            <v>B</v>
          </cell>
          <cell r="B946" t="str">
            <v>MGF11251</v>
          </cell>
          <cell r="C946" t="str">
            <v>행가지지봉</v>
          </cell>
          <cell r="D946" t="str">
            <v>9MM(3/8")</v>
          </cell>
          <cell r="E946" t="str">
            <v>M</v>
          </cell>
          <cell r="F946">
            <v>10.1</v>
          </cell>
          <cell r="G946">
            <v>225</v>
          </cell>
          <cell r="H946">
            <v>0</v>
          </cell>
          <cell r="I946">
            <v>0</v>
          </cell>
        </row>
        <row r="947">
          <cell r="A947" t="str">
            <v>B</v>
          </cell>
          <cell r="B947" t="str">
            <v>MGF30505</v>
          </cell>
          <cell r="C947" t="str">
            <v>인서트</v>
          </cell>
          <cell r="D947" t="str">
            <v>D9</v>
          </cell>
          <cell r="E947" t="str">
            <v>개</v>
          </cell>
          <cell r="F947">
            <v>35</v>
          </cell>
          <cell r="G947">
            <v>26</v>
          </cell>
          <cell r="H947">
            <v>0</v>
          </cell>
          <cell r="I947">
            <v>0</v>
          </cell>
        </row>
        <row r="948">
          <cell r="A948" t="str">
            <v>B</v>
          </cell>
          <cell r="B948" t="str">
            <v>MMC37113</v>
          </cell>
          <cell r="C948" t="str">
            <v>PVC 45도 곡관</v>
          </cell>
          <cell r="D948" t="str">
            <v>D50 MM</v>
          </cell>
          <cell r="E948" t="str">
            <v>개</v>
          </cell>
          <cell r="F948">
            <v>1</v>
          </cell>
          <cell r="G948">
            <v>681</v>
          </cell>
          <cell r="H948">
            <v>0</v>
          </cell>
          <cell r="I948">
            <v>0</v>
          </cell>
        </row>
        <row r="949">
          <cell r="A949" t="str">
            <v>B</v>
          </cell>
          <cell r="B949" t="str">
            <v>MMC37119</v>
          </cell>
          <cell r="C949" t="str">
            <v>PVC 45도 곡관</v>
          </cell>
          <cell r="D949" t="str">
            <v>D100 MM</v>
          </cell>
          <cell r="E949" t="str">
            <v>개</v>
          </cell>
          <cell r="F949">
            <v>1</v>
          </cell>
          <cell r="G949">
            <v>2082</v>
          </cell>
          <cell r="H949">
            <v>0</v>
          </cell>
          <cell r="I949">
            <v>0</v>
          </cell>
        </row>
        <row r="950">
          <cell r="A950" t="str">
            <v>B</v>
          </cell>
          <cell r="B950" t="str">
            <v>MMC37211</v>
          </cell>
          <cell r="C950" t="str">
            <v>PVC 90도 곡관</v>
          </cell>
          <cell r="D950" t="str">
            <v>D35 MM</v>
          </cell>
          <cell r="E950" t="str">
            <v>개</v>
          </cell>
          <cell r="F950">
            <v>2</v>
          </cell>
          <cell r="G950">
            <v>437</v>
          </cell>
          <cell r="H950">
            <v>0</v>
          </cell>
          <cell r="I950">
            <v>0</v>
          </cell>
        </row>
        <row r="951">
          <cell r="A951" t="str">
            <v>B</v>
          </cell>
          <cell r="B951" t="str">
            <v>MMC37213</v>
          </cell>
          <cell r="C951" t="str">
            <v>PVC 90도 곡관</v>
          </cell>
          <cell r="D951" t="str">
            <v>D50 MM</v>
          </cell>
          <cell r="E951" t="str">
            <v>개</v>
          </cell>
          <cell r="F951">
            <v>3</v>
          </cell>
          <cell r="G951">
            <v>830</v>
          </cell>
          <cell r="H951">
            <v>0</v>
          </cell>
          <cell r="I951">
            <v>0</v>
          </cell>
        </row>
        <row r="952">
          <cell r="A952" t="str">
            <v>B</v>
          </cell>
          <cell r="B952" t="str">
            <v>MMC37216</v>
          </cell>
          <cell r="C952" t="str">
            <v>PVC 90도 곡관</v>
          </cell>
          <cell r="D952" t="str">
            <v>D75 MM</v>
          </cell>
          <cell r="E952" t="str">
            <v>개</v>
          </cell>
          <cell r="F952">
            <v>1</v>
          </cell>
          <cell r="G952">
            <v>1657</v>
          </cell>
          <cell r="H952">
            <v>0</v>
          </cell>
          <cell r="I952">
            <v>0</v>
          </cell>
        </row>
        <row r="953">
          <cell r="A953" t="str">
            <v>B</v>
          </cell>
          <cell r="B953" t="str">
            <v>MMC37219</v>
          </cell>
          <cell r="C953" t="str">
            <v>PVC 90도 곡관</v>
          </cell>
          <cell r="D953" t="str">
            <v>D100 MM</v>
          </cell>
          <cell r="E953" t="str">
            <v>개</v>
          </cell>
          <cell r="F953">
            <v>4</v>
          </cell>
          <cell r="G953">
            <v>3141</v>
          </cell>
          <cell r="H953">
            <v>0</v>
          </cell>
          <cell r="I953">
            <v>0</v>
          </cell>
        </row>
        <row r="954">
          <cell r="A954" t="str">
            <v>B</v>
          </cell>
          <cell r="B954" t="str">
            <v>MMC37347</v>
          </cell>
          <cell r="C954" t="str">
            <v>PVC Y 관</v>
          </cell>
          <cell r="D954" t="str">
            <v>D75 X 50</v>
          </cell>
          <cell r="E954" t="str">
            <v>개</v>
          </cell>
          <cell r="F954">
            <v>1</v>
          </cell>
          <cell r="G954">
            <v>1687</v>
          </cell>
          <cell r="H954">
            <v>0</v>
          </cell>
          <cell r="I954">
            <v>0</v>
          </cell>
        </row>
        <row r="955">
          <cell r="A955" t="str">
            <v>B</v>
          </cell>
          <cell r="B955" t="str">
            <v>MMC37351</v>
          </cell>
          <cell r="C955" t="str">
            <v>PVC Y 관</v>
          </cell>
          <cell r="D955" t="str">
            <v>D100X 50</v>
          </cell>
          <cell r="E955" t="str">
            <v>개</v>
          </cell>
          <cell r="F955">
            <v>4</v>
          </cell>
          <cell r="G955">
            <v>2453</v>
          </cell>
          <cell r="H955">
            <v>0</v>
          </cell>
          <cell r="I955">
            <v>0</v>
          </cell>
        </row>
        <row r="956">
          <cell r="A956" t="str">
            <v>B</v>
          </cell>
          <cell r="B956" t="str">
            <v>MMC37447</v>
          </cell>
          <cell r="C956" t="str">
            <v>PVC YT 관</v>
          </cell>
          <cell r="D956" t="str">
            <v>D75 X 50</v>
          </cell>
          <cell r="E956" t="str">
            <v>개</v>
          </cell>
          <cell r="F956">
            <v>4</v>
          </cell>
          <cell r="G956">
            <v>1795</v>
          </cell>
          <cell r="H956">
            <v>0</v>
          </cell>
          <cell r="I956">
            <v>0</v>
          </cell>
        </row>
        <row r="957">
          <cell r="A957" t="str">
            <v>B</v>
          </cell>
          <cell r="B957" t="str">
            <v>MMC37448</v>
          </cell>
          <cell r="C957" t="str">
            <v>PVC YT 관</v>
          </cell>
          <cell r="D957" t="str">
            <v>D75 X 75</v>
          </cell>
          <cell r="E957" t="str">
            <v>개</v>
          </cell>
          <cell r="F957">
            <v>1</v>
          </cell>
          <cell r="G957">
            <v>3213</v>
          </cell>
          <cell r="H957">
            <v>0</v>
          </cell>
          <cell r="I957">
            <v>0</v>
          </cell>
        </row>
        <row r="958">
          <cell r="A958" t="str">
            <v>B</v>
          </cell>
          <cell r="B958" t="str">
            <v>MMC37451</v>
          </cell>
          <cell r="C958" t="str">
            <v>PVC YT 관</v>
          </cell>
          <cell r="D958" t="str">
            <v>D100X 50</v>
          </cell>
          <cell r="E958" t="str">
            <v>개</v>
          </cell>
          <cell r="F958">
            <v>1</v>
          </cell>
          <cell r="G958">
            <v>2375</v>
          </cell>
          <cell r="H958">
            <v>0</v>
          </cell>
          <cell r="I958">
            <v>0</v>
          </cell>
        </row>
        <row r="959">
          <cell r="A959" t="str">
            <v>B</v>
          </cell>
          <cell r="B959" t="str">
            <v>MMC37453</v>
          </cell>
          <cell r="C959" t="str">
            <v>PVC YT 관</v>
          </cell>
          <cell r="D959" t="str">
            <v>D100X100</v>
          </cell>
          <cell r="E959" t="str">
            <v>개</v>
          </cell>
          <cell r="F959">
            <v>1</v>
          </cell>
          <cell r="G959">
            <v>3626</v>
          </cell>
          <cell r="H959">
            <v>0</v>
          </cell>
          <cell r="I959">
            <v>0</v>
          </cell>
        </row>
        <row r="960">
          <cell r="A960" t="str">
            <v>B</v>
          </cell>
          <cell r="B960" t="str">
            <v>MMC37744</v>
          </cell>
          <cell r="C960" t="str">
            <v>PVC C-YT 관</v>
          </cell>
          <cell r="D960" t="str">
            <v>D50 X 50</v>
          </cell>
          <cell r="E960" t="str">
            <v>개</v>
          </cell>
          <cell r="F960">
            <v>5</v>
          </cell>
          <cell r="G960">
            <v>1961</v>
          </cell>
          <cell r="H960">
            <v>0</v>
          </cell>
          <cell r="I960">
            <v>0</v>
          </cell>
        </row>
        <row r="961">
          <cell r="A961" t="str">
            <v>B</v>
          </cell>
          <cell r="B961" t="str">
            <v>MMC37747</v>
          </cell>
          <cell r="C961" t="str">
            <v>PVC C-YT 관</v>
          </cell>
          <cell r="D961" t="str">
            <v>D75 X 50</v>
          </cell>
          <cell r="E961" t="str">
            <v>개</v>
          </cell>
          <cell r="F961">
            <v>1</v>
          </cell>
          <cell r="G961">
            <v>2549</v>
          </cell>
          <cell r="H961">
            <v>0</v>
          </cell>
          <cell r="I961">
            <v>0</v>
          </cell>
        </row>
        <row r="962">
          <cell r="A962" t="str">
            <v>B</v>
          </cell>
          <cell r="B962" t="str">
            <v>MMC37752</v>
          </cell>
          <cell r="C962" t="str">
            <v>PVC C-YT 관</v>
          </cell>
          <cell r="D962" t="str">
            <v>D100X 75</v>
          </cell>
          <cell r="E962" t="str">
            <v>개</v>
          </cell>
          <cell r="F962">
            <v>1</v>
          </cell>
          <cell r="G962">
            <v>3665</v>
          </cell>
          <cell r="H962">
            <v>0</v>
          </cell>
          <cell r="I962">
            <v>0</v>
          </cell>
        </row>
        <row r="963">
          <cell r="A963" t="str">
            <v>B</v>
          </cell>
          <cell r="B963" t="str">
            <v>MMC37843</v>
          </cell>
          <cell r="C963" t="str">
            <v>PVC 레듀샤</v>
          </cell>
          <cell r="D963" t="str">
            <v>D50 X 40</v>
          </cell>
          <cell r="E963" t="str">
            <v>개</v>
          </cell>
          <cell r="F963">
            <v>1</v>
          </cell>
          <cell r="G963">
            <v>819</v>
          </cell>
          <cell r="H963">
            <v>0</v>
          </cell>
          <cell r="I963">
            <v>0</v>
          </cell>
        </row>
        <row r="964">
          <cell r="A964" t="str">
            <v>B</v>
          </cell>
          <cell r="B964" t="str">
            <v>MML31100</v>
          </cell>
          <cell r="C964" t="str">
            <v>분말소화기(ABC)</v>
          </cell>
          <cell r="D964" t="str">
            <v>1.5KG</v>
          </cell>
          <cell r="E964" t="str">
            <v>개</v>
          </cell>
          <cell r="F964">
            <v>2</v>
          </cell>
          <cell r="G964">
            <v>10080</v>
          </cell>
          <cell r="H964">
            <v>0</v>
          </cell>
          <cell r="I964">
            <v>0</v>
          </cell>
        </row>
        <row r="965">
          <cell r="A965" t="str">
            <v>B</v>
          </cell>
          <cell r="B965" t="str">
            <v>MMO10110</v>
          </cell>
          <cell r="C965" t="str">
            <v>파이프 행가</v>
          </cell>
          <cell r="D965" t="str">
            <v>D32 MM</v>
          </cell>
          <cell r="E965" t="str">
            <v>개</v>
          </cell>
          <cell r="F965">
            <v>1</v>
          </cell>
          <cell r="G965">
            <v>190</v>
          </cell>
          <cell r="H965">
            <v>0</v>
          </cell>
          <cell r="I965">
            <v>0</v>
          </cell>
        </row>
        <row r="966">
          <cell r="A966" t="str">
            <v>B</v>
          </cell>
          <cell r="B966" t="str">
            <v>MMO10113</v>
          </cell>
          <cell r="C966" t="str">
            <v>파이프 행가</v>
          </cell>
          <cell r="D966" t="str">
            <v>D50 MM</v>
          </cell>
          <cell r="E966" t="str">
            <v>개</v>
          </cell>
          <cell r="F966">
            <v>17</v>
          </cell>
          <cell r="G966">
            <v>288</v>
          </cell>
          <cell r="H966">
            <v>0</v>
          </cell>
          <cell r="I966">
            <v>0</v>
          </cell>
        </row>
        <row r="967">
          <cell r="A967" t="str">
            <v>B</v>
          </cell>
          <cell r="B967" t="str">
            <v>MMO10117</v>
          </cell>
          <cell r="C967" t="str">
            <v>파이프 행가</v>
          </cell>
          <cell r="D967" t="str">
            <v>D80 MM</v>
          </cell>
          <cell r="E967" t="str">
            <v>개</v>
          </cell>
          <cell r="F967">
            <v>8</v>
          </cell>
          <cell r="G967">
            <v>432</v>
          </cell>
          <cell r="H967">
            <v>0</v>
          </cell>
          <cell r="I967">
            <v>0</v>
          </cell>
        </row>
        <row r="968">
          <cell r="A968" t="str">
            <v>B</v>
          </cell>
          <cell r="B968" t="str">
            <v>MMO10119</v>
          </cell>
          <cell r="C968" t="str">
            <v>파이프 행가</v>
          </cell>
          <cell r="D968" t="str">
            <v>D100 MM</v>
          </cell>
          <cell r="E968" t="str">
            <v>개</v>
          </cell>
          <cell r="F968">
            <v>9</v>
          </cell>
          <cell r="G968">
            <v>576</v>
          </cell>
          <cell r="H968">
            <v>0</v>
          </cell>
          <cell r="I968">
            <v>0</v>
          </cell>
        </row>
        <row r="969">
          <cell r="A969" t="str">
            <v>B</v>
          </cell>
          <cell r="B969" t="str">
            <v>MMO31313</v>
          </cell>
          <cell r="C969" t="str">
            <v>스리브(PVC제)</v>
          </cell>
          <cell r="D969" t="str">
            <v>D50 X 120H</v>
          </cell>
          <cell r="E969" t="str">
            <v>개</v>
          </cell>
          <cell r="F969">
            <v>2</v>
          </cell>
          <cell r="G969">
            <v>504</v>
          </cell>
          <cell r="H969">
            <v>0</v>
          </cell>
          <cell r="I969">
            <v>0</v>
          </cell>
        </row>
        <row r="970">
          <cell r="A970" t="str">
            <v>B</v>
          </cell>
          <cell r="B970" t="str">
            <v>MMO31319</v>
          </cell>
          <cell r="C970" t="str">
            <v>스리브(PVC제)</v>
          </cell>
          <cell r="D970" t="str">
            <v>D100X 120H</v>
          </cell>
          <cell r="E970" t="str">
            <v>개</v>
          </cell>
          <cell r="F970">
            <v>2</v>
          </cell>
          <cell r="G970">
            <v>828</v>
          </cell>
          <cell r="H970">
            <v>0</v>
          </cell>
          <cell r="I970">
            <v>0</v>
          </cell>
        </row>
        <row r="971">
          <cell r="A971" t="str">
            <v>B</v>
          </cell>
          <cell r="B971" t="str">
            <v>MMO31321</v>
          </cell>
          <cell r="C971" t="str">
            <v>스리브(PVC제)</v>
          </cell>
          <cell r="D971" t="str">
            <v>D35 X 220H</v>
          </cell>
          <cell r="E971" t="str">
            <v>개</v>
          </cell>
          <cell r="F971">
            <v>1</v>
          </cell>
          <cell r="G971">
            <v>576</v>
          </cell>
          <cell r="H971">
            <v>0</v>
          </cell>
          <cell r="I971">
            <v>0</v>
          </cell>
        </row>
        <row r="972">
          <cell r="A972" t="str">
            <v>B</v>
          </cell>
          <cell r="B972" t="str">
            <v>MMO31516</v>
          </cell>
          <cell r="C972" t="str">
            <v>입상관스리브(합성수지제)</v>
          </cell>
          <cell r="D972" t="str">
            <v>D75 MM</v>
          </cell>
          <cell r="E972" t="str">
            <v>개</v>
          </cell>
          <cell r="F972">
            <v>1</v>
          </cell>
          <cell r="G972">
            <v>1224</v>
          </cell>
          <cell r="H972">
            <v>0</v>
          </cell>
          <cell r="I972">
            <v>0</v>
          </cell>
        </row>
        <row r="973">
          <cell r="A973" t="str">
            <v>B</v>
          </cell>
          <cell r="B973" t="str">
            <v>UMA13213</v>
          </cell>
          <cell r="C973" t="str">
            <v>백강관 옥내 배관(은분2회)</v>
          </cell>
          <cell r="D973" t="str">
            <v>D50 MM</v>
          </cell>
          <cell r="E973" t="str">
            <v>M</v>
          </cell>
          <cell r="F973">
            <v>6</v>
          </cell>
          <cell r="G973">
            <v>2396</v>
          </cell>
          <cell r="H973">
            <v>8540</v>
          </cell>
          <cell r="I973">
            <v>171</v>
          </cell>
        </row>
        <row r="974">
          <cell r="A974" t="str">
            <v>B</v>
          </cell>
          <cell r="B974" t="str">
            <v>UMB30311</v>
          </cell>
          <cell r="C974" t="str">
            <v>오배수PVC 배관</v>
          </cell>
          <cell r="D974" t="str">
            <v>D35 MM(VG2)</v>
          </cell>
          <cell r="E974" t="str">
            <v>M</v>
          </cell>
          <cell r="F974">
            <v>1.2</v>
          </cell>
          <cell r="G974">
            <v>400</v>
          </cell>
          <cell r="H974">
            <v>1700</v>
          </cell>
          <cell r="I974">
            <v>0</v>
          </cell>
        </row>
        <row r="975">
          <cell r="A975" t="str">
            <v>B</v>
          </cell>
          <cell r="B975" t="str">
            <v>UMB30312</v>
          </cell>
          <cell r="C975" t="str">
            <v>오배수PVC 배관</v>
          </cell>
          <cell r="D975" t="str">
            <v>D40 MM(VG2)</v>
          </cell>
          <cell r="E975" t="str">
            <v>M</v>
          </cell>
          <cell r="F975">
            <v>0.9</v>
          </cell>
          <cell r="G975">
            <v>500</v>
          </cell>
          <cell r="H975">
            <v>1800</v>
          </cell>
          <cell r="I975">
            <v>0</v>
          </cell>
        </row>
        <row r="976">
          <cell r="A976" t="str">
            <v>B</v>
          </cell>
          <cell r="B976" t="str">
            <v>UMB30313</v>
          </cell>
          <cell r="C976" t="str">
            <v>오배수PVC 배관</v>
          </cell>
          <cell r="D976" t="str">
            <v>D50 MM(VG2)</v>
          </cell>
          <cell r="E976" t="str">
            <v>M</v>
          </cell>
          <cell r="F976">
            <v>32.15</v>
          </cell>
          <cell r="G976">
            <v>600</v>
          </cell>
          <cell r="H976">
            <v>2400</v>
          </cell>
          <cell r="I976">
            <v>0</v>
          </cell>
        </row>
        <row r="977">
          <cell r="A977" t="str">
            <v>B</v>
          </cell>
          <cell r="B977" t="str">
            <v>UMB30316</v>
          </cell>
          <cell r="C977" t="str">
            <v>오배수PVC 배관</v>
          </cell>
          <cell r="D977" t="str">
            <v>D75 MM(VG2)</v>
          </cell>
          <cell r="E977" t="str">
            <v>M</v>
          </cell>
          <cell r="F977">
            <v>10.8</v>
          </cell>
          <cell r="G977">
            <v>1271</v>
          </cell>
          <cell r="H977">
            <v>2920</v>
          </cell>
          <cell r="I977">
            <v>58</v>
          </cell>
        </row>
        <row r="978">
          <cell r="A978" t="str">
            <v>B</v>
          </cell>
          <cell r="B978" t="str">
            <v>UMB30318</v>
          </cell>
          <cell r="C978" t="str">
            <v>오배수PVC 배관</v>
          </cell>
          <cell r="D978" t="str">
            <v>D100 MM(VG2)</v>
          </cell>
          <cell r="E978" t="str">
            <v>M</v>
          </cell>
          <cell r="F978">
            <v>13.36</v>
          </cell>
          <cell r="G978">
            <v>1900</v>
          </cell>
          <cell r="H978">
            <v>3600</v>
          </cell>
          <cell r="I978">
            <v>100</v>
          </cell>
        </row>
        <row r="979">
          <cell r="A979" t="str">
            <v>B</v>
          </cell>
          <cell r="B979" t="str">
            <v>UMF22014</v>
          </cell>
          <cell r="C979" t="str">
            <v>배수용수중펌프설치(배관,충격완화C.V포함)</v>
          </cell>
          <cell r="D979" t="str">
            <v>1HP-2대,D50,탈착장치有</v>
          </cell>
          <cell r="E979" t="str">
            <v>조</v>
          </cell>
          <cell r="F979">
            <v>1</v>
          </cell>
          <cell r="G979">
            <v>1033417</v>
          </cell>
          <cell r="H979">
            <v>189549</v>
          </cell>
          <cell r="I979">
            <v>3887</v>
          </cell>
        </row>
        <row r="980">
          <cell r="A980" t="str">
            <v>B</v>
          </cell>
          <cell r="B980" t="str">
            <v>UMG10105</v>
          </cell>
          <cell r="C980" t="str">
            <v>양변기설치(유색,대형)</v>
          </cell>
          <cell r="D980" t="str">
            <v>KSVC-1210CR(휴지걸이제외)</v>
          </cell>
          <cell r="E980" t="str">
            <v>조</v>
          </cell>
          <cell r="F980">
            <v>2</v>
          </cell>
          <cell r="G980">
            <v>54989</v>
          </cell>
          <cell r="H980">
            <v>25649</v>
          </cell>
          <cell r="I980">
            <v>513</v>
          </cell>
        </row>
        <row r="981">
          <cell r="A981" t="str">
            <v>B</v>
          </cell>
          <cell r="B981" t="str">
            <v>UMG10110</v>
          </cell>
          <cell r="C981" t="str">
            <v>장애자 양변기설치(핸드+푸드밸브)</v>
          </cell>
          <cell r="D981" t="str">
            <v>KSVC-1110CR(손잡이포함,휴지걸이제외)</v>
          </cell>
          <cell r="E981" t="str">
            <v>조</v>
          </cell>
          <cell r="F981">
            <v>2</v>
          </cell>
          <cell r="G981">
            <v>160692</v>
          </cell>
          <cell r="H981">
            <v>21905</v>
          </cell>
          <cell r="I981">
            <v>438</v>
          </cell>
        </row>
        <row r="982">
          <cell r="A982" t="str">
            <v>B</v>
          </cell>
          <cell r="B982" t="str">
            <v>UMG13104</v>
          </cell>
          <cell r="C982" t="str">
            <v>일반세면기설치(백색)</v>
          </cell>
          <cell r="D982" t="str">
            <v>KSVL-610(수전제외)</v>
          </cell>
          <cell r="E982" t="str">
            <v>조</v>
          </cell>
          <cell r="F982">
            <v>2</v>
          </cell>
          <cell r="G982">
            <v>20160</v>
          </cell>
          <cell r="H982">
            <v>9161</v>
          </cell>
          <cell r="I982">
            <v>183</v>
          </cell>
        </row>
        <row r="983">
          <cell r="A983" t="str">
            <v>B</v>
          </cell>
          <cell r="B983" t="str">
            <v>UMG13600</v>
          </cell>
          <cell r="C983" t="str">
            <v>청소용수채설치</v>
          </cell>
          <cell r="D983" t="str">
            <v>460X560X660</v>
          </cell>
          <cell r="E983" t="str">
            <v>조</v>
          </cell>
          <cell r="F983">
            <v>1</v>
          </cell>
          <cell r="G983">
            <v>102672</v>
          </cell>
          <cell r="H983">
            <v>12128</v>
          </cell>
          <cell r="I983">
            <v>242</v>
          </cell>
        </row>
        <row r="984">
          <cell r="A984" t="str">
            <v>B</v>
          </cell>
          <cell r="B984" t="str">
            <v>UMG19202</v>
          </cell>
          <cell r="C984" t="str">
            <v>소변기설치</v>
          </cell>
          <cell r="D984" t="str">
            <v>KSEU-320(전자감응)</v>
          </cell>
          <cell r="E984" t="str">
            <v>조</v>
          </cell>
          <cell r="F984">
            <v>1</v>
          </cell>
          <cell r="G984">
            <v>68400</v>
          </cell>
          <cell r="H984">
            <v>34625</v>
          </cell>
          <cell r="I984">
            <v>692</v>
          </cell>
        </row>
        <row r="985">
          <cell r="A985" t="str">
            <v>B</v>
          </cell>
          <cell r="B985" t="str">
            <v>UMG43201</v>
          </cell>
          <cell r="C985" t="str">
            <v>화장경설치(무늬형)</v>
          </cell>
          <cell r="D985" t="str">
            <v>850X700X5T</v>
          </cell>
          <cell r="E985" t="str">
            <v>개</v>
          </cell>
          <cell r="F985">
            <v>2</v>
          </cell>
          <cell r="G985">
            <v>13178</v>
          </cell>
          <cell r="H985">
            <v>7471</v>
          </cell>
          <cell r="I985">
            <v>149</v>
          </cell>
        </row>
        <row r="986">
          <cell r="A986" t="str">
            <v>B</v>
          </cell>
          <cell r="B986" t="str">
            <v>UMG43301</v>
          </cell>
          <cell r="C986" t="str">
            <v>휴지걸이설치</v>
          </cell>
          <cell r="D986" t="str">
            <v>고급형</v>
          </cell>
          <cell r="E986" t="str">
            <v>개</v>
          </cell>
          <cell r="F986">
            <v>4</v>
          </cell>
          <cell r="G986">
            <v>5890</v>
          </cell>
          <cell r="H986">
            <v>4535</v>
          </cell>
          <cell r="I986">
            <v>90</v>
          </cell>
        </row>
        <row r="987">
          <cell r="A987" t="str">
            <v>B</v>
          </cell>
          <cell r="B987" t="str">
            <v>UMG43400</v>
          </cell>
          <cell r="C987" t="str">
            <v>수건걸이설치(고급형)</v>
          </cell>
          <cell r="D987" t="str">
            <v>1BAR</v>
          </cell>
          <cell r="E987" t="str">
            <v>개</v>
          </cell>
          <cell r="F987">
            <v>2</v>
          </cell>
          <cell r="G987">
            <v>6545</v>
          </cell>
          <cell r="H987">
            <v>4535</v>
          </cell>
          <cell r="I987">
            <v>90</v>
          </cell>
        </row>
        <row r="988">
          <cell r="A988" t="str">
            <v>B</v>
          </cell>
          <cell r="B988" t="str">
            <v>UMG43500</v>
          </cell>
          <cell r="C988" t="str">
            <v>장애자용 세면기손잡이 설치</v>
          </cell>
          <cell r="E988" t="str">
            <v>개</v>
          </cell>
          <cell r="F988">
            <v>1</v>
          </cell>
          <cell r="G988">
            <v>76032</v>
          </cell>
          <cell r="H988">
            <v>7434</v>
          </cell>
          <cell r="I988">
            <v>148</v>
          </cell>
        </row>
        <row r="989">
          <cell r="A989" t="str">
            <v>B</v>
          </cell>
          <cell r="B989" t="str">
            <v>UMG43502</v>
          </cell>
          <cell r="C989" t="str">
            <v>장애자용 소변기손잡이 설치</v>
          </cell>
          <cell r="E989" t="str">
            <v>개</v>
          </cell>
          <cell r="F989">
            <v>1</v>
          </cell>
          <cell r="G989">
            <v>57600</v>
          </cell>
          <cell r="H989">
            <v>5575</v>
          </cell>
          <cell r="I989">
            <v>111</v>
          </cell>
        </row>
        <row r="990">
          <cell r="A990" t="str">
            <v>B</v>
          </cell>
          <cell r="B990" t="str">
            <v>UMJ30305</v>
          </cell>
          <cell r="C990" t="str">
            <v>배기휀설치(벽식)</v>
          </cell>
          <cell r="D990" t="str">
            <v>33W이하</v>
          </cell>
          <cell r="E990" t="str">
            <v>대</v>
          </cell>
          <cell r="F990">
            <v>2</v>
          </cell>
          <cell r="G990">
            <v>11709</v>
          </cell>
          <cell r="H990">
            <v>15584</v>
          </cell>
          <cell r="I990">
            <v>311</v>
          </cell>
        </row>
        <row r="991">
          <cell r="A991" t="str">
            <v>B</v>
          </cell>
          <cell r="B991" t="str">
            <v>UML30110</v>
          </cell>
          <cell r="C991" t="str">
            <v>소화기걸이설치</v>
          </cell>
          <cell r="E991" t="str">
            <v>개소</v>
          </cell>
          <cell r="F991">
            <v>2</v>
          </cell>
          <cell r="G991">
            <v>0</v>
          </cell>
          <cell r="H991">
            <v>1646</v>
          </cell>
          <cell r="I991">
            <v>32</v>
          </cell>
        </row>
        <row r="992">
          <cell r="A992" t="str">
            <v>B</v>
          </cell>
          <cell r="B992" t="str">
            <v>UMO31705</v>
          </cell>
          <cell r="C992" t="str">
            <v>지수판스리브강관제작</v>
          </cell>
          <cell r="D992" t="str">
            <v>D65 M/M</v>
          </cell>
          <cell r="E992" t="str">
            <v>개소</v>
          </cell>
          <cell r="F992">
            <v>5</v>
          </cell>
          <cell r="G992">
            <v>1351</v>
          </cell>
          <cell r="H992">
            <v>7499</v>
          </cell>
          <cell r="I992">
            <v>148</v>
          </cell>
        </row>
        <row r="993">
          <cell r="A993" t="str">
            <v>B</v>
          </cell>
          <cell r="B993" t="str">
            <v>UMO31706</v>
          </cell>
          <cell r="C993" t="str">
            <v>지수판스리브강관제작</v>
          </cell>
          <cell r="D993" t="str">
            <v>D80 M/M</v>
          </cell>
          <cell r="E993" t="str">
            <v>개소</v>
          </cell>
          <cell r="F993">
            <v>1</v>
          </cell>
          <cell r="G993">
            <v>1746</v>
          </cell>
          <cell r="H993">
            <v>9418</v>
          </cell>
          <cell r="I993">
            <v>186</v>
          </cell>
        </row>
        <row r="994">
          <cell r="A994" t="str">
            <v>B</v>
          </cell>
          <cell r="B994" t="str">
            <v>UMO31708</v>
          </cell>
          <cell r="C994" t="str">
            <v>지수판스리브강관제작</v>
          </cell>
          <cell r="D994" t="str">
            <v>D125 M/M</v>
          </cell>
          <cell r="E994" t="str">
            <v>개소</v>
          </cell>
          <cell r="F994">
            <v>1</v>
          </cell>
          <cell r="G994">
            <v>2802</v>
          </cell>
          <cell r="H994">
            <v>11083</v>
          </cell>
          <cell r="I994">
            <v>220</v>
          </cell>
        </row>
        <row r="995">
          <cell r="A995" t="str">
            <v>B</v>
          </cell>
          <cell r="B995" t="str">
            <v>UMO31709</v>
          </cell>
          <cell r="C995" t="str">
            <v>지수판스리브강관제작</v>
          </cell>
          <cell r="D995" t="str">
            <v>D150 M/M</v>
          </cell>
          <cell r="E995" t="str">
            <v>개소</v>
          </cell>
          <cell r="F995">
            <v>1</v>
          </cell>
          <cell r="G995">
            <v>3688</v>
          </cell>
          <cell r="H995">
            <v>13960</v>
          </cell>
          <cell r="I995">
            <v>277</v>
          </cell>
        </row>
        <row r="996">
          <cell r="A996" t="str">
            <v>B</v>
          </cell>
          <cell r="B996" t="str">
            <v>UMO42301</v>
          </cell>
          <cell r="C996" t="str">
            <v>바닥배수구설치(스텐,방동용)</v>
          </cell>
          <cell r="D996" t="str">
            <v>D50 x 200 x 200</v>
          </cell>
          <cell r="E996" t="str">
            <v>개소</v>
          </cell>
          <cell r="F996">
            <v>10</v>
          </cell>
          <cell r="G996">
            <v>8640</v>
          </cell>
          <cell r="H996">
            <v>7394</v>
          </cell>
          <cell r="I996">
            <v>148</v>
          </cell>
        </row>
        <row r="997">
          <cell r="A997" t="str">
            <v>B</v>
          </cell>
          <cell r="B997" t="str">
            <v>UMO42303</v>
          </cell>
          <cell r="C997" t="str">
            <v>욕실 배수트랩 설치(스텐)</v>
          </cell>
          <cell r="D997" t="str">
            <v>D50 x 200 x 200</v>
          </cell>
          <cell r="E997" t="str">
            <v>개소</v>
          </cell>
          <cell r="F997">
            <v>2</v>
          </cell>
          <cell r="G997">
            <v>8640</v>
          </cell>
          <cell r="H997">
            <v>7394</v>
          </cell>
          <cell r="I997">
            <v>148</v>
          </cell>
        </row>
        <row r="998">
          <cell r="A998" t="str">
            <v>B</v>
          </cell>
          <cell r="B998" t="str">
            <v>UMZ50223</v>
          </cell>
          <cell r="C998" t="str">
            <v>집수정덮개(스틸그레이팅)설치</v>
          </cell>
          <cell r="D998" t="str">
            <v>1,300 X 1,300</v>
          </cell>
          <cell r="E998" t="str">
            <v>개소</v>
          </cell>
          <cell r="F998">
            <v>1</v>
          </cell>
          <cell r="G998">
            <v>50220</v>
          </cell>
          <cell r="H998">
            <v>2159</v>
          </cell>
          <cell r="I998">
            <v>73</v>
          </cell>
        </row>
        <row r="999">
          <cell r="C999" t="str">
            <v>소  계</v>
          </cell>
        </row>
        <row r="1001">
          <cell r="C1001" t="str">
            <v>기타시설</v>
          </cell>
        </row>
        <row r="1002">
          <cell r="C1002" t="str">
            <v>*  급수공사</v>
          </cell>
        </row>
        <row r="1003">
          <cell r="A1003" t="str">
            <v>E</v>
          </cell>
          <cell r="B1003" t="str">
            <v>MGF11251</v>
          </cell>
          <cell r="C1003" t="str">
            <v>행가지지봉</v>
          </cell>
          <cell r="D1003" t="str">
            <v>9MM(3/8")</v>
          </cell>
          <cell r="E1003" t="str">
            <v>M</v>
          </cell>
          <cell r="F1003">
            <v>8.8000000000000007</v>
          </cell>
          <cell r="G1003">
            <v>225</v>
          </cell>
          <cell r="H1003">
            <v>0</v>
          </cell>
          <cell r="I1003">
            <v>0</v>
          </cell>
        </row>
        <row r="1004">
          <cell r="A1004" t="str">
            <v>E</v>
          </cell>
          <cell r="B1004" t="str">
            <v>MGF30505</v>
          </cell>
          <cell r="C1004" t="str">
            <v>인서트</v>
          </cell>
          <cell r="D1004" t="str">
            <v>D9</v>
          </cell>
          <cell r="E1004" t="str">
            <v>개</v>
          </cell>
          <cell r="F1004">
            <v>14</v>
          </cell>
          <cell r="G1004">
            <v>26</v>
          </cell>
          <cell r="H1004">
            <v>0</v>
          </cell>
          <cell r="I1004">
            <v>0</v>
          </cell>
        </row>
        <row r="1005">
          <cell r="A1005" t="str">
            <v>E</v>
          </cell>
          <cell r="B1005" t="str">
            <v>MMB40105</v>
          </cell>
          <cell r="C1005" t="str">
            <v>동 엘보</v>
          </cell>
          <cell r="D1005" t="str">
            <v>D15 MM</v>
          </cell>
          <cell r="E1005" t="str">
            <v>개</v>
          </cell>
          <cell r="F1005">
            <v>33</v>
          </cell>
          <cell r="G1005">
            <v>112</v>
          </cell>
          <cell r="H1005">
            <v>0</v>
          </cell>
          <cell r="I1005">
            <v>0</v>
          </cell>
        </row>
        <row r="1006">
          <cell r="A1006" t="str">
            <v>E</v>
          </cell>
          <cell r="B1006" t="str">
            <v>MMB40108</v>
          </cell>
          <cell r="C1006" t="str">
            <v>동 엘보</v>
          </cell>
          <cell r="D1006" t="str">
            <v>D25 MM</v>
          </cell>
          <cell r="E1006" t="str">
            <v>개</v>
          </cell>
          <cell r="F1006">
            <v>2</v>
          </cell>
          <cell r="G1006">
            <v>395</v>
          </cell>
          <cell r="H1006">
            <v>0</v>
          </cell>
          <cell r="I1006">
            <v>0</v>
          </cell>
        </row>
        <row r="1007">
          <cell r="A1007" t="str">
            <v>E</v>
          </cell>
          <cell r="B1007" t="str">
            <v>MMB40110</v>
          </cell>
          <cell r="C1007" t="str">
            <v>동 엘보</v>
          </cell>
          <cell r="D1007" t="str">
            <v>D32 MM</v>
          </cell>
          <cell r="E1007" t="str">
            <v>개</v>
          </cell>
          <cell r="F1007">
            <v>1</v>
          </cell>
          <cell r="G1007">
            <v>607</v>
          </cell>
          <cell r="H1007">
            <v>0</v>
          </cell>
          <cell r="I1007">
            <v>0</v>
          </cell>
        </row>
        <row r="1008">
          <cell r="A1008" t="str">
            <v>E</v>
          </cell>
          <cell r="B1008" t="str">
            <v>MMB40112</v>
          </cell>
          <cell r="C1008" t="str">
            <v>동 엘보</v>
          </cell>
          <cell r="D1008" t="str">
            <v>D40 MM</v>
          </cell>
          <cell r="E1008" t="str">
            <v>개</v>
          </cell>
          <cell r="F1008">
            <v>6</v>
          </cell>
          <cell r="G1008">
            <v>919</v>
          </cell>
          <cell r="H1008">
            <v>0</v>
          </cell>
          <cell r="I1008">
            <v>0</v>
          </cell>
        </row>
        <row r="1009">
          <cell r="A1009" t="str">
            <v>E</v>
          </cell>
          <cell r="B1009" t="str">
            <v>MMB40205</v>
          </cell>
          <cell r="C1009" t="str">
            <v>동 티</v>
          </cell>
          <cell r="D1009" t="str">
            <v>D15 MM</v>
          </cell>
          <cell r="E1009" t="str">
            <v>개</v>
          </cell>
          <cell r="F1009">
            <v>4</v>
          </cell>
          <cell r="G1009">
            <v>243</v>
          </cell>
          <cell r="H1009">
            <v>0</v>
          </cell>
          <cell r="I1009">
            <v>0</v>
          </cell>
        </row>
        <row r="1010">
          <cell r="A1010" t="str">
            <v>E</v>
          </cell>
          <cell r="B1010" t="str">
            <v>MMB40207</v>
          </cell>
          <cell r="C1010" t="str">
            <v>동 티</v>
          </cell>
          <cell r="D1010" t="str">
            <v>D20 MM</v>
          </cell>
          <cell r="E1010" t="str">
            <v>개</v>
          </cell>
          <cell r="F1010">
            <v>1</v>
          </cell>
          <cell r="G1010">
            <v>359</v>
          </cell>
          <cell r="H1010">
            <v>0</v>
          </cell>
          <cell r="I1010">
            <v>0</v>
          </cell>
        </row>
        <row r="1011">
          <cell r="A1011" t="str">
            <v>E</v>
          </cell>
          <cell r="B1011" t="str">
            <v>MMB40208</v>
          </cell>
          <cell r="C1011" t="str">
            <v>동 티</v>
          </cell>
          <cell r="D1011" t="str">
            <v>D25 MM</v>
          </cell>
          <cell r="E1011" t="str">
            <v>개</v>
          </cell>
          <cell r="F1011">
            <v>3</v>
          </cell>
          <cell r="G1011">
            <v>553</v>
          </cell>
          <cell r="H1011">
            <v>0</v>
          </cell>
          <cell r="I1011">
            <v>0</v>
          </cell>
        </row>
        <row r="1012">
          <cell r="A1012" t="str">
            <v>E</v>
          </cell>
          <cell r="B1012" t="str">
            <v>MMB40210</v>
          </cell>
          <cell r="C1012" t="str">
            <v>동 티</v>
          </cell>
          <cell r="D1012" t="str">
            <v>D32 MM</v>
          </cell>
          <cell r="E1012" t="str">
            <v>개</v>
          </cell>
          <cell r="F1012">
            <v>3</v>
          </cell>
          <cell r="G1012">
            <v>940</v>
          </cell>
          <cell r="H1012">
            <v>0</v>
          </cell>
          <cell r="I1012">
            <v>0</v>
          </cell>
        </row>
        <row r="1013">
          <cell r="A1013" t="str">
            <v>E</v>
          </cell>
          <cell r="B1013" t="str">
            <v>MMB40307</v>
          </cell>
          <cell r="C1013" t="str">
            <v>동 레듀샤</v>
          </cell>
          <cell r="D1013" t="str">
            <v>D20 MM</v>
          </cell>
          <cell r="E1013" t="str">
            <v>개</v>
          </cell>
          <cell r="F1013">
            <v>1</v>
          </cell>
          <cell r="G1013">
            <v>143</v>
          </cell>
          <cell r="H1013">
            <v>0</v>
          </cell>
          <cell r="I1013">
            <v>0</v>
          </cell>
        </row>
        <row r="1014">
          <cell r="A1014" t="str">
            <v>E</v>
          </cell>
          <cell r="B1014" t="str">
            <v>MMB40308</v>
          </cell>
          <cell r="C1014" t="str">
            <v>동 레듀샤</v>
          </cell>
          <cell r="D1014" t="str">
            <v>D25 MM</v>
          </cell>
          <cell r="E1014" t="str">
            <v>개</v>
          </cell>
          <cell r="F1014">
            <v>2</v>
          </cell>
          <cell r="G1014">
            <v>212</v>
          </cell>
          <cell r="H1014">
            <v>0</v>
          </cell>
          <cell r="I1014">
            <v>0</v>
          </cell>
        </row>
        <row r="1015">
          <cell r="A1015" t="str">
            <v>E</v>
          </cell>
          <cell r="B1015" t="str">
            <v>MMB40310</v>
          </cell>
          <cell r="C1015" t="str">
            <v>동 레듀샤</v>
          </cell>
          <cell r="D1015" t="str">
            <v>D32 MM</v>
          </cell>
          <cell r="E1015" t="str">
            <v>개</v>
          </cell>
          <cell r="F1015">
            <v>3</v>
          </cell>
          <cell r="G1015">
            <v>289</v>
          </cell>
          <cell r="H1015">
            <v>0</v>
          </cell>
          <cell r="I1015">
            <v>0</v>
          </cell>
        </row>
        <row r="1016">
          <cell r="A1016" t="str">
            <v>E</v>
          </cell>
          <cell r="B1016" t="str">
            <v>MMB40312</v>
          </cell>
          <cell r="C1016" t="str">
            <v>동 레듀샤</v>
          </cell>
          <cell r="D1016" t="str">
            <v>D40 MM</v>
          </cell>
          <cell r="E1016" t="str">
            <v>개</v>
          </cell>
          <cell r="F1016">
            <v>2</v>
          </cell>
          <cell r="G1016">
            <v>497</v>
          </cell>
          <cell r="H1016">
            <v>0</v>
          </cell>
          <cell r="I1016">
            <v>0</v>
          </cell>
        </row>
        <row r="1017">
          <cell r="A1017" t="str">
            <v>E</v>
          </cell>
          <cell r="B1017" t="str">
            <v>MMB50108</v>
          </cell>
          <cell r="C1017" t="str">
            <v>CM아답타</v>
          </cell>
          <cell r="D1017" t="str">
            <v>D25 MM</v>
          </cell>
          <cell r="E1017" t="str">
            <v>개</v>
          </cell>
          <cell r="F1017">
            <v>1</v>
          </cell>
          <cell r="G1017">
            <v>639</v>
          </cell>
          <cell r="H1017">
            <v>0</v>
          </cell>
          <cell r="I1017">
            <v>0</v>
          </cell>
        </row>
        <row r="1018">
          <cell r="A1018" t="str">
            <v>E</v>
          </cell>
          <cell r="B1018" t="str">
            <v>MMB50205</v>
          </cell>
          <cell r="C1018" t="str">
            <v>CF아답타</v>
          </cell>
          <cell r="D1018" t="str">
            <v>D15 MM</v>
          </cell>
          <cell r="E1018" t="str">
            <v>개</v>
          </cell>
          <cell r="F1018">
            <v>1</v>
          </cell>
          <cell r="G1018">
            <v>246</v>
          </cell>
          <cell r="H1018">
            <v>0</v>
          </cell>
          <cell r="I1018">
            <v>0</v>
          </cell>
        </row>
        <row r="1019">
          <cell r="A1019" t="str">
            <v>E</v>
          </cell>
          <cell r="B1019" t="str">
            <v>MMB50208</v>
          </cell>
          <cell r="C1019" t="str">
            <v>CF아답타</v>
          </cell>
          <cell r="D1019" t="str">
            <v>D25 MM</v>
          </cell>
          <cell r="E1019" t="str">
            <v>개</v>
          </cell>
          <cell r="F1019">
            <v>3</v>
          </cell>
          <cell r="G1019">
            <v>1105</v>
          </cell>
          <cell r="H1019">
            <v>0</v>
          </cell>
          <cell r="I1019">
            <v>0</v>
          </cell>
        </row>
        <row r="1020">
          <cell r="A1020" t="str">
            <v>E</v>
          </cell>
          <cell r="B1020" t="str">
            <v>MMB50508</v>
          </cell>
          <cell r="C1020" t="str">
            <v>CM유니온</v>
          </cell>
          <cell r="D1020" t="str">
            <v>D25 MM</v>
          </cell>
          <cell r="E1020" t="str">
            <v>개</v>
          </cell>
          <cell r="F1020">
            <v>1</v>
          </cell>
          <cell r="G1020">
            <v>2229</v>
          </cell>
          <cell r="H1020">
            <v>0</v>
          </cell>
          <cell r="I1020">
            <v>0</v>
          </cell>
        </row>
        <row r="1021">
          <cell r="A1021" t="str">
            <v>E</v>
          </cell>
          <cell r="B1021" t="str">
            <v>MMB51105</v>
          </cell>
          <cell r="C1021" t="str">
            <v>CF엘보 아답타</v>
          </cell>
          <cell r="D1021" t="str">
            <v>D15 MM</v>
          </cell>
          <cell r="E1021" t="str">
            <v>개</v>
          </cell>
          <cell r="F1021">
            <v>1</v>
          </cell>
          <cell r="G1021">
            <v>385</v>
          </cell>
          <cell r="H1021">
            <v>0</v>
          </cell>
          <cell r="I1021">
            <v>0</v>
          </cell>
        </row>
        <row r="1022">
          <cell r="A1022" t="str">
            <v>E</v>
          </cell>
          <cell r="B1022" t="str">
            <v>MMB51405</v>
          </cell>
          <cell r="C1022" t="str">
            <v>장티아답타</v>
          </cell>
          <cell r="D1022" t="str">
            <v>D15 MM</v>
          </cell>
          <cell r="E1022" t="str">
            <v>개</v>
          </cell>
          <cell r="F1022">
            <v>1</v>
          </cell>
          <cell r="G1022">
            <v>606</v>
          </cell>
          <cell r="H1022">
            <v>0</v>
          </cell>
          <cell r="I1022">
            <v>0</v>
          </cell>
        </row>
        <row r="1023">
          <cell r="A1023" t="str">
            <v>E</v>
          </cell>
          <cell r="B1023" t="str">
            <v>MMB51450</v>
          </cell>
          <cell r="C1023" t="str">
            <v>단티아답타</v>
          </cell>
          <cell r="D1023" t="str">
            <v>D15 MM</v>
          </cell>
          <cell r="E1023" t="str">
            <v>개</v>
          </cell>
          <cell r="F1023">
            <v>1</v>
          </cell>
          <cell r="G1023">
            <v>510</v>
          </cell>
          <cell r="H1023">
            <v>0</v>
          </cell>
          <cell r="I1023">
            <v>0</v>
          </cell>
        </row>
        <row r="1024">
          <cell r="A1024" t="str">
            <v>E</v>
          </cell>
          <cell r="B1024" t="str">
            <v>MMB51505</v>
          </cell>
          <cell r="C1024" t="str">
            <v>장암엘보아답타</v>
          </cell>
          <cell r="D1024" t="str">
            <v>D15 MM</v>
          </cell>
          <cell r="E1024" t="str">
            <v>개</v>
          </cell>
          <cell r="F1024">
            <v>13</v>
          </cell>
          <cell r="G1024">
            <v>487</v>
          </cell>
          <cell r="H1024">
            <v>0</v>
          </cell>
          <cell r="I1024">
            <v>0</v>
          </cell>
        </row>
        <row r="1025">
          <cell r="A1025" t="str">
            <v>E</v>
          </cell>
          <cell r="B1025" t="str">
            <v>MMK32900</v>
          </cell>
          <cell r="C1025" t="str">
            <v>양수기보호통(A형)</v>
          </cell>
          <cell r="D1025" t="str">
            <v>D15 MM</v>
          </cell>
          <cell r="E1025" t="str">
            <v>개</v>
          </cell>
          <cell r="F1025">
            <v>1</v>
          </cell>
          <cell r="G1025">
            <v>18288</v>
          </cell>
          <cell r="H1025">
            <v>0</v>
          </cell>
          <cell r="I1025">
            <v>0</v>
          </cell>
        </row>
        <row r="1026">
          <cell r="A1026" t="str">
            <v>E</v>
          </cell>
          <cell r="B1026" t="str">
            <v>MMO10505</v>
          </cell>
          <cell r="C1026" t="str">
            <v>절연 행가</v>
          </cell>
          <cell r="D1026" t="str">
            <v>D15 MM</v>
          </cell>
          <cell r="E1026" t="str">
            <v>개</v>
          </cell>
          <cell r="F1026">
            <v>3</v>
          </cell>
          <cell r="G1026">
            <v>360</v>
          </cell>
          <cell r="H1026">
            <v>0</v>
          </cell>
          <cell r="I1026">
            <v>0</v>
          </cell>
        </row>
        <row r="1027">
          <cell r="A1027" t="str">
            <v>E</v>
          </cell>
          <cell r="B1027" t="str">
            <v>MMO10508</v>
          </cell>
          <cell r="C1027" t="str">
            <v>절연 행가</v>
          </cell>
          <cell r="D1027" t="str">
            <v>D25 MM</v>
          </cell>
          <cell r="E1027" t="str">
            <v>개</v>
          </cell>
          <cell r="F1027">
            <v>2</v>
          </cell>
          <cell r="G1027">
            <v>432</v>
          </cell>
          <cell r="H1027">
            <v>0</v>
          </cell>
          <cell r="I1027">
            <v>0</v>
          </cell>
        </row>
        <row r="1028">
          <cell r="A1028" t="str">
            <v>E</v>
          </cell>
          <cell r="B1028" t="str">
            <v>MMO10510</v>
          </cell>
          <cell r="C1028" t="str">
            <v>절연 행가</v>
          </cell>
          <cell r="D1028" t="str">
            <v>D32 MM</v>
          </cell>
          <cell r="E1028" t="str">
            <v>개</v>
          </cell>
          <cell r="F1028">
            <v>3</v>
          </cell>
          <cell r="G1028">
            <v>504</v>
          </cell>
          <cell r="H1028">
            <v>0</v>
          </cell>
          <cell r="I1028">
            <v>0</v>
          </cell>
        </row>
        <row r="1029">
          <cell r="A1029" t="str">
            <v>E</v>
          </cell>
          <cell r="B1029" t="str">
            <v>MMO10512</v>
          </cell>
          <cell r="C1029" t="str">
            <v>절연 행가</v>
          </cell>
          <cell r="D1029" t="str">
            <v>D40 MM</v>
          </cell>
          <cell r="E1029" t="str">
            <v>개</v>
          </cell>
          <cell r="F1029">
            <v>6</v>
          </cell>
          <cell r="G1029">
            <v>540</v>
          </cell>
          <cell r="H1029">
            <v>0</v>
          </cell>
          <cell r="I1029">
            <v>0</v>
          </cell>
        </row>
        <row r="1030">
          <cell r="A1030" t="str">
            <v>E</v>
          </cell>
          <cell r="B1030" t="str">
            <v>MMO31813</v>
          </cell>
          <cell r="C1030" t="str">
            <v>PD입상관 성형스리브</v>
          </cell>
          <cell r="D1030" t="str">
            <v>D50 X 135H</v>
          </cell>
          <cell r="E1030" t="str">
            <v>개</v>
          </cell>
          <cell r="F1030">
            <v>1</v>
          </cell>
          <cell r="G1030">
            <v>468</v>
          </cell>
          <cell r="H1030">
            <v>0</v>
          </cell>
          <cell r="I1030">
            <v>0</v>
          </cell>
        </row>
        <row r="1031">
          <cell r="A1031" t="str">
            <v>E</v>
          </cell>
          <cell r="B1031" t="str">
            <v>UMA52310</v>
          </cell>
          <cell r="C1031" t="str">
            <v>동관 옥내 배관</v>
          </cell>
          <cell r="D1031" t="str">
            <v>D32 MM, (M TYPE)</v>
          </cell>
          <cell r="E1031" t="str">
            <v>M</v>
          </cell>
          <cell r="F1031">
            <v>7.4</v>
          </cell>
          <cell r="G1031">
            <v>2600</v>
          </cell>
          <cell r="H1031">
            <v>2500</v>
          </cell>
          <cell r="I1031">
            <v>100</v>
          </cell>
        </row>
        <row r="1032">
          <cell r="A1032" t="str">
            <v>E</v>
          </cell>
          <cell r="B1032" t="str">
            <v>UMA52312</v>
          </cell>
          <cell r="C1032" t="str">
            <v>동관 옥내 배관</v>
          </cell>
          <cell r="D1032" t="str">
            <v>D40 MM,  (M TYPE)</v>
          </cell>
          <cell r="E1032" t="str">
            <v>M</v>
          </cell>
          <cell r="F1032">
            <v>16.850000000000001</v>
          </cell>
          <cell r="G1032">
            <v>3500</v>
          </cell>
          <cell r="H1032">
            <v>2800</v>
          </cell>
          <cell r="I1032">
            <v>100</v>
          </cell>
        </row>
        <row r="1033">
          <cell r="A1033" t="str">
            <v>E</v>
          </cell>
          <cell r="B1033" t="str">
            <v>UMA52405</v>
          </cell>
          <cell r="C1033" t="str">
            <v>동관 화장실 배관</v>
          </cell>
          <cell r="D1033" t="str">
            <v>D15 MM,  (M TYPE)</v>
          </cell>
          <cell r="E1033" t="str">
            <v>M</v>
          </cell>
          <cell r="F1033">
            <v>26.3</v>
          </cell>
          <cell r="G1033">
            <v>800</v>
          </cell>
          <cell r="H1033">
            <v>1700</v>
          </cell>
          <cell r="I1033">
            <v>0</v>
          </cell>
        </row>
        <row r="1034">
          <cell r="A1034" t="str">
            <v>E</v>
          </cell>
          <cell r="B1034" t="str">
            <v>UMA52407</v>
          </cell>
          <cell r="C1034" t="str">
            <v>동관 화장실 배관</v>
          </cell>
          <cell r="D1034" t="str">
            <v>D20 MM,  (M TYPE)</v>
          </cell>
          <cell r="E1034" t="str">
            <v>M</v>
          </cell>
          <cell r="F1034">
            <v>1.9</v>
          </cell>
          <cell r="G1034">
            <v>1200</v>
          </cell>
          <cell r="H1034">
            <v>2000</v>
          </cell>
          <cell r="I1034">
            <v>0</v>
          </cell>
        </row>
        <row r="1035">
          <cell r="A1035" t="str">
            <v>E</v>
          </cell>
          <cell r="B1035" t="str">
            <v>UMA52408</v>
          </cell>
          <cell r="C1035" t="str">
            <v>동관 화장실 배관</v>
          </cell>
          <cell r="D1035" t="str">
            <v>D25 MM,  (M TYPE)</v>
          </cell>
          <cell r="E1035" t="str">
            <v>M</v>
          </cell>
          <cell r="F1035">
            <v>8.4</v>
          </cell>
          <cell r="G1035">
            <v>1700</v>
          </cell>
          <cell r="H1035">
            <v>2400</v>
          </cell>
          <cell r="I1035">
            <v>0</v>
          </cell>
        </row>
        <row r="1036">
          <cell r="A1036" t="str">
            <v>E</v>
          </cell>
          <cell r="B1036" t="str">
            <v>UMA52410</v>
          </cell>
          <cell r="C1036" t="str">
            <v>동관 화장실 배관</v>
          </cell>
          <cell r="D1036" t="str">
            <v>D32 MM,  (M TYPE)</v>
          </cell>
          <cell r="E1036" t="str">
            <v>M</v>
          </cell>
          <cell r="F1036">
            <v>1</v>
          </cell>
          <cell r="G1036">
            <v>2552</v>
          </cell>
          <cell r="H1036">
            <v>3035</v>
          </cell>
          <cell r="I1036">
            <v>60</v>
          </cell>
        </row>
        <row r="1037">
          <cell r="A1037" t="str">
            <v>E</v>
          </cell>
          <cell r="B1037" t="str">
            <v>UMC24108</v>
          </cell>
          <cell r="C1037" t="str">
            <v>동관용접 (BRAZING)</v>
          </cell>
          <cell r="D1037" t="str">
            <v>D25 MM</v>
          </cell>
          <cell r="E1037" t="str">
            <v>개소</v>
          </cell>
          <cell r="F1037">
            <v>21</v>
          </cell>
          <cell r="G1037">
            <v>174</v>
          </cell>
          <cell r="H1037">
            <v>1455</v>
          </cell>
          <cell r="I1037">
            <v>29</v>
          </cell>
        </row>
        <row r="1038">
          <cell r="A1038" t="str">
            <v>E</v>
          </cell>
          <cell r="B1038" t="str">
            <v>UMC24110</v>
          </cell>
          <cell r="C1038" t="str">
            <v>동관용접 (BRAZING)</v>
          </cell>
          <cell r="D1038" t="str">
            <v>D32 MM</v>
          </cell>
          <cell r="E1038" t="str">
            <v>개소</v>
          </cell>
          <cell r="F1038">
            <v>11</v>
          </cell>
          <cell r="G1038">
            <v>240</v>
          </cell>
          <cell r="H1038">
            <v>1781</v>
          </cell>
          <cell r="I1038">
            <v>35</v>
          </cell>
        </row>
        <row r="1039">
          <cell r="A1039" t="str">
            <v>E</v>
          </cell>
          <cell r="B1039" t="str">
            <v>UMC24305</v>
          </cell>
          <cell r="C1039" t="str">
            <v>동관용접 (SOLDERING)</v>
          </cell>
          <cell r="D1039" t="str">
            <v>D15 MM</v>
          </cell>
          <cell r="E1039" t="str">
            <v>개소</v>
          </cell>
          <cell r="F1039">
            <v>103</v>
          </cell>
          <cell r="G1039">
            <v>30</v>
          </cell>
          <cell r="H1039">
            <v>960</v>
          </cell>
          <cell r="I1039">
            <v>19</v>
          </cell>
        </row>
        <row r="1040">
          <cell r="A1040" t="str">
            <v>E</v>
          </cell>
          <cell r="B1040" t="str">
            <v>UMC24307</v>
          </cell>
          <cell r="C1040" t="str">
            <v>동관용접 (SOLDERING)</v>
          </cell>
          <cell r="D1040" t="str">
            <v>D20 MM</v>
          </cell>
          <cell r="E1040" t="str">
            <v>개소</v>
          </cell>
          <cell r="F1040">
            <v>5</v>
          </cell>
          <cell r="G1040">
            <v>47</v>
          </cell>
          <cell r="H1040">
            <v>1108</v>
          </cell>
          <cell r="I1040">
            <v>22</v>
          </cell>
        </row>
        <row r="1041">
          <cell r="A1041" t="str">
            <v>E</v>
          </cell>
          <cell r="B1041" t="str">
            <v>UMD10112</v>
          </cell>
          <cell r="C1041" t="str">
            <v>게이트밸브 설치(청동제)</v>
          </cell>
          <cell r="D1041" t="str">
            <v>D40 MM, (5KG/CM2)</v>
          </cell>
          <cell r="E1041" t="str">
            <v>개소</v>
          </cell>
          <cell r="F1041">
            <v>2</v>
          </cell>
          <cell r="G1041">
            <v>5400</v>
          </cell>
          <cell r="H1041">
            <v>2119</v>
          </cell>
          <cell r="I1041">
            <v>42</v>
          </cell>
        </row>
        <row r="1042">
          <cell r="A1042" t="str">
            <v>E</v>
          </cell>
          <cell r="B1042" t="str">
            <v>UMD46205</v>
          </cell>
          <cell r="C1042" t="str">
            <v>황동볼밸브 설치</v>
          </cell>
          <cell r="D1042" t="str">
            <v>D15 MM, (10KG/CM2)</v>
          </cell>
          <cell r="E1042" t="str">
            <v>개소</v>
          </cell>
          <cell r="F1042">
            <v>2</v>
          </cell>
          <cell r="G1042">
            <v>1166</v>
          </cell>
          <cell r="H1042">
            <v>2119</v>
          </cell>
          <cell r="I1042">
            <v>42</v>
          </cell>
        </row>
        <row r="1043">
          <cell r="A1043" t="str">
            <v>E</v>
          </cell>
          <cell r="B1043" t="str">
            <v>UME22205</v>
          </cell>
          <cell r="C1043" t="str">
            <v>동관보온(은박)</v>
          </cell>
          <cell r="D1043" t="str">
            <v>D=15MM, T=25MM</v>
          </cell>
          <cell r="E1043" t="str">
            <v>M</v>
          </cell>
          <cell r="F1043">
            <v>9.9499999999999993</v>
          </cell>
          <cell r="G1043">
            <v>600</v>
          </cell>
          <cell r="H1043">
            <v>1200</v>
          </cell>
          <cell r="I1043">
            <v>0</v>
          </cell>
        </row>
        <row r="1044">
          <cell r="A1044" t="str">
            <v>E</v>
          </cell>
          <cell r="B1044" t="str">
            <v>UME22207</v>
          </cell>
          <cell r="C1044" t="str">
            <v>동관보온(은박)</v>
          </cell>
          <cell r="D1044" t="str">
            <v>D=20MM, T=25MM</v>
          </cell>
          <cell r="E1044" t="str">
            <v>M</v>
          </cell>
          <cell r="F1044">
            <v>1.9</v>
          </cell>
          <cell r="G1044">
            <v>700</v>
          </cell>
          <cell r="H1044">
            <v>1500</v>
          </cell>
          <cell r="I1044">
            <v>0</v>
          </cell>
        </row>
        <row r="1045">
          <cell r="A1045" t="str">
            <v>E</v>
          </cell>
          <cell r="B1045" t="str">
            <v>UME22208</v>
          </cell>
          <cell r="C1045" t="str">
            <v>동관보온(은박)</v>
          </cell>
          <cell r="D1045" t="str">
            <v>D=25MM, T=25MM</v>
          </cell>
          <cell r="E1045" t="str">
            <v>M</v>
          </cell>
          <cell r="F1045">
            <v>5.7</v>
          </cell>
          <cell r="G1045">
            <v>800</v>
          </cell>
          <cell r="H1045">
            <v>1800</v>
          </cell>
          <cell r="I1045">
            <v>0</v>
          </cell>
        </row>
        <row r="1046">
          <cell r="A1046" t="str">
            <v>E</v>
          </cell>
          <cell r="B1046" t="str">
            <v>UME22210</v>
          </cell>
          <cell r="C1046" t="str">
            <v>동관보온(은박)</v>
          </cell>
          <cell r="D1046" t="str">
            <v>D=32MM, T=25MM</v>
          </cell>
          <cell r="E1046" t="str">
            <v>M</v>
          </cell>
          <cell r="F1046">
            <v>3.2</v>
          </cell>
          <cell r="G1046">
            <v>900</v>
          </cell>
          <cell r="H1046">
            <v>2000</v>
          </cell>
          <cell r="I1046">
            <v>0</v>
          </cell>
        </row>
        <row r="1047">
          <cell r="A1047" t="str">
            <v>E</v>
          </cell>
          <cell r="B1047" t="str">
            <v>UME22212</v>
          </cell>
          <cell r="C1047" t="str">
            <v>동관보온(은박)</v>
          </cell>
          <cell r="D1047" t="str">
            <v>D=40MM, T=25MM</v>
          </cell>
          <cell r="E1047" t="str">
            <v>M</v>
          </cell>
          <cell r="F1047">
            <v>16.850000000000001</v>
          </cell>
          <cell r="G1047">
            <v>1000</v>
          </cell>
          <cell r="H1047">
            <v>2000</v>
          </cell>
          <cell r="I1047">
            <v>0</v>
          </cell>
        </row>
        <row r="1048">
          <cell r="A1048" t="str">
            <v>E</v>
          </cell>
          <cell r="B1048" t="str">
            <v>UME80205</v>
          </cell>
          <cell r="C1048" t="str">
            <v>발포폴리에틸렌 보온</v>
          </cell>
          <cell r="D1048" t="str">
            <v>D=15MM, T=5MM</v>
          </cell>
          <cell r="E1048" t="str">
            <v>M</v>
          </cell>
          <cell r="F1048">
            <v>26.4</v>
          </cell>
          <cell r="G1048">
            <v>100</v>
          </cell>
          <cell r="H1048">
            <v>300</v>
          </cell>
          <cell r="I1048">
            <v>0</v>
          </cell>
        </row>
        <row r="1049">
          <cell r="A1049" t="str">
            <v>E</v>
          </cell>
          <cell r="B1049" t="str">
            <v>UMG25100</v>
          </cell>
          <cell r="C1049" t="str">
            <v>세면기수전설치(다용도꼭지제외)</v>
          </cell>
          <cell r="D1049" t="str">
            <v>니켈크롬도장</v>
          </cell>
          <cell r="E1049" t="str">
            <v>개</v>
          </cell>
          <cell r="F1049">
            <v>1</v>
          </cell>
          <cell r="G1049">
            <v>36936</v>
          </cell>
          <cell r="H1049">
            <v>6792</v>
          </cell>
          <cell r="I1049">
            <v>135</v>
          </cell>
        </row>
        <row r="1050">
          <cell r="A1050" t="str">
            <v>E</v>
          </cell>
          <cell r="B1050" t="str">
            <v>UMG37107</v>
          </cell>
          <cell r="C1050" t="str">
            <v>씽크수전 설치(벽붙이형,니켈크롬)</v>
          </cell>
          <cell r="D1050" t="str">
            <v>핸드스프레식</v>
          </cell>
          <cell r="E1050" t="str">
            <v>개</v>
          </cell>
          <cell r="F1050">
            <v>1</v>
          </cell>
          <cell r="G1050">
            <v>32810</v>
          </cell>
          <cell r="H1050">
            <v>4088</v>
          </cell>
          <cell r="I1050">
            <v>81</v>
          </cell>
        </row>
        <row r="1051">
          <cell r="A1051" t="str">
            <v>E</v>
          </cell>
          <cell r="B1051" t="str">
            <v>UMO28104</v>
          </cell>
          <cell r="C1051" t="str">
            <v>벽체내고정새들설치</v>
          </cell>
          <cell r="D1051" t="str">
            <v>D15 MM</v>
          </cell>
          <cell r="E1051" t="str">
            <v>조</v>
          </cell>
          <cell r="F1051">
            <v>9</v>
          </cell>
          <cell r="G1051">
            <v>27</v>
          </cell>
          <cell r="H1051">
            <v>0</v>
          </cell>
          <cell r="I1051">
            <v>0</v>
          </cell>
        </row>
        <row r="1052">
          <cell r="A1052" t="str">
            <v>E</v>
          </cell>
          <cell r="B1052" t="str">
            <v>UMO31150</v>
          </cell>
          <cell r="C1052" t="str">
            <v>스리브강관제작(200H)</v>
          </cell>
          <cell r="D1052" t="str">
            <v>D25 M/M</v>
          </cell>
          <cell r="E1052" t="str">
            <v>개소</v>
          </cell>
          <cell r="F1052">
            <v>4</v>
          </cell>
          <cell r="G1052">
            <v>257</v>
          </cell>
          <cell r="H1052">
            <v>606</v>
          </cell>
          <cell r="I1052">
            <v>12</v>
          </cell>
        </row>
        <row r="1053">
          <cell r="A1053" t="str">
            <v>E</v>
          </cell>
          <cell r="B1053" t="str">
            <v>UMO31704</v>
          </cell>
          <cell r="C1053" t="str">
            <v>지수판스리브강관제작</v>
          </cell>
          <cell r="D1053" t="str">
            <v>D50 M/M</v>
          </cell>
          <cell r="E1053" t="str">
            <v>개소</v>
          </cell>
          <cell r="F1053">
            <v>1</v>
          </cell>
          <cell r="G1053">
            <v>1191</v>
          </cell>
          <cell r="H1053">
            <v>5936</v>
          </cell>
          <cell r="I1053">
            <v>117</v>
          </cell>
        </row>
        <row r="1054">
          <cell r="A1054" t="str">
            <v>E</v>
          </cell>
          <cell r="B1054" t="str">
            <v>UMP10210</v>
          </cell>
          <cell r="C1054" t="str">
            <v>수도미터 설치 (급수용)</v>
          </cell>
          <cell r="D1054" t="str">
            <v>D32 MM</v>
          </cell>
          <cell r="E1054" t="str">
            <v>개</v>
          </cell>
          <cell r="F1054">
            <v>1</v>
          </cell>
          <cell r="G1054">
            <v>26640</v>
          </cell>
          <cell r="H1054">
            <v>8435</v>
          </cell>
          <cell r="I1054">
            <v>168</v>
          </cell>
        </row>
        <row r="1055">
          <cell r="C1055" t="str">
            <v>소  계</v>
          </cell>
        </row>
        <row r="1057">
          <cell r="C1057" t="str">
            <v>*  급탕공사</v>
          </cell>
        </row>
        <row r="1058">
          <cell r="A1058" t="str">
            <v>E</v>
          </cell>
          <cell r="B1058" t="str">
            <v>MGF11251</v>
          </cell>
          <cell r="C1058" t="str">
            <v>행가지지봉</v>
          </cell>
          <cell r="D1058" t="str">
            <v>9MM(3/8")</v>
          </cell>
          <cell r="E1058" t="str">
            <v>M</v>
          </cell>
          <cell r="F1058">
            <v>5.6</v>
          </cell>
          <cell r="G1058">
            <v>225</v>
          </cell>
          <cell r="H1058">
            <v>0</v>
          </cell>
          <cell r="I1058">
            <v>0</v>
          </cell>
        </row>
        <row r="1059">
          <cell r="A1059" t="str">
            <v>E</v>
          </cell>
          <cell r="B1059" t="str">
            <v>MGF30505</v>
          </cell>
          <cell r="C1059" t="str">
            <v>인서트</v>
          </cell>
          <cell r="D1059" t="str">
            <v>D9</v>
          </cell>
          <cell r="E1059" t="str">
            <v>개</v>
          </cell>
          <cell r="F1059">
            <v>7</v>
          </cell>
          <cell r="G1059">
            <v>26</v>
          </cell>
          <cell r="H1059">
            <v>0</v>
          </cell>
          <cell r="I1059">
            <v>0</v>
          </cell>
        </row>
        <row r="1060">
          <cell r="A1060" t="str">
            <v>E</v>
          </cell>
          <cell r="B1060" t="str">
            <v>MMB40105</v>
          </cell>
          <cell r="C1060" t="str">
            <v>동 엘보</v>
          </cell>
          <cell r="D1060" t="str">
            <v>D15 MM</v>
          </cell>
          <cell r="E1060" t="str">
            <v>개</v>
          </cell>
          <cell r="F1060">
            <v>7</v>
          </cell>
          <cell r="G1060">
            <v>112</v>
          </cell>
          <cell r="H1060">
            <v>0</v>
          </cell>
          <cell r="I1060">
            <v>0</v>
          </cell>
        </row>
        <row r="1061">
          <cell r="A1061" t="str">
            <v>E</v>
          </cell>
          <cell r="B1061" t="str">
            <v>MMB40107</v>
          </cell>
          <cell r="C1061" t="str">
            <v>동 엘보</v>
          </cell>
          <cell r="D1061" t="str">
            <v>D20 MM</v>
          </cell>
          <cell r="E1061" t="str">
            <v>개</v>
          </cell>
          <cell r="F1061">
            <v>4</v>
          </cell>
          <cell r="G1061">
            <v>228</v>
          </cell>
          <cell r="H1061">
            <v>0</v>
          </cell>
          <cell r="I1061">
            <v>0</v>
          </cell>
        </row>
        <row r="1062">
          <cell r="A1062" t="str">
            <v>E</v>
          </cell>
          <cell r="B1062" t="str">
            <v>MMB40108</v>
          </cell>
          <cell r="C1062" t="str">
            <v>동 엘보</v>
          </cell>
          <cell r="D1062" t="str">
            <v>D25 MM</v>
          </cell>
          <cell r="E1062" t="str">
            <v>개</v>
          </cell>
          <cell r="F1062">
            <v>1</v>
          </cell>
          <cell r="G1062">
            <v>395</v>
          </cell>
          <cell r="H1062">
            <v>0</v>
          </cell>
          <cell r="I1062">
            <v>0</v>
          </cell>
        </row>
        <row r="1063">
          <cell r="A1063" t="str">
            <v>E</v>
          </cell>
          <cell r="B1063" t="str">
            <v>MMB40207</v>
          </cell>
          <cell r="C1063" t="str">
            <v>동 티</v>
          </cell>
          <cell r="D1063" t="str">
            <v>D20 MM</v>
          </cell>
          <cell r="E1063" t="str">
            <v>개</v>
          </cell>
          <cell r="F1063">
            <v>1</v>
          </cell>
          <cell r="G1063">
            <v>359</v>
          </cell>
          <cell r="H1063">
            <v>0</v>
          </cell>
          <cell r="I1063">
            <v>0</v>
          </cell>
        </row>
        <row r="1064">
          <cell r="A1064" t="str">
            <v>E</v>
          </cell>
          <cell r="B1064" t="str">
            <v>MMB40208</v>
          </cell>
          <cell r="C1064" t="str">
            <v>동 티</v>
          </cell>
          <cell r="D1064" t="str">
            <v>D25 MM</v>
          </cell>
          <cell r="E1064" t="str">
            <v>개</v>
          </cell>
          <cell r="F1064">
            <v>1</v>
          </cell>
          <cell r="G1064">
            <v>553</v>
          </cell>
          <cell r="H1064">
            <v>0</v>
          </cell>
          <cell r="I1064">
            <v>0</v>
          </cell>
        </row>
        <row r="1065">
          <cell r="A1065" t="str">
            <v>E</v>
          </cell>
          <cell r="B1065" t="str">
            <v>MMB40307</v>
          </cell>
          <cell r="C1065" t="str">
            <v>동 레듀샤</v>
          </cell>
          <cell r="D1065" t="str">
            <v>D20 MM</v>
          </cell>
          <cell r="E1065" t="str">
            <v>개</v>
          </cell>
          <cell r="F1065">
            <v>1</v>
          </cell>
          <cell r="G1065">
            <v>143</v>
          </cell>
          <cell r="H1065">
            <v>0</v>
          </cell>
          <cell r="I1065">
            <v>0</v>
          </cell>
        </row>
        <row r="1066">
          <cell r="A1066" t="str">
            <v>E</v>
          </cell>
          <cell r="B1066" t="str">
            <v>MMB40308</v>
          </cell>
          <cell r="C1066" t="str">
            <v>동 레듀샤</v>
          </cell>
          <cell r="D1066" t="str">
            <v>D25 MM</v>
          </cell>
          <cell r="E1066" t="str">
            <v>개</v>
          </cell>
          <cell r="F1066">
            <v>1</v>
          </cell>
          <cell r="G1066">
            <v>212</v>
          </cell>
          <cell r="H1066">
            <v>0</v>
          </cell>
          <cell r="I1066">
            <v>0</v>
          </cell>
        </row>
        <row r="1067">
          <cell r="A1067" t="str">
            <v>E</v>
          </cell>
          <cell r="B1067" t="str">
            <v>MMB50205</v>
          </cell>
          <cell r="C1067" t="str">
            <v>CF아답타</v>
          </cell>
          <cell r="D1067" t="str">
            <v>D15 MM</v>
          </cell>
          <cell r="E1067" t="str">
            <v>개</v>
          </cell>
          <cell r="F1067">
            <v>1</v>
          </cell>
          <cell r="G1067">
            <v>246</v>
          </cell>
          <cell r="H1067">
            <v>0</v>
          </cell>
          <cell r="I1067">
            <v>0</v>
          </cell>
        </row>
        <row r="1068">
          <cell r="A1068" t="str">
            <v>E</v>
          </cell>
          <cell r="B1068" t="str">
            <v>MMB50508</v>
          </cell>
          <cell r="C1068" t="str">
            <v>CM유니온</v>
          </cell>
          <cell r="D1068" t="str">
            <v>D25 MM</v>
          </cell>
          <cell r="E1068" t="str">
            <v>개</v>
          </cell>
          <cell r="F1068">
            <v>1</v>
          </cell>
          <cell r="G1068">
            <v>2229</v>
          </cell>
          <cell r="H1068">
            <v>0</v>
          </cell>
          <cell r="I1068">
            <v>0</v>
          </cell>
        </row>
        <row r="1069">
          <cell r="A1069" t="str">
            <v>E</v>
          </cell>
          <cell r="B1069" t="str">
            <v>MMB51405</v>
          </cell>
          <cell r="C1069" t="str">
            <v>장티아답타</v>
          </cell>
          <cell r="D1069" t="str">
            <v>D15 MM</v>
          </cell>
          <cell r="E1069" t="str">
            <v>개</v>
          </cell>
          <cell r="F1069">
            <v>1</v>
          </cell>
          <cell r="G1069">
            <v>606</v>
          </cell>
          <cell r="H1069">
            <v>0</v>
          </cell>
          <cell r="I1069">
            <v>0</v>
          </cell>
        </row>
        <row r="1070">
          <cell r="A1070" t="str">
            <v>E</v>
          </cell>
          <cell r="B1070" t="str">
            <v>MMB51450</v>
          </cell>
          <cell r="C1070" t="str">
            <v>단티아답타</v>
          </cell>
          <cell r="D1070" t="str">
            <v>D15 MM</v>
          </cell>
          <cell r="E1070" t="str">
            <v>개</v>
          </cell>
          <cell r="F1070">
            <v>1</v>
          </cell>
          <cell r="G1070">
            <v>510</v>
          </cell>
          <cell r="H1070">
            <v>0</v>
          </cell>
          <cell r="I1070">
            <v>0</v>
          </cell>
        </row>
        <row r="1071">
          <cell r="A1071" t="str">
            <v>E</v>
          </cell>
          <cell r="B1071" t="str">
            <v>MMB51505</v>
          </cell>
          <cell r="C1071" t="str">
            <v>장암엘보아답타</v>
          </cell>
          <cell r="D1071" t="str">
            <v>D15 MM</v>
          </cell>
          <cell r="E1071" t="str">
            <v>개</v>
          </cell>
          <cell r="F1071">
            <v>2</v>
          </cell>
          <cell r="G1071">
            <v>487</v>
          </cell>
          <cell r="H1071">
            <v>0</v>
          </cell>
          <cell r="I1071">
            <v>0</v>
          </cell>
        </row>
        <row r="1072">
          <cell r="A1072" t="str">
            <v>E</v>
          </cell>
          <cell r="B1072" t="str">
            <v>MMO10505</v>
          </cell>
          <cell r="C1072" t="str">
            <v>절연 행가</v>
          </cell>
          <cell r="D1072" t="str">
            <v>D15 MM</v>
          </cell>
          <cell r="E1072" t="str">
            <v>개</v>
          </cell>
          <cell r="F1072">
            <v>3</v>
          </cell>
          <cell r="G1072">
            <v>360</v>
          </cell>
          <cell r="H1072">
            <v>0</v>
          </cell>
          <cell r="I1072">
            <v>0</v>
          </cell>
        </row>
        <row r="1073">
          <cell r="A1073" t="str">
            <v>E</v>
          </cell>
          <cell r="B1073" t="str">
            <v>MMO10507</v>
          </cell>
          <cell r="C1073" t="str">
            <v>절연 행가</v>
          </cell>
          <cell r="D1073" t="str">
            <v>D20 MM</v>
          </cell>
          <cell r="E1073" t="str">
            <v>개</v>
          </cell>
          <cell r="F1073">
            <v>3</v>
          </cell>
          <cell r="G1073">
            <v>396</v>
          </cell>
          <cell r="H1073">
            <v>0</v>
          </cell>
          <cell r="I1073">
            <v>0</v>
          </cell>
        </row>
        <row r="1074">
          <cell r="A1074" t="str">
            <v>E</v>
          </cell>
          <cell r="B1074" t="str">
            <v>MMO10508</v>
          </cell>
          <cell r="C1074" t="str">
            <v>절연 행가</v>
          </cell>
          <cell r="D1074" t="str">
            <v>D25 MM</v>
          </cell>
          <cell r="E1074" t="str">
            <v>개</v>
          </cell>
          <cell r="F1074">
            <v>1</v>
          </cell>
          <cell r="G1074">
            <v>432</v>
          </cell>
          <cell r="H1074">
            <v>0</v>
          </cell>
          <cell r="I1074">
            <v>0</v>
          </cell>
        </row>
        <row r="1075">
          <cell r="A1075" t="str">
            <v>E</v>
          </cell>
          <cell r="B1075" t="str">
            <v>UMA52305</v>
          </cell>
          <cell r="C1075" t="str">
            <v>동관 옥내 배관</v>
          </cell>
          <cell r="D1075" t="str">
            <v>D15 MM,  (M TYPE)</v>
          </cell>
          <cell r="E1075" t="str">
            <v>M</v>
          </cell>
          <cell r="F1075">
            <v>7.15</v>
          </cell>
          <cell r="G1075">
            <v>700</v>
          </cell>
          <cell r="H1075">
            <v>1600</v>
          </cell>
          <cell r="I1075">
            <v>0</v>
          </cell>
        </row>
        <row r="1076">
          <cell r="A1076" t="str">
            <v>E</v>
          </cell>
          <cell r="B1076" t="str">
            <v>UMA52307</v>
          </cell>
          <cell r="C1076" t="str">
            <v>동관 옥내 배관</v>
          </cell>
          <cell r="D1076" t="str">
            <v>D20 MM,  (M TYPE)</v>
          </cell>
          <cell r="E1076" t="str">
            <v>M</v>
          </cell>
          <cell r="F1076">
            <v>5.15</v>
          </cell>
          <cell r="G1076">
            <v>1200</v>
          </cell>
          <cell r="H1076">
            <v>1700</v>
          </cell>
          <cell r="I1076">
            <v>0</v>
          </cell>
        </row>
        <row r="1077">
          <cell r="A1077" t="str">
            <v>E</v>
          </cell>
          <cell r="B1077" t="str">
            <v>UMA52308</v>
          </cell>
          <cell r="C1077" t="str">
            <v>동관 옥내 배관</v>
          </cell>
          <cell r="D1077" t="str">
            <v>D25 MM,  (M TYPE)</v>
          </cell>
          <cell r="E1077" t="str">
            <v>M</v>
          </cell>
          <cell r="F1077">
            <v>6.9</v>
          </cell>
          <cell r="G1077">
            <v>1700</v>
          </cell>
          <cell r="H1077">
            <v>2000</v>
          </cell>
          <cell r="I1077">
            <v>0</v>
          </cell>
        </row>
        <row r="1078">
          <cell r="A1078" t="str">
            <v>E</v>
          </cell>
          <cell r="B1078" t="str">
            <v>UMA52405</v>
          </cell>
          <cell r="C1078" t="str">
            <v>동관 화장실 배관</v>
          </cell>
          <cell r="D1078" t="str">
            <v>D15 MM,  (M TYPE)</v>
          </cell>
          <cell r="E1078" t="str">
            <v>M</v>
          </cell>
          <cell r="F1078">
            <v>1.4</v>
          </cell>
          <cell r="G1078">
            <v>800</v>
          </cell>
          <cell r="H1078">
            <v>1700</v>
          </cell>
          <cell r="I1078">
            <v>0</v>
          </cell>
        </row>
        <row r="1079">
          <cell r="A1079" t="str">
            <v>E</v>
          </cell>
          <cell r="B1079" t="str">
            <v>UMC24108</v>
          </cell>
          <cell r="C1079" t="str">
            <v>동관용접 (BRAZING)</v>
          </cell>
          <cell r="D1079" t="str">
            <v>D25 MM</v>
          </cell>
          <cell r="E1079" t="str">
            <v>개소</v>
          </cell>
          <cell r="F1079">
            <v>5</v>
          </cell>
          <cell r="G1079">
            <v>174</v>
          </cell>
          <cell r="H1079">
            <v>1455</v>
          </cell>
          <cell r="I1079">
            <v>29</v>
          </cell>
        </row>
        <row r="1080">
          <cell r="A1080" t="str">
            <v>E</v>
          </cell>
          <cell r="B1080" t="str">
            <v>UMC24305</v>
          </cell>
          <cell r="C1080" t="str">
            <v>동관용접 (SOLDERING)</v>
          </cell>
          <cell r="D1080" t="str">
            <v>D15 MM</v>
          </cell>
          <cell r="E1080" t="str">
            <v>개소</v>
          </cell>
          <cell r="F1080">
            <v>24</v>
          </cell>
          <cell r="G1080">
            <v>30</v>
          </cell>
          <cell r="H1080">
            <v>960</v>
          </cell>
          <cell r="I1080">
            <v>19</v>
          </cell>
        </row>
        <row r="1081">
          <cell r="A1081" t="str">
            <v>E</v>
          </cell>
          <cell r="B1081" t="str">
            <v>UMC24307</v>
          </cell>
          <cell r="C1081" t="str">
            <v>동관용접 (SOLDERING)</v>
          </cell>
          <cell r="D1081" t="str">
            <v>D20 MM</v>
          </cell>
          <cell r="E1081" t="str">
            <v>개소</v>
          </cell>
          <cell r="F1081">
            <v>12</v>
          </cell>
          <cell r="G1081">
            <v>47</v>
          </cell>
          <cell r="H1081">
            <v>1108</v>
          </cell>
          <cell r="I1081">
            <v>22</v>
          </cell>
        </row>
        <row r="1082">
          <cell r="A1082" t="str">
            <v>E</v>
          </cell>
          <cell r="B1082" t="str">
            <v>UMD46408</v>
          </cell>
          <cell r="C1082" t="str">
            <v>목긴볼밸브 설치</v>
          </cell>
          <cell r="D1082" t="str">
            <v>D25 MM, (10KG/CM2)</v>
          </cell>
          <cell r="E1082" t="str">
            <v>개소</v>
          </cell>
          <cell r="F1082">
            <v>1</v>
          </cell>
          <cell r="G1082">
            <v>6772</v>
          </cell>
          <cell r="H1082">
            <v>2119</v>
          </cell>
          <cell r="I1082">
            <v>42</v>
          </cell>
        </row>
        <row r="1083">
          <cell r="A1083" t="str">
            <v>E</v>
          </cell>
          <cell r="B1083" t="str">
            <v>UMD52109</v>
          </cell>
          <cell r="C1083" t="str">
            <v>자동공기변장치(급탕용)</v>
          </cell>
          <cell r="D1083" t="str">
            <v>D15MM</v>
          </cell>
          <cell r="E1083" t="str">
            <v>조</v>
          </cell>
          <cell r="F1083">
            <v>1</v>
          </cell>
          <cell r="G1083">
            <v>36672</v>
          </cell>
          <cell r="H1083">
            <v>13015</v>
          </cell>
          <cell r="I1083">
            <v>257</v>
          </cell>
        </row>
        <row r="1084">
          <cell r="A1084" t="str">
            <v>E</v>
          </cell>
          <cell r="B1084" t="str">
            <v>UME22205</v>
          </cell>
          <cell r="C1084" t="str">
            <v>동관보온(은박)</v>
          </cell>
          <cell r="D1084" t="str">
            <v>D=15MM, T=25MM</v>
          </cell>
          <cell r="E1084" t="str">
            <v>M</v>
          </cell>
          <cell r="F1084">
            <v>5.75</v>
          </cell>
          <cell r="G1084">
            <v>600</v>
          </cell>
          <cell r="H1084">
            <v>1200</v>
          </cell>
          <cell r="I1084">
            <v>0</v>
          </cell>
        </row>
        <row r="1085">
          <cell r="A1085" t="str">
            <v>E</v>
          </cell>
          <cell r="B1085" t="str">
            <v>UME22207</v>
          </cell>
          <cell r="C1085" t="str">
            <v>동관보온(은박)</v>
          </cell>
          <cell r="D1085" t="str">
            <v>D=20MM, T=25MM</v>
          </cell>
          <cell r="E1085" t="str">
            <v>M</v>
          </cell>
          <cell r="F1085">
            <v>5.15</v>
          </cell>
          <cell r="G1085">
            <v>700</v>
          </cell>
          <cell r="H1085">
            <v>1500</v>
          </cell>
          <cell r="I1085">
            <v>0</v>
          </cell>
        </row>
        <row r="1086">
          <cell r="A1086" t="str">
            <v>E</v>
          </cell>
          <cell r="B1086" t="str">
            <v>UME22208</v>
          </cell>
          <cell r="C1086" t="str">
            <v>동관보온(은박)</v>
          </cell>
          <cell r="D1086" t="str">
            <v>D=25MM, T=25MM</v>
          </cell>
          <cell r="E1086" t="str">
            <v>M</v>
          </cell>
          <cell r="F1086">
            <v>2.7</v>
          </cell>
          <cell r="G1086">
            <v>800</v>
          </cell>
          <cell r="H1086">
            <v>1800</v>
          </cell>
          <cell r="I1086">
            <v>0</v>
          </cell>
        </row>
        <row r="1087">
          <cell r="A1087" t="str">
            <v>E</v>
          </cell>
          <cell r="B1087" t="str">
            <v>UME80205</v>
          </cell>
          <cell r="C1087" t="str">
            <v>발포폴리에틸렌 보온</v>
          </cell>
          <cell r="D1087" t="str">
            <v>D=15MM, T=5MM</v>
          </cell>
          <cell r="E1087" t="str">
            <v>M</v>
          </cell>
          <cell r="F1087">
            <v>2.8</v>
          </cell>
          <cell r="G1087">
            <v>100</v>
          </cell>
          <cell r="H1087">
            <v>300</v>
          </cell>
          <cell r="I1087">
            <v>0</v>
          </cell>
        </row>
        <row r="1088">
          <cell r="A1088" t="str">
            <v>E</v>
          </cell>
          <cell r="B1088" t="str">
            <v>UMO28104</v>
          </cell>
          <cell r="C1088" t="str">
            <v>벽체내고정새들설치</v>
          </cell>
          <cell r="D1088" t="str">
            <v>D15 MM</v>
          </cell>
          <cell r="E1088" t="str">
            <v>조</v>
          </cell>
          <cell r="F1088">
            <v>1</v>
          </cell>
          <cell r="G1088">
            <v>27</v>
          </cell>
          <cell r="H1088">
            <v>0</v>
          </cell>
          <cell r="I1088">
            <v>0</v>
          </cell>
        </row>
        <row r="1089">
          <cell r="C1089" t="str">
            <v>소  계</v>
          </cell>
        </row>
        <row r="1091">
          <cell r="C1091" t="str">
            <v>*  오배수공사</v>
          </cell>
        </row>
        <row r="1092">
          <cell r="A1092" t="str">
            <v>E</v>
          </cell>
          <cell r="B1092" t="str">
            <v>MAH80709</v>
          </cell>
          <cell r="C1092" t="str">
            <v>동망캡</v>
          </cell>
          <cell r="D1092" t="str">
            <v>통기관용</v>
          </cell>
          <cell r="E1092" t="str">
            <v>개</v>
          </cell>
          <cell r="F1092">
            <v>1</v>
          </cell>
          <cell r="G1092">
            <v>180</v>
          </cell>
          <cell r="H1092">
            <v>0</v>
          </cell>
          <cell r="I1092">
            <v>0</v>
          </cell>
        </row>
        <row r="1093">
          <cell r="A1093" t="str">
            <v>E</v>
          </cell>
          <cell r="B1093" t="str">
            <v>MGF11251</v>
          </cell>
          <cell r="C1093" t="str">
            <v>행가지지봉</v>
          </cell>
          <cell r="D1093" t="str">
            <v>9MM(3/8")</v>
          </cell>
          <cell r="E1093" t="str">
            <v>M</v>
          </cell>
          <cell r="F1093">
            <v>10</v>
          </cell>
          <cell r="G1093">
            <v>225</v>
          </cell>
          <cell r="H1093">
            <v>0</v>
          </cell>
          <cell r="I1093">
            <v>0</v>
          </cell>
        </row>
        <row r="1094">
          <cell r="A1094" t="str">
            <v>E</v>
          </cell>
          <cell r="B1094" t="str">
            <v>MGF30505</v>
          </cell>
          <cell r="C1094" t="str">
            <v>인서트</v>
          </cell>
          <cell r="D1094" t="str">
            <v>D9</v>
          </cell>
          <cell r="E1094" t="str">
            <v>개</v>
          </cell>
          <cell r="F1094">
            <v>10</v>
          </cell>
          <cell r="G1094">
            <v>26</v>
          </cell>
          <cell r="H1094">
            <v>0</v>
          </cell>
          <cell r="I1094">
            <v>0</v>
          </cell>
        </row>
        <row r="1095">
          <cell r="A1095" t="str">
            <v>E</v>
          </cell>
          <cell r="B1095" t="str">
            <v>MMC37111</v>
          </cell>
          <cell r="C1095" t="str">
            <v>PVC 45도 곡관</v>
          </cell>
          <cell r="D1095" t="str">
            <v>D35 MM</v>
          </cell>
          <cell r="E1095" t="str">
            <v>개</v>
          </cell>
          <cell r="F1095">
            <v>8</v>
          </cell>
          <cell r="G1095">
            <v>354</v>
          </cell>
          <cell r="H1095">
            <v>0</v>
          </cell>
          <cell r="I1095">
            <v>0</v>
          </cell>
        </row>
        <row r="1096">
          <cell r="A1096" t="str">
            <v>E</v>
          </cell>
          <cell r="B1096" t="str">
            <v>MMC37211</v>
          </cell>
          <cell r="C1096" t="str">
            <v>PVC 90도 곡관</v>
          </cell>
          <cell r="D1096" t="str">
            <v>D35 MM</v>
          </cell>
          <cell r="E1096" t="str">
            <v>개</v>
          </cell>
          <cell r="F1096">
            <v>8</v>
          </cell>
          <cell r="G1096">
            <v>437</v>
          </cell>
          <cell r="H1096">
            <v>0</v>
          </cell>
          <cell r="I1096">
            <v>0</v>
          </cell>
        </row>
        <row r="1097">
          <cell r="A1097" t="str">
            <v>E</v>
          </cell>
          <cell r="B1097" t="str">
            <v>MMC37213</v>
          </cell>
          <cell r="C1097" t="str">
            <v>PVC 90도 곡관</v>
          </cell>
          <cell r="D1097" t="str">
            <v>D50 MM</v>
          </cell>
          <cell r="E1097" t="str">
            <v>개</v>
          </cell>
          <cell r="F1097">
            <v>10</v>
          </cell>
          <cell r="G1097">
            <v>830</v>
          </cell>
          <cell r="H1097">
            <v>0</v>
          </cell>
          <cell r="I1097">
            <v>0</v>
          </cell>
        </row>
        <row r="1098">
          <cell r="A1098" t="str">
            <v>E</v>
          </cell>
          <cell r="B1098" t="str">
            <v>MMC37219</v>
          </cell>
          <cell r="C1098" t="str">
            <v>PVC 90도 곡관</v>
          </cell>
          <cell r="D1098" t="str">
            <v>D100 MM</v>
          </cell>
          <cell r="E1098" t="str">
            <v>개</v>
          </cell>
          <cell r="F1098">
            <v>6</v>
          </cell>
          <cell r="G1098">
            <v>3141</v>
          </cell>
          <cell r="H1098">
            <v>0</v>
          </cell>
          <cell r="I1098">
            <v>0</v>
          </cell>
        </row>
        <row r="1099">
          <cell r="A1099" t="str">
            <v>E</v>
          </cell>
          <cell r="B1099" t="str">
            <v>MMC37342</v>
          </cell>
          <cell r="C1099" t="str">
            <v>PVC Y 관</v>
          </cell>
          <cell r="D1099" t="str">
            <v>D50 X 35</v>
          </cell>
          <cell r="E1099" t="str">
            <v>개</v>
          </cell>
          <cell r="F1099">
            <v>1</v>
          </cell>
          <cell r="G1099">
            <v>948</v>
          </cell>
          <cell r="H1099">
            <v>0</v>
          </cell>
          <cell r="I1099">
            <v>0</v>
          </cell>
        </row>
        <row r="1100">
          <cell r="A1100" t="str">
            <v>E</v>
          </cell>
          <cell r="B1100" t="str">
            <v>MMC37442</v>
          </cell>
          <cell r="C1100" t="str">
            <v>PVC YT 관</v>
          </cell>
          <cell r="D1100" t="str">
            <v>D50 X 35</v>
          </cell>
          <cell r="E1100" t="str">
            <v>개</v>
          </cell>
          <cell r="F1100">
            <v>4</v>
          </cell>
          <cell r="G1100">
            <v>959</v>
          </cell>
          <cell r="H1100">
            <v>0</v>
          </cell>
          <cell r="I1100">
            <v>0</v>
          </cell>
        </row>
        <row r="1101">
          <cell r="A1101" t="str">
            <v>E</v>
          </cell>
          <cell r="B1101" t="str">
            <v>MMC37447</v>
          </cell>
          <cell r="C1101" t="str">
            <v>PVC YT 관</v>
          </cell>
          <cell r="D1101" t="str">
            <v>D75 X 50</v>
          </cell>
          <cell r="E1101" t="str">
            <v>개</v>
          </cell>
          <cell r="F1101">
            <v>1</v>
          </cell>
          <cell r="G1101">
            <v>1795</v>
          </cell>
          <cell r="H1101">
            <v>0</v>
          </cell>
          <cell r="I1101">
            <v>0</v>
          </cell>
        </row>
        <row r="1102">
          <cell r="A1102" t="str">
            <v>E</v>
          </cell>
          <cell r="B1102" t="str">
            <v>MMC37451</v>
          </cell>
          <cell r="C1102" t="str">
            <v>PVC YT 관</v>
          </cell>
          <cell r="D1102" t="str">
            <v>D100X 50</v>
          </cell>
          <cell r="E1102" t="str">
            <v>개</v>
          </cell>
          <cell r="F1102">
            <v>1</v>
          </cell>
          <cell r="G1102">
            <v>2375</v>
          </cell>
          <cell r="H1102">
            <v>0</v>
          </cell>
          <cell r="I1102">
            <v>0</v>
          </cell>
        </row>
        <row r="1103">
          <cell r="A1103" t="str">
            <v>E</v>
          </cell>
          <cell r="B1103" t="str">
            <v>MMC37744</v>
          </cell>
          <cell r="C1103" t="str">
            <v>PVC C-YT 관</v>
          </cell>
          <cell r="D1103" t="str">
            <v>D50 X 50</v>
          </cell>
          <cell r="E1103" t="str">
            <v>개</v>
          </cell>
          <cell r="F1103">
            <v>2</v>
          </cell>
          <cell r="G1103">
            <v>1961</v>
          </cell>
          <cell r="H1103">
            <v>0</v>
          </cell>
          <cell r="I1103">
            <v>0</v>
          </cell>
        </row>
        <row r="1104">
          <cell r="A1104" t="str">
            <v>E</v>
          </cell>
          <cell r="B1104" t="str">
            <v>MMC37752</v>
          </cell>
          <cell r="C1104" t="str">
            <v>PVC C-YT 관</v>
          </cell>
          <cell r="D1104" t="str">
            <v>D100X 75</v>
          </cell>
          <cell r="E1104" t="str">
            <v>개</v>
          </cell>
          <cell r="F1104">
            <v>2</v>
          </cell>
          <cell r="G1104">
            <v>3665</v>
          </cell>
          <cell r="H1104">
            <v>0</v>
          </cell>
          <cell r="I1104">
            <v>0</v>
          </cell>
        </row>
        <row r="1105">
          <cell r="A1105" t="str">
            <v>E</v>
          </cell>
          <cell r="B1105" t="str">
            <v>MMC37753</v>
          </cell>
          <cell r="C1105" t="str">
            <v>PVC C-YT 관</v>
          </cell>
          <cell r="D1105" t="str">
            <v>D100X100</v>
          </cell>
          <cell r="E1105" t="str">
            <v>개</v>
          </cell>
          <cell r="F1105">
            <v>4</v>
          </cell>
          <cell r="G1105">
            <v>3626</v>
          </cell>
          <cell r="H1105">
            <v>0</v>
          </cell>
          <cell r="I1105">
            <v>0</v>
          </cell>
        </row>
        <row r="1106">
          <cell r="A1106" t="str">
            <v>E</v>
          </cell>
          <cell r="B1106" t="str">
            <v>MMC38213</v>
          </cell>
          <cell r="C1106" t="str">
            <v>PVC 소제구</v>
          </cell>
          <cell r="D1106" t="str">
            <v>D50 MM</v>
          </cell>
          <cell r="E1106" t="str">
            <v>개</v>
          </cell>
          <cell r="F1106">
            <v>2</v>
          </cell>
          <cell r="G1106">
            <v>338</v>
          </cell>
          <cell r="H1106">
            <v>0</v>
          </cell>
          <cell r="I1106">
            <v>0</v>
          </cell>
        </row>
        <row r="1107">
          <cell r="A1107" t="str">
            <v>E</v>
          </cell>
          <cell r="B1107" t="str">
            <v>MMC38219</v>
          </cell>
          <cell r="C1107" t="str">
            <v>PVC 소제구</v>
          </cell>
          <cell r="D1107" t="str">
            <v>D100 MM</v>
          </cell>
          <cell r="E1107" t="str">
            <v>개</v>
          </cell>
          <cell r="F1107">
            <v>3</v>
          </cell>
          <cell r="G1107">
            <v>1044</v>
          </cell>
          <cell r="H1107">
            <v>0</v>
          </cell>
          <cell r="I1107">
            <v>0</v>
          </cell>
        </row>
        <row r="1108">
          <cell r="A1108" t="str">
            <v>E</v>
          </cell>
          <cell r="B1108" t="str">
            <v>MMI16104</v>
          </cell>
          <cell r="C1108" t="str">
            <v>전기방열기</v>
          </cell>
          <cell r="D1108" t="str">
            <v>3.0 KW</v>
          </cell>
          <cell r="E1108" t="str">
            <v>대</v>
          </cell>
          <cell r="F1108">
            <v>4</v>
          </cell>
          <cell r="G1108">
            <v>193556</v>
          </cell>
          <cell r="H1108">
            <v>0</v>
          </cell>
          <cell r="I1108">
            <v>0</v>
          </cell>
        </row>
        <row r="1109">
          <cell r="A1109" t="str">
            <v>E</v>
          </cell>
          <cell r="B1109" t="str">
            <v>MMJ56119</v>
          </cell>
          <cell r="C1109" t="str">
            <v>알미늄 후렉시블관</v>
          </cell>
          <cell r="D1109" t="str">
            <v>D100 MM</v>
          </cell>
          <cell r="E1109" t="str">
            <v>M</v>
          </cell>
          <cell r="F1109">
            <v>1</v>
          </cell>
          <cell r="G1109">
            <v>1210</v>
          </cell>
          <cell r="H1109">
            <v>0</v>
          </cell>
          <cell r="I1109">
            <v>0</v>
          </cell>
        </row>
        <row r="1110">
          <cell r="A1110" t="str">
            <v>E</v>
          </cell>
          <cell r="B1110" t="str">
            <v>MMO10110</v>
          </cell>
          <cell r="C1110" t="str">
            <v>파이프 행가</v>
          </cell>
          <cell r="D1110" t="str">
            <v>D32 MM</v>
          </cell>
          <cell r="E1110" t="str">
            <v>개</v>
          </cell>
          <cell r="F1110">
            <v>2</v>
          </cell>
          <cell r="G1110">
            <v>190</v>
          </cell>
          <cell r="H1110">
            <v>0</v>
          </cell>
          <cell r="I1110">
            <v>0</v>
          </cell>
        </row>
        <row r="1111">
          <cell r="A1111" t="str">
            <v>E</v>
          </cell>
          <cell r="B1111" t="str">
            <v>MMO10113</v>
          </cell>
          <cell r="C1111" t="str">
            <v>파이프 행가</v>
          </cell>
          <cell r="D1111" t="str">
            <v>D50 MM</v>
          </cell>
          <cell r="E1111" t="str">
            <v>개</v>
          </cell>
          <cell r="F1111">
            <v>5</v>
          </cell>
          <cell r="G1111">
            <v>288</v>
          </cell>
          <cell r="H1111">
            <v>0</v>
          </cell>
          <cell r="I1111">
            <v>0</v>
          </cell>
        </row>
        <row r="1112">
          <cell r="A1112" t="str">
            <v>E</v>
          </cell>
          <cell r="B1112" t="str">
            <v>MMO10117</v>
          </cell>
          <cell r="C1112" t="str">
            <v>파이프 행가</v>
          </cell>
          <cell r="D1112" t="str">
            <v>D80 MM</v>
          </cell>
          <cell r="E1112" t="str">
            <v>개</v>
          </cell>
          <cell r="F1112">
            <v>1</v>
          </cell>
          <cell r="G1112">
            <v>432</v>
          </cell>
          <cell r="H1112">
            <v>0</v>
          </cell>
          <cell r="I1112">
            <v>0</v>
          </cell>
        </row>
        <row r="1113">
          <cell r="A1113" t="str">
            <v>E</v>
          </cell>
          <cell r="B1113" t="str">
            <v>MMO10119</v>
          </cell>
          <cell r="C1113" t="str">
            <v>파이프 행가</v>
          </cell>
          <cell r="D1113" t="str">
            <v>D100 MM</v>
          </cell>
          <cell r="E1113" t="str">
            <v>개</v>
          </cell>
          <cell r="F1113">
            <v>2</v>
          </cell>
          <cell r="G1113">
            <v>576</v>
          </cell>
          <cell r="H1113">
            <v>0</v>
          </cell>
          <cell r="I1113">
            <v>0</v>
          </cell>
        </row>
        <row r="1114">
          <cell r="A1114" t="str">
            <v>E</v>
          </cell>
          <cell r="B1114" t="str">
            <v>MMO31311</v>
          </cell>
          <cell r="C1114" t="str">
            <v>스리브(PVC제)</v>
          </cell>
          <cell r="D1114" t="str">
            <v>D35 X 120H</v>
          </cell>
          <cell r="E1114" t="str">
            <v>개</v>
          </cell>
          <cell r="F1114">
            <v>2</v>
          </cell>
          <cell r="G1114">
            <v>432</v>
          </cell>
          <cell r="H1114">
            <v>0</v>
          </cell>
          <cell r="I1114">
            <v>0</v>
          </cell>
        </row>
        <row r="1115">
          <cell r="A1115" t="str">
            <v>E</v>
          </cell>
          <cell r="B1115" t="str">
            <v>MMO31313</v>
          </cell>
          <cell r="C1115" t="str">
            <v>스리브(PVC제)</v>
          </cell>
          <cell r="D1115" t="str">
            <v>D50 X 120H</v>
          </cell>
          <cell r="E1115" t="str">
            <v>개</v>
          </cell>
          <cell r="F1115">
            <v>2</v>
          </cell>
          <cell r="G1115">
            <v>504</v>
          </cell>
          <cell r="H1115">
            <v>0</v>
          </cell>
          <cell r="I1115">
            <v>0</v>
          </cell>
        </row>
        <row r="1116">
          <cell r="A1116" t="str">
            <v>E</v>
          </cell>
          <cell r="B1116" t="str">
            <v>MMO31319</v>
          </cell>
          <cell r="C1116" t="str">
            <v>스리브(PVC제)</v>
          </cell>
          <cell r="D1116" t="str">
            <v>D100X 120H</v>
          </cell>
          <cell r="E1116" t="str">
            <v>개</v>
          </cell>
          <cell r="F1116">
            <v>9</v>
          </cell>
          <cell r="G1116">
            <v>828</v>
          </cell>
          <cell r="H1116">
            <v>0</v>
          </cell>
          <cell r="I1116">
            <v>0</v>
          </cell>
        </row>
        <row r="1117">
          <cell r="A1117" t="str">
            <v>E</v>
          </cell>
          <cell r="B1117" t="str">
            <v>MMO31321</v>
          </cell>
          <cell r="C1117" t="str">
            <v>스리브(PVC제)</v>
          </cell>
          <cell r="D1117" t="str">
            <v>D35 X 220H</v>
          </cell>
          <cell r="E1117" t="str">
            <v>개</v>
          </cell>
          <cell r="F1117">
            <v>4</v>
          </cell>
          <cell r="G1117">
            <v>576</v>
          </cell>
          <cell r="H1117">
            <v>0</v>
          </cell>
          <cell r="I1117">
            <v>0</v>
          </cell>
        </row>
        <row r="1118">
          <cell r="A1118" t="str">
            <v>E</v>
          </cell>
          <cell r="B1118" t="str">
            <v>SMG13600</v>
          </cell>
          <cell r="C1118" t="str">
            <v>유아용 욕조 설치</v>
          </cell>
          <cell r="E1118" t="str">
            <v>조</v>
          </cell>
          <cell r="F1118">
            <v>1</v>
          </cell>
          <cell r="G1118">
            <v>39096</v>
          </cell>
          <cell r="H1118">
            <v>20570</v>
          </cell>
          <cell r="I1118">
            <v>410</v>
          </cell>
        </row>
        <row r="1119">
          <cell r="A1119" t="str">
            <v>E</v>
          </cell>
          <cell r="B1119" t="str">
            <v>UMB30311</v>
          </cell>
          <cell r="C1119" t="str">
            <v>오배수PVC 배관</v>
          </cell>
          <cell r="D1119" t="str">
            <v>D35 MM(VG2)</v>
          </cell>
          <cell r="E1119" t="str">
            <v>M</v>
          </cell>
          <cell r="F1119">
            <v>5.44</v>
          </cell>
          <cell r="G1119">
            <v>400</v>
          </cell>
          <cell r="H1119">
            <v>1700</v>
          </cell>
          <cell r="I1119">
            <v>0</v>
          </cell>
        </row>
        <row r="1120">
          <cell r="A1120" t="str">
            <v>E</v>
          </cell>
          <cell r="B1120" t="str">
            <v>UMB30313</v>
          </cell>
          <cell r="C1120" t="str">
            <v>오배수PVC 배관</v>
          </cell>
          <cell r="D1120" t="str">
            <v>D50 MM(VG2)</v>
          </cell>
          <cell r="E1120" t="str">
            <v>M</v>
          </cell>
          <cell r="F1120">
            <v>20.12</v>
          </cell>
          <cell r="G1120">
            <v>600</v>
          </cell>
          <cell r="H1120">
            <v>2400</v>
          </cell>
          <cell r="I1120">
            <v>0</v>
          </cell>
        </row>
        <row r="1121">
          <cell r="A1121" t="str">
            <v>E</v>
          </cell>
          <cell r="B1121" t="str">
            <v>UMB30316</v>
          </cell>
          <cell r="C1121" t="str">
            <v>오배수PVC 배관</v>
          </cell>
          <cell r="D1121" t="str">
            <v>D75 MM(VG2)</v>
          </cell>
          <cell r="E1121" t="str">
            <v>M</v>
          </cell>
          <cell r="F1121">
            <v>4</v>
          </cell>
          <cell r="G1121">
            <v>1271</v>
          </cell>
          <cell r="H1121">
            <v>2920</v>
          </cell>
          <cell r="I1121">
            <v>58</v>
          </cell>
        </row>
        <row r="1122">
          <cell r="A1122" t="str">
            <v>E</v>
          </cell>
          <cell r="B1122" t="str">
            <v>UMB30318</v>
          </cell>
          <cell r="C1122" t="str">
            <v>오배수PVC 배관</v>
          </cell>
          <cell r="D1122" t="str">
            <v>D100 MM(VG2)</v>
          </cell>
          <cell r="E1122" t="str">
            <v>M</v>
          </cell>
          <cell r="F1122">
            <v>18.61</v>
          </cell>
          <cell r="G1122">
            <v>1900</v>
          </cell>
          <cell r="H1122">
            <v>3600</v>
          </cell>
          <cell r="I1122">
            <v>100</v>
          </cell>
        </row>
        <row r="1123">
          <cell r="A1123" t="str">
            <v>E</v>
          </cell>
          <cell r="B1123" t="str">
            <v>UMF22016</v>
          </cell>
          <cell r="C1123" t="str">
            <v>배수용수중펌프설치(배관,충격완화C.V포함)</v>
          </cell>
          <cell r="D1123" t="str">
            <v>2HP-2대,D50,탈착장치有</v>
          </cell>
          <cell r="E1123" t="str">
            <v>조</v>
          </cell>
          <cell r="F1123">
            <v>1</v>
          </cell>
          <cell r="G1123">
            <v>1110511</v>
          </cell>
          <cell r="H1123">
            <v>217910</v>
          </cell>
          <cell r="I1123">
            <v>4355</v>
          </cell>
        </row>
        <row r="1124">
          <cell r="A1124" t="str">
            <v>E</v>
          </cell>
          <cell r="B1124" t="str">
            <v>UMG10105</v>
          </cell>
          <cell r="C1124" t="str">
            <v>양변기설치(유색,대형)</v>
          </cell>
          <cell r="D1124" t="str">
            <v>KSVC-1210CR(휴지걸이제외)</v>
          </cell>
          <cell r="E1124" t="str">
            <v>조</v>
          </cell>
          <cell r="F1124">
            <v>5</v>
          </cell>
          <cell r="G1124">
            <v>54989</v>
          </cell>
          <cell r="H1124">
            <v>25649</v>
          </cell>
          <cell r="I1124">
            <v>513</v>
          </cell>
        </row>
        <row r="1125">
          <cell r="A1125" t="str">
            <v>E</v>
          </cell>
          <cell r="B1125" t="str">
            <v>UMG10109</v>
          </cell>
          <cell r="C1125" t="str">
            <v>유아용 양변기설치</v>
          </cell>
          <cell r="D1125" t="str">
            <v>KSVC-760(휴지걸이제외)</v>
          </cell>
          <cell r="E1125" t="str">
            <v>조</v>
          </cell>
          <cell r="F1125">
            <v>2</v>
          </cell>
          <cell r="G1125">
            <v>54881</v>
          </cell>
          <cell r="H1125">
            <v>25649</v>
          </cell>
          <cell r="I1125">
            <v>513</v>
          </cell>
        </row>
        <row r="1126">
          <cell r="A1126" t="str">
            <v>E</v>
          </cell>
          <cell r="B1126" t="str">
            <v>UMG13104</v>
          </cell>
          <cell r="C1126" t="str">
            <v>일반세면기설치(백색)</v>
          </cell>
          <cell r="D1126" t="str">
            <v>KSVL-610(수전제외)</v>
          </cell>
          <cell r="E1126" t="str">
            <v>조</v>
          </cell>
          <cell r="F1126">
            <v>5</v>
          </cell>
          <cell r="G1126">
            <v>20160</v>
          </cell>
          <cell r="H1126">
            <v>9161</v>
          </cell>
          <cell r="I1126">
            <v>183</v>
          </cell>
        </row>
        <row r="1127">
          <cell r="A1127" t="str">
            <v>E</v>
          </cell>
          <cell r="B1127" t="str">
            <v>UMG19201</v>
          </cell>
          <cell r="C1127" t="str">
            <v>소변기설치</v>
          </cell>
          <cell r="D1127" t="str">
            <v>KSEU-330(전자감응)</v>
          </cell>
          <cell r="E1127" t="str">
            <v>조</v>
          </cell>
          <cell r="F1127">
            <v>2</v>
          </cell>
          <cell r="G1127">
            <v>69919</v>
          </cell>
          <cell r="H1127">
            <v>34625</v>
          </cell>
          <cell r="I1127">
            <v>692</v>
          </cell>
        </row>
        <row r="1128">
          <cell r="A1128" t="str">
            <v>E</v>
          </cell>
          <cell r="B1128" t="str">
            <v>UMG25100</v>
          </cell>
          <cell r="C1128" t="str">
            <v>세면기수전설치(다용도꼭지제외)</v>
          </cell>
          <cell r="D1128" t="str">
            <v>니켈크롬도장</v>
          </cell>
          <cell r="E1128" t="str">
            <v>개</v>
          </cell>
          <cell r="F1128">
            <v>4</v>
          </cell>
          <cell r="G1128">
            <v>36936</v>
          </cell>
          <cell r="H1128">
            <v>6792</v>
          </cell>
          <cell r="I1128">
            <v>135</v>
          </cell>
        </row>
        <row r="1129">
          <cell r="A1129" t="str">
            <v>E</v>
          </cell>
          <cell r="B1129" t="str">
            <v>UMG43201</v>
          </cell>
          <cell r="C1129" t="str">
            <v>화장경설치(무늬형)</v>
          </cell>
          <cell r="D1129" t="str">
            <v>850X700X5T</v>
          </cell>
          <cell r="E1129" t="str">
            <v>개</v>
          </cell>
          <cell r="F1129">
            <v>5</v>
          </cell>
          <cell r="G1129">
            <v>13178</v>
          </cell>
          <cell r="H1129">
            <v>7471</v>
          </cell>
          <cell r="I1129">
            <v>149</v>
          </cell>
        </row>
        <row r="1130">
          <cell r="A1130" t="str">
            <v>E</v>
          </cell>
          <cell r="B1130" t="str">
            <v>UMG43301</v>
          </cell>
          <cell r="C1130" t="str">
            <v>휴지걸이설치</v>
          </cell>
          <cell r="D1130" t="str">
            <v>고급형</v>
          </cell>
          <cell r="E1130" t="str">
            <v>개</v>
          </cell>
          <cell r="F1130">
            <v>7</v>
          </cell>
          <cell r="G1130">
            <v>5890</v>
          </cell>
          <cell r="H1130">
            <v>4535</v>
          </cell>
          <cell r="I1130">
            <v>90</v>
          </cell>
        </row>
        <row r="1131">
          <cell r="A1131" t="str">
            <v>E</v>
          </cell>
          <cell r="B1131" t="str">
            <v>UMG43400</v>
          </cell>
          <cell r="C1131" t="str">
            <v>수건걸이설치(고급형)</v>
          </cell>
          <cell r="D1131" t="str">
            <v>1BAR</v>
          </cell>
          <cell r="E1131" t="str">
            <v>개</v>
          </cell>
          <cell r="F1131">
            <v>4</v>
          </cell>
          <cell r="G1131">
            <v>6545</v>
          </cell>
          <cell r="H1131">
            <v>4535</v>
          </cell>
          <cell r="I1131">
            <v>90</v>
          </cell>
        </row>
        <row r="1132">
          <cell r="A1132" t="str">
            <v>E</v>
          </cell>
          <cell r="B1132" t="str">
            <v>UMG43701</v>
          </cell>
          <cell r="C1132" t="str">
            <v>에어타올설치</v>
          </cell>
          <cell r="D1132" t="str">
            <v>센서식</v>
          </cell>
          <cell r="E1132" t="str">
            <v>개</v>
          </cell>
          <cell r="F1132">
            <v>1</v>
          </cell>
          <cell r="G1132">
            <v>79200</v>
          </cell>
          <cell r="H1132">
            <v>4535</v>
          </cell>
          <cell r="I1132">
            <v>90</v>
          </cell>
        </row>
        <row r="1133">
          <cell r="A1133" t="str">
            <v>E</v>
          </cell>
          <cell r="B1133" t="str">
            <v>UMJ30302</v>
          </cell>
          <cell r="C1133" t="str">
            <v>배기휀설치(벽식)</v>
          </cell>
          <cell r="D1133" t="str">
            <v>1/8HP,93W이하</v>
          </cell>
          <cell r="E1133" t="str">
            <v>대</v>
          </cell>
          <cell r="F1133">
            <v>3</v>
          </cell>
          <cell r="G1133">
            <v>102334</v>
          </cell>
          <cell r="H1133">
            <v>23376</v>
          </cell>
          <cell r="I1133">
            <v>467</v>
          </cell>
        </row>
        <row r="1134">
          <cell r="A1134" t="str">
            <v>E</v>
          </cell>
          <cell r="B1134" t="str">
            <v>UMJ30304</v>
          </cell>
          <cell r="C1134" t="str">
            <v>배기휀설치(벽식)</v>
          </cell>
          <cell r="D1134" t="str">
            <v>1/20HP,37W이하</v>
          </cell>
          <cell r="E1134" t="str">
            <v>대</v>
          </cell>
          <cell r="F1134">
            <v>2</v>
          </cell>
          <cell r="G1134">
            <v>13869</v>
          </cell>
          <cell r="H1134">
            <v>15584</v>
          </cell>
          <cell r="I1134">
            <v>311</v>
          </cell>
        </row>
        <row r="1135">
          <cell r="A1135" t="str">
            <v>E</v>
          </cell>
          <cell r="B1135" t="str">
            <v>UMJ34501</v>
          </cell>
          <cell r="C1135" t="str">
            <v>레인지후드설치</v>
          </cell>
          <cell r="D1135" t="str">
            <v>고급형</v>
          </cell>
          <cell r="E1135" t="str">
            <v>대</v>
          </cell>
          <cell r="F1135">
            <v>1</v>
          </cell>
          <cell r="G1135">
            <v>39600</v>
          </cell>
          <cell r="H1135">
            <v>5084</v>
          </cell>
          <cell r="I1135">
            <v>102</v>
          </cell>
        </row>
        <row r="1136">
          <cell r="A1136" t="str">
            <v>E</v>
          </cell>
          <cell r="B1136" t="str">
            <v>UMO31705</v>
          </cell>
          <cell r="C1136" t="str">
            <v>지수판스리브강관제작</v>
          </cell>
          <cell r="D1136" t="str">
            <v>D65 M/M</v>
          </cell>
          <cell r="E1136" t="str">
            <v>개소</v>
          </cell>
          <cell r="F1136">
            <v>1</v>
          </cell>
          <cell r="G1136">
            <v>1351</v>
          </cell>
          <cell r="H1136">
            <v>7499</v>
          </cell>
          <cell r="I1136">
            <v>148</v>
          </cell>
        </row>
        <row r="1137">
          <cell r="A1137" t="str">
            <v>E</v>
          </cell>
          <cell r="B1137" t="str">
            <v>UMO31707</v>
          </cell>
          <cell r="C1137" t="str">
            <v>지수판스리브강관제작</v>
          </cell>
          <cell r="D1137" t="str">
            <v>D100 M/M</v>
          </cell>
          <cell r="E1137" t="str">
            <v>개소</v>
          </cell>
          <cell r="F1137">
            <v>1</v>
          </cell>
          <cell r="G1137">
            <v>2201</v>
          </cell>
          <cell r="H1137">
            <v>9294</v>
          </cell>
          <cell r="I1137">
            <v>184</v>
          </cell>
        </row>
        <row r="1138">
          <cell r="A1138" t="str">
            <v>E</v>
          </cell>
          <cell r="B1138" t="str">
            <v>UMO31708</v>
          </cell>
          <cell r="C1138" t="str">
            <v>지수판스리브강관제작</v>
          </cell>
          <cell r="D1138" t="str">
            <v>D125 M/M</v>
          </cell>
          <cell r="E1138" t="str">
            <v>개소</v>
          </cell>
          <cell r="F1138">
            <v>1</v>
          </cell>
          <cell r="G1138">
            <v>2802</v>
          </cell>
          <cell r="H1138">
            <v>11083</v>
          </cell>
          <cell r="I1138">
            <v>220</v>
          </cell>
        </row>
        <row r="1139">
          <cell r="A1139" t="str">
            <v>E</v>
          </cell>
          <cell r="B1139" t="str">
            <v>UMO42303</v>
          </cell>
          <cell r="C1139" t="str">
            <v>욕실 배수트랩 설치(스텐)</v>
          </cell>
          <cell r="D1139" t="str">
            <v>D50 x 200 x 200</v>
          </cell>
          <cell r="E1139" t="str">
            <v>개소</v>
          </cell>
          <cell r="F1139">
            <v>5</v>
          </cell>
          <cell r="G1139">
            <v>8640</v>
          </cell>
          <cell r="H1139">
            <v>7394</v>
          </cell>
          <cell r="I1139">
            <v>148</v>
          </cell>
        </row>
        <row r="1140">
          <cell r="A1140" t="str">
            <v>E</v>
          </cell>
          <cell r="B1140" t="str">
            <v>UMZ50225</v>
          </cell>
          <cell r="C1140" t="str">
            <v>집수정덮개(스틸그레이팅)설치</v>
          </cell>
          <cell r="D1140" t="str">
            <v>1,100 X 1,100</v>
          </cell>
          <cell r="E1140" t="str">
            <v>개소</v>
          </cell>
          <cell r="F1140">
            <v>1</v>
          </cell>
          <cell r="G1140">
            <v>36794</v>
          </cell>
          <cell r="H1140">
            <v>1831</v>
          </cell>
          <cell r="I1140">
            <v>62</v>
          </cell>
        </row>
        <row r="1141">
          <cell r="C1141" t="str">
            <v>소  계</v>
          </cell>
        </row>
        <row r="1143">
          <cell r="C1143" t="str">
            <v>*  난방공사</v>
          </cell>
        </row>
        <row r="1144">
          <cell r="A1144" t="str">
            <v>E</v>
          </cell>
          <cell r="B1144" t="str">
            <v>MMB40107</v>
          </cell>
          <cell r="C1144" t="str">
            <v>동 엘보</v>
          </cell>
          <cell r="D1144" t="str">
            <v>D20 MM</v>
          </cell>
          <cell r="E1144" t="str">
            <v>개</v>
          </cell>
          <cell r="F1144">
            <v>11</v>
          </cell>
          <cell r="G1144">
            <v>228</v>
          </cell>
          <cell r="H1144">
            <v>0</v>
          </cell>
          <cell r="I1144">
            <v>0</v>
          </cell>
        </row>
        <row r="1145">
          <cell r="A1145" t="str">
            <v>E</v>
          </cell>
          <cell r="B1145" t="str">
            <v>MMB40108</v>
          </cell>
          <cell r="C1145" t="str">
            <v>동 엘보</v>
          </cell>
          <cell r="D1145" t="str">
            <v>D25 MM</v>
          </cell>
          <cell r="E1145" t="str">
            <v>개</v>
          </cell>
          <cell r="F1145">
            <v>3</v>
          </cell>
          <cell r="G1145">
            <v>395</v>
          </cell>
          <cell r="H1145">
            <v>0</v>
          </cell>
          <cell r="I1145">
            <v>0</v>
          </cell>
        </row>
        <row r="1146">
          <cell r="A1146" t="str">
            <v>E</v>
          </cell>
          <cell r="B1146" t="str">
            <v>MMB40208</v>
          </cell>
          <cell r="C1146" t="str">
            <v>동 티</v>
          </cell>
          <cell r="D1146" t="str">
            <v>D25 MM</v>
          </cell>
          <cell r="E1146" t="str">
            <v>개</v>
          </cell>
          <cell r="F1146">
            <v>2</v>
          </cell>
          <cell r="G1146">
            <v>553</v>
          </cell>
          <cell r="H1146">
            <v>0</v>
          </cell>
          <cell r="I1146">
            <v>0</v>
          </cell>
        </row>
        <row r="1147">
          <cell r="A1147" t="str">
            <v>E</v>
          </cell>
          <cell r="B1147" t="str">
            <v>MMB40308</v>
          </cell>
          <cell r="C1147" t="str">
            <v>동 레듀샤</v>
          </cell>
          <cell r="D1147" t="str">
            <v>D25 MM</v>
          </cell>
          <cell r="E1147" t="str">
            <v>개</v>
          </cell>
          <cell r="F1147">
            <v>2</v>
          </cell>
          <cell r="G1147">
            <v>212</v>
          </cell>
          <cell r="H1147">
            <v>0</v>
          </cell>
          <cell r="I1147">
            <v>0</v>
          </cell>
        </row>
        <row r="1148">
          <cell r="A1148" t="str">
            <v>E</v>
          </cell>
          <cell r="B1148" t="str">
            <v>MMB50107</v>
          </cell>
          <cell r="C1148" t="str">
            <v>CM아답타</v>
          </cell>
          <cell r="D1148" t="str">
            <v>D20 MM</v>
          </cell>
          <cell r="E1148" t="str">
            <v>개</v>
          </cell>
          <cell r="F1148">
            <v>4</v>
          </cell>
          <cell r="G1148">
            <v>351</v>
          </cell>
          <cell r="H1148">
            <v>0</v>
          </cell>
          <cell r="I1148">
            <v>0</v>
          </cell>
        </row>
        <row r="1149">
          <cell r="A1149" t="str">
            <v>E</v>
          </cell>
          <cell r="B1149" t="str">
            <v>MMB50507</v>
          </cell>
          <cell r="C1149" t="str">
            <v>CM유니온</v>
          </cell>
          <cell r="D1149" t="str">
            <v>D20 MM</v>
          </cell>
          <cell r="E1149" t="str">
            <v>개</v>
          </cell>
          <cell r="F1149">
            <v>8</v>
          </cell>
          <cell r="G1149">
            <v>1248</v>
          </cell>
          <cell r="H1149">
            <v>0</v>
          </cell>
          <cell r="I1149">
            <v>0</v>
          </cell>
        </row>
        <row r="1150">
          <cell r="A1150" t="str">
            <v>E</v>
          </cell>
          <cell r="B1150" t="str">
            <v>MMB50508</v>
          </cell>
          <cell r="C1150" t="str">
            <v>CM유니온</v>
          </cell>
          <cell r="D1150" t="str">
            <v>D25 MM</v>
          </cell>
          <cell r="E1150" t="str">
            <v>개</v>
          </cell>
          <cell r="F1150">
            <v>2</v>
          </cell>
          <cell r="G1150">
            <v>2229</v>
          </cell>
          <cell r="H1150">
            <v>0</v>
          </cell>
          <cell r="I1150">
            <v>0</v>
          </cell>
        </row>
        <row r="1151">
          <cell r="A1151" t="str">
            <v>E</v>
          </cell>
          <cell r="B1151" t="str">
            <v>MMC71205</v>
          </cell>
          <cell r="C1151" t="str">
            <v>XL용 엘보</v>
          </cell>
          <cell r="D1151" t="str">
            <v>D15 MM</v>
          </cell>
          <cell r="E1151" t="str">
            <v>개</v>
          </cell>
          <cell r="F1151">
            <v>2</v>
          </cell>
          <cell r="G1151">
            <v>535</v>
          </cell>
          <cell r="H1151">
            <v>0</v>
          </cell>
          <cell r="I1151">
            <v>0</v>
          </cell>
        </row>
        <row r="1152">
          <cell r="A1152" t="str">
            <v>E</v>
          </cell>
          <cell r="B1152" t="str">
            <v>MMC71602</v>
          </cell>
          <cell r="C1152" t="str">
            <v>U핀</v>
          </cell>
          <cell r="D1152" t="str">
            <v>D15 MM</v>
          </cell>
          <cell r="E1152" t="str">
            <v>개</v>
          </cell>
          <cell r="F1152">
            <v>744</v>
          </cell>
          <cell r="G1152">
            <v>6</v>
          </cell>
          <cell r="H1152">
            <v>0</v>
          </cell>
          <cell r="I1152">
            <v>0</v>
          </cell>
        </row>
        <row r="1153">
          <cell r="A1153" t="str">
            <v>E</v>
          </cell>
          <cell r="B1153" t="str">
            <v>MMO22505</v>
          </cell>
          <cell r="C1153" t="str">
            <v>유니온 엘보</v>
          </cell>
          <cell r="D1153" t="str">
            <v>D15 MM</v>
          </cell>
          <cell r="E1153" t="str">
            <v>개</v>
          </cell>
          <cell r="F1153">
            <v>2</v>
          </cell>
          <cell r="G1153">
            <v>792</v>
          </cell>
          <cell r="H1153">
            <v>0</v>
          </cell>
          <cell r="I1153">
            <v>0</v>
          </cell>
        </row>
        <row r="1154">
          <cell r="A1154" t="str">
            <v>E</v>
          </cell>
          <cell r="B1154" t="str">
            <v>MMO31207</v>
          </cell>
          <cell r="C1154" t="str">
            <v>스리브(PVC제)</v>
          </cell>
          <cell r="D1154" t="str">
            <v>D20 MM</v>
          </cell>
          <cell r="E1154" t="str">
            <v>M</v>
          </cell>
          <cell r="F1154">
            <v>0.2</v>
          </cell>
          <cell r="G1154">
            <v>200</v>
          </cell>
          <cell r="H1154">
            <v>0</v>
          </cell>
          <cell r="I1154">
            <v>0</v>
          </cell>
        </row>
        <row r="1155">
          <cell r="A1155" t="str">
            <v>E</v>
          </cell>
          <cell r="B1155" t="str">
            <v>MMO31220</v>
          </cell>
          <cell r="C1155" t="str">
            <v>스리브(PVC제)</v>
          </cell>
          <cell r="D1155" t="str">
            <v>D125 MM</v>
          </cell>
          <cell r="E1155" t="str">
            <v>M</v>
          </cell>
          <cell r="F1155">
            <v>0.11</v>
          </cell>
          <cell r="G1155">
            <v>3700</v>
          </cell>
          <cell r="H1155">
            <v>0</v>
          </cell>
          <cell r="I1155">
            <v>0</v>
          </cell>
        </row>
        <row r="1156">
          <cell r="A1156" t="str">
            <v>E</v>
          </cell>
          <cell r="B1156" t="str">
            <v>MMO31611</v>
          </cell>
          <cell r="C1156" t="str">
            <v>방열기용 스리브(S형)</v>
          </cell>
          <cell r="D1156" t="str">
            <v>D25(28) x 150 - 200MM</v>
          </cell>
          <cell r="E1156" t="str">
            <v>개</v>
          </cell>
          <cell r="F1156">
            <v>2</v>
          </cell>
          <cell r="G1156">
            <v>490</v>
          </cell>
          <cell r="H1156">
            <v>0</v>
          </cell>
          <cell r="I1156">
            <v>0</v>
          </cell>
        </row>
        <row r="1157">
          <cell r="A1157" t="str">
            <v>E</v>
          </cell>
          <cell r="B1157" t="str">
            <v>UEA04280</v>
          </cell>
          <cell r="C1157" t="str">
            <v>합성수지제가요전선관</v>
          </cell>
          <cell r="D1157" t="str">
            <v>CD 28MM</v>
          </cell>
          <cell r="E1157" t="str">
            <v>M</v>
          </cell>
          <cell r="F1157">
            <v>8.6</v>
          </cell>
          <cell r="G1157">
            <v>200</v>
          </cell>
          <cell r="H1157">
            <v>1500</v>
          </cell>
          <cell r="I1157">
            <v>0</v>
          </cell>
        </row>
        <row r="1158">
          <cell r="A1158" t="str">
            <v>E</v>
          </cell>
          <cell r="B1158" t="str">
            <v>UEH01080</v>
          </cell>
          <cell r="C1158" t="str">
            <v>조인트박스설치(카바부)</v>
          </cell>
          <cell r="D1158" t="str">
            <v>100X60X40</v>
          </cell>
          <cell r="E1158" t="str">
            <v>식</v>
          </cell>
          <cell r="F1158">
            <v>1</v>
          </cell>
          <cell r="G1158">
            <v>353</v>
          </cell>
          <cell r="H1158">
            <v>4259</v>
          </cell>
          <cell r="I1158">
            <v>85</v>
          </cell>
        </row>
        <row r="1159">
          <cell r="A1159" t="str">
            <v>E</v>
          </cell>
          <cell r="B1159" t="str">
            <v>UMA52307</v>
          </cell>
          <cell r="C1159" t="str">
            <v>동관 옥내 배관</v>
          </cell>
          <cell r="D1159" t="str">
            <v>D20 MM,  (M TYPE)</v>
          </cell>
          <cell r="E1159" t="str">
            <v>M</v>
          </cell>
          <cell r="F1159">
            <v>19.399999999999999</v>
          </cell>
          <cell r="G1159">
            <v>1200</v>
          </cell>
          <cell r="H1159">
            <v>1700</v>
          </cell>
          <cell r="I1159">
            <v>0</v>
          </cell>
        </row>
        <row r="1160">
          <cell r="A1160" t="str">
            <v>E</v>
          </cell>
          <cell r="B1160" t="str">
            <v>UMA52308</v>
          </cell>
          <cell r="C1160" t="str">
            <v>동관 옥내 배관</v>
          </cell>
          <cell r="D1160" t="str">
            <v>D25 MM,  (M TYPE)</v>
          </cell>
          <cell r="E1160" t="str">
            <v>M</v>
          </cell>
          <cell r="F1160">
            <v>3.7</v>
          </cell>
          <cell r="G1160">
            <v>1700</v>
          </cell>
          <cell r="H1160">
            <v>2000</v>
          </cell>
          <cell r="I1160">
            <v>0</v>
          </cell>
        </row>
        <row r="1161">
          <cell r="A1161" t="str">
            <v>E</v>
          </cell>
          <cell r="B1161" t="str">
            <v>UMB52105</v>
          </cell>
          <cell r="C1161" t="str">
            <v>XL관 난방코일배관</v>
          </cell>
          <cell r="D1161" t="str">
            <v>D15 MM</v>
          </cell>
          <cell r="E1161" t="str">
            <v>M</v>
          </cell>
          <cell r="F1161">
            <v>422</v>
          </cell>
          <cell r="G1161">
            <v>174</v>
          </cell>
          <cell r="H1161">
            <v>1380</v>
          </cell>
          <cell r="I1161">
            <v>27</v>
          </cell>
        </row>
        <row r="1162">
          <cell r="A1162" t="str">
            <v>E</v>
          </cell>
          <cell r="B1162" t="str">
            <v>UMC24108</v>
          </cell>
          <cell r="C1162" t="str">
            <v>동관용접 (BRAZING)</v>
          </cell>
          <cell r="D1162" t="str">
            <v>D25 MM</v>
          </cell>
          <cell r="E1162" t="str">
            <v>개소</v>
          </cell>
          <cell r="F1162">
            <v>14</v>
          </cell>
          <cell r="G1162">
            <v>174</v>
          </cell>
          <cell r="H1162">
            <v>1455</v>
          </cell>
          <cell r="I1162">
            <v>29</v>
          </cell>
        </row>
        <row r="1163">
          <cell r="A1163" t="str">
            <v>E</v>
          </cell>
          <cell r="B1163" t="str">
            <v>UMC24307</v>
          </cell>
          <cell r="C1163" t="str">
            <v>동관용접 (SOLDERING)</v>
          </cell>
          <cell r="D1163" t="str">
            <v>D20 MM</v>
          </cell>
          <cell r="E1163" t="str">
            <v>개소</v>
          </cell>
          <cell r="F1163">
            <v>38</v>
          </cell>
          <cell r="G1163">
            <v>47</v>
          </cell>
          <cell r="H1163">
            <v>1108</v>
          </cell>
          <cell r="I1163">
            <v>22</v>
          </cell>
        </row>
        <row r="1164">
          <cell r="A1164" t="str">
            <v>E</v>
          </cell>
          <cell r="B1164" t="str">
            <v>UMD46205</v>
          </cell>
          <cell r="C1164" t="str">
            <v>황동볼밸브 설치</v>
          </cell>
          <cell r="D1164" t="str">
            <v>D15 MM, (10KG/CM2)</v>
          </cell>
          <cell r="E1164" t="str">
            <v>개소</v>
          </cell>
          <cell r="F1164">
            <v>2</v>
          </cell>
          <cell r="G1164">
            <v>1166</v>
          </cell>
          <cell r="H1164">
            <v>2119</v>
          </cell>
          <cell r="I1164">
            <v>42</v>
          </cell>
        </row>
        <row r="1165">
          <cell r="A1165" t="str">
            <v>E</v>
          </cell>
          <cell r="B1165" t="str">
            <v>UMD52107</v>
          </cell>
          <cell r="C1165" t="str">
            <v>자동공기변장치(난방용)</v>
          </cell>
          <cell r="D1165" t="str">
            <v>D15MM</v>
          </cell>
          <cell r="E1165" t="str">
            <v>조</v>
          </cell>
          <cell r="F1165">
            <v>2</v>
          </cell>
          <cell r="G1165">
            <v>37189</v>
          </cell>
          <cell r="H1165">
            <v>15651</v>
          </cell>
          <cell r="I1165">
            <v>309</v>
          </cell>
        </row>
        <row r="1166">
          <cell r="A1166" t="str">
            <v>E</v>
          </cell>
          <cell r="B1166" t="str">
            <v>UME20208</v>
          </cell>
          <cell r="C1166" t="str">
            <v>동관보온(포리마테이프)</v>
          </cell>
          <cell r="D1166" t="str">
            <v>D=25MM, T=25MM</v>
          </cell>
          <cell r="E1166" t="str">
            <v>M</v>
          </cell>
          <cell r="F1166">
            <v>2.2000000000000002</v>
          </cell>
          <cell r="G1166">
            <v>800</v>
          </cell>
          <cell r="H1166">
            <v>1900</v>
          </cell>
          <cell r="I1166">
            <v>0</v>
          </cell>
        </row>
        <row r="1167">
          <cell r="A1167" t="str">
            <v>E</v>
          </cell>
          <cell r="B1167" t="str">
            <v>UME80206</v>
          </cell>
          <cell r="C1167" t="str">
            <v>발포폴리에틸렌 보온</v>
          </cell>
          <cell r="D1167" t="str">
            <v>D=18MM, T=5MM</v>
          </cell>
          <cell r="E1167" t="str">
            <v>M</v>
          </cell>
          <cell r="F1167">
            <v>8.5</v>
          </cell>
          <cell r="G1167">
            <v>200</v>
          </cell>
          <cell r="H1167">
            <v>400</v>
          </cell>
          <cell r="I1167">
            <v>0</v>
          </cell>
        </row>
        <row r="1168">
          <cell r="A1168" t="str">
            <v>E</v>
          </cell>
          <cell r="B1168" t="str">
            <v>UME80207</v>
          </cell>
          <cell r="C1168" t="str">
            <v>발포폴리에틸렌 보온</v>
          </cell>
          <cell r="D1168" t="str">
            <v>D=20MM, T=5MM</v>
          </cell>
          <cell r="E1168" t="str">
            <v>M</v>
          </cell>
          <cell r="F1168">
            <v>18.399999999999999</v>
          </cell>
          <cell r="G1168">
            <v>200</v>
          </cell>
          <cell r="H1168">
            <v>500</v>
          </cell>
          <cell r="I1168">
            <v>0</v>
          </cell>
        </row>
        <row r="1169">
          <cell r="A1169" t="str">
            <v>E</v>
          </cell>
          <cell r="B1169" t="str">
            <v>UME80208</v>
          </cell>
          <cell r="C1169" t="str">
            <v>발포폴리에틸렌 보온</v>
          </cell>
          <cell r="D1169" t="str">
            <v>D=25MM, T=5MM</v>
          </cell>
          <cell r="E1169" t="str">
            <v>M</v>
          </cell>
          <cell r="F1169">
            <v>1.5</v>
          </cell>
          <cell r="G1169">
            <v>200</v>
          </cell>
          <cell r="H1169">
            <v>600</v>
          </cell>
          <cell r="I1169">
            <v>0</v>
          </cell>
        </row>
        <row r="1170">
          <cell r="A1170" t="str">
            <v>E</v>
          </cell>
          <cell r="B1170" t="str">
            <v>UMH23320</v>
          </cell>
          <cell r="C1170" t="str">
            <v>가스보일러설치</v>
          </cell>
          <cell r="D1170" t="str">
            <v>20,000(KCAL/HR)(FF)</v>
          </cell>
          <cell r="E1170" t="str">
            <v>개소</v>
          </cell>
          <cell r="F1170">
            <v>1</v>
          </cell>
          <cell r="G1170">
            <v>266400</v>
          </cell>
          <cell r="H1170">
            <v>48246</v>
          </cell>
          <cell r="I1170">
            <v>949</v>
          </cell>
        </row>
        <row r="1171">
          <cell r="A1171" t="str">
            <v>E</v>
          </cell>
          <cell r="B1171" t="str">
            <v>UMI18603</v>
          </cell>
          <cell r="C1171" t="str">
            <v>방열기설치</v>
          </cell>
          <cell r="D1171" t="str">
            <v>3RX600X0.60</v>
          </cell>
          <cell r="E1171" t="str">
            <v>조</v>
          </cell>
          <cell r="F1171">
            <v>1</v>
          </cell>
          <cell r="G1171">
            <v>78530</v>
          </cell>
          <cell r="H1171">
            <v>26682</v>
          </cell>
          <cell r="I1171">
            <v>534</v>
          </cell>
        </row>
        <row r="1172">
          <cell r="A1172" t="str">
            <v>E</v>
          </cell>
          <cell r="B1172" t="str">
            <v>UMI20450</v>
          </cell>
          <cell r="C1172" t="str">
            <v>온수분배기설치(X-L,수직)</v>
          </cell>
          <cell r="D1172" t="str">
            <v>5구+드레인밸브</v>
          </cell>
          <cell r="E1172" t="str">
            <v>SET</v>
          </cell>
          <cell r="F1172">
            <v>2</v>
          </cell>
          <cell r="G1172">
            <v>39384</v>
          </cell>
          <cell r="H1172">
            <v>19558</v>
          </cell>
          <cell r="I1172">
            <v>391</v>
          </cell>
        </row>
        <row r="1173">
          <cell r="A1173" t="str">
            <v>E</v>
          </cell>
          <cell r="B1173" t="str">
            <v>UMO28200</v>
          </cell>
          <cell r="C1173" t="str">
            <v>크립바설치</v>
          </cell>
          <cell r="D1173" t="str">
            <v>D15-D20 MM</v>
          </cell>
          <cell r="E1173" t="str">
            <v>M</v>
          </cell>
          <cell r="F1173">
            <v>71.3</v>
          </cell>
          <cell r="G1173">
            <v>200</v>
          </cell>
          <cell r="H1173">
            <v>0</v>
          </cell>
          <cell r="I1173">
            <v>0</v>
          </cell>
        </row>
        <row r="1174">
          <cell r="C1174" t="str">
            <v>소  계</v>
          </cell>
        </row>
      </sheetData>
    </sheetDataSet>
  </externalBook>
</externalLink>
</file>

<file path=xl/externalLinks/externalLink19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교각1"/>
      <sheetName val="총괄집계1 (3)"/>
      <sheetName val="총괄집계"/>
      <sheetName val="수량집계(대전)"/>
      <sheetName val="일반수량집계(대전)"/>
      <sheetName val="봉곡교(대전)"/>
      <sheetName val="수량집계(진주)"/>
      <sheetName val="일반수량집계 (진주)"/>
      <sheetName val="봉곡교(진주)"/>
      <sheetName val="접속 슬래브"/>
      <sheetName val="옹벽집계"/>
      <sheetName val="토공집계"/>
      <sheetName val="토공"/>
      <sheetName val="총괄-S"/>
      <sheetName val="총괄-S (2)"/>
      <sheetName val="총괄-S(30)"/>
      <sheetName val="슬래브-S(30)"/>
      <sheetName val="옹벽-S"/>
      <sheetName val="슬래브-S (40)"/>
      <sheetName val="수량집계"/>
      <sheetName val="신흥교"/>
      <sheetName val="시점(우)-날개벽"/>
      <sheetName val="시점(좌)-날개벽"/>
      <sheetName val="종점(우)-날개벽"/>
      <sheetName val="종점(좌)-날개벽"/>
      <sheetName val="옹벽(3-1)"/>
      <sheetName val="옹벽(3-2)"/>
      <sheetName val="총괄"/>
      <sheetName val="총괄 (2)"/>
      <sheetName val="총괄(30)"/>
      <sheetName val="슬래브(30)"/>
      <sheetName val="옹벽"/>
      <sheetName val="슬래브 (40)"/>
      <sheetName val="강재수량-총"/>
      <sheetName val="철근량"/>
      <sheetName val="토공수량집"/>
      <sheetName val="어곡-타공종"/>
      <sheetName val="부대공집계(옛날)"/>
      <sheetName val="부대공집계표"/>
      <sheetName val="오수공"/>
      <sheetName val="우수공"/>
      <sheetName val="구내배관"/>
      <sheetName val="BYPASS날개벽"/>
      <sheetName val="XXXXXX"/>
      <sheetName val="산청"/>
      <sheetName val="수동"/>
      <sheetName val="30mpc본당수량"/>
      <sheetName val="1m당 (2)"/>
      <sheetName val="Sheet1"/>
      <sheetName val="토공총괄집계"/>
      <sheetName val="U-TYPE토공"/>
      <sheetName val="교대토공집계"/>
      <sheetName val="교대토공"/>
      <sheetName val="교각토공집계"/>
      <sheetName val="교각토공"/>
      <sheetName val="타공종이월"/>
      <sheetName val="VXXXXX"/>
      <sheetName val="표지"/>
      <sheetName val="목차"/>
      <sheetName val="1.설계조건"/>
      <sheetName val="2.1단면가정"/>
      <sheetName val="Sap2000"/>
      <sheetName val="2.5하중재하도"/>
      <sheetName val="2.7 전산입력"/>
      <sheetName val="2.7.2 단면력집계"/>
      <sheetName val="2.8 부재력도(극한)"/>
      <sheetName val="2.9 단면검토"/>
      <sheetName val="2.9.2 벽설계"/>
      <sheetName val="2.10주철근 조립도"/>
      <sheetName val="2.11정착장검토"/>
      <sheetName val="2.12 부재력도(허용)"/>
      <sheetName val="2.13 우각부 보강검토"/>
      <sheetName val="2.14 거더계산"/>
      <sheetName val="2.14.3 거더철근량산정"/>
      <sheetName val="2.14.4 사각기둥설계"/>
      <sheetName val="2.15 사용성검토"/>
      <sheetName val="2.16 부력검토"/>
      <sheetName val="abut집계"/>
      <sheetName val="상-교대"/>
      <sheetName val="북한강교교대토공집계(1)"/>
      <sheetName val="북한강교시점측교대"/>
      <sheetName val="북한강교교대토공집계(2)"/>
      <sheetName val="북한강교종점측교대"/>
      <sheetName val="용늪교교대토공집계 "/>
      <sheetName val="용늪교시점측교대"/>
      <sheetName val="용늪교종점측교대"/>
      <sheetName val="Sheet2"/>
      <sheetName val="Sheet3"/>
      <sheetName val="내역서적용수량"/>
      <sheetName val="부대공자재"/>
      <sheetName val="자재집계표"/>
      <sheetName val="타공정이월"/>
      <sheetName val="표지판설치집계"/>
      <sheetName val="표지판 기초수량"/>
      <sheetName val="표지판기초수량산출근거"/>
      <sheetName val="시선유도시설집계"/>
      <sheetName val="시선유도수량산출"/>
      <sheetName val="차선도색수량집계표"/>
      <sheetName val="차선도색수량근거"/>
      <sheetName val="이단가드레일집계"/>
      <sheetName val="교툥안전시설"/>
      <sheetName val="교대수량집계(당진방향)"/>
      <sheetName val="교대철근집계(당진방향)"/>
      <sheetName val="교대(당진방향)상세집계(A1)"/>
      <sheetName val="당진방향-교대(A1)"/>
      <sheetName val="날개벽(당진방향-시점)"/>
      <sheetName val="접속(당진방향,시점)"/>
      <sheetName val="옹벽(당진방향,A1)"/>
      <sheetName val="교대(당진방향)상세집계(A2)"/>
      <sheetName val="당진방향-교대(A2)"/>
      <sheetName val="날개벽(당진방향-종점)"/>
      <sheetName val="접속(당진방향,종점)"/>
      <sheetName val="옹벽(당진방향,A2)"/>
      <sheetName val="통전1교-A1토공"/>
      <sheetName val="통전1교-A2토공"/>
      <sheetName val="사천2교-A1토공"/>
      <sheetName val="사천2교-A2토공"/>
      <sheetName val="laroux"/>
      <sheetName val="내역서"/>
      <sheetName val="총집"/>
      <sheetName val="철근집계"/>
      <sheetName val="관집"/>
      <sheetName val="횡설"/>
      <sheetName val="U형플륨집계"/>
      <sheetName val="플륨관마감"/>
      <sheetName val="플륨관"/>
      <sheetName val="횡배수평균터파기H"/>
      <sheetName val="BOX집계"/>
      <sheetName val="BOX수량"/>
      <sheetName val="잡석"/>
      <sheetName val="옹벽토공"/>
      <sheetName val="옹벽수량"/>
      <sheetName val="연장조서"/>
      <sheetName val="전단"/>
      <sheetName val="전집"/>
      <sheetName val="AB3400"/>
      <sheetName val="AB3401"/>
      <sheetName val="감독차량비"/>
      <sheetName val="AB3402"/>
      <sheetName val="AB3403"/>
      <sheetName val="터널차량비"/>
      <sheetName val="AB3500"/>
      <sheetName val="부지임대료"/>
      <sheetName val="교대집계"/>
      <sheetName val="내역적용(전체)"/>
      <sheetName val="터널공총자재693"/>
      <sheetName val="시멘트및골재수랑지계표694"/>
      <sheetName val="콘크리트695"/>
      <sheetName val="총집계표"/>
      <sheetName val="BM개착"/>
      <sheetName val="(3-1)798"/>
      <sheetName val="(3-2)799"/>
      <sheetName val="800"/>
      <sheetName val="801"/>
      <sheetName val="802"/>
      <sheetName val="803"/>
      <sheetName val="(4-1)822"/>
      <sheetName val="(4-2)823"/>
      <sheetName val="824"/>
      <sheetName val="825"/>
      <sheetName val="826"/>
      <sheetName val="827"/>
      <sheetName val="(6-1)872"/>
      <sheetName val="(6-2)873"/>
      <sheetName val="874"/>
      <sheetName val="875"/>
      <sheetName val="876"/>
      <sheetName val="877"/>
      <sheetName val="본선수량총괄집계표"/>
      <sheetName val="토공수량총괄집계표"/>
      <sheetName val="용수개거 내역수량집계표"/>
      <sheetName val="용수개거연장조서"/>
      <sheetName val="용수개거재료집계표"/>
      <sheetName val="용수개거단위수량"/>
      <sheetName val="간지"/>
      <sheetName val="설계설명서"/>
      <sheetName val="물량증감내역"/>
      <sheetName val="자재"/>
      <sheetName val="공사용중기"/>
      <sheetName val="공정표(당)"/>
      <sheetName val="공정표(변)"/>
      <sheetName val="표지-1"/>
      <sheetName val="집계표(총괄)"/>
      <sheetName val="집계표(토목)"/>
      <sheetName val="제잡비산출근거"/>
      <sheetName val="1공구(내역서)"/>
      <sheetName val="관급(1공구 )"/>
      <sheetName val="2-1공구"/>
      <sheetName val="2-2공구"/>
      <sheetName val="관급(2공구)"/>
      <sheetName val="건축(재경비)"/>
      <sheetName val="건축갑"/>
      <sheetName val="건축"/>
      <sheetName val="기계(재경비)"/>
      <sheetName val="기계갑"/>
      <sheetName val="기계설비"/>
      <sheetName val="집계표(토목,비목별)"/>
      <sheetName val="표지(K1)"/>
      <sheetName val="집계표(K1,토목)"/>
      <sheetName val="1공구(K1)"/>
      <sheetName val="집계표(K1,2공구)"/>
      <sheetName val="집계표(K1,건축)"/>
      <sheetName val="집계표(K1,기계)"/>
      <sheetName val="표지(K2)"/>
      <sheetName val="집계표(K2,토목)"/>
      <sheetName val="1공구(K2)"/>
      <sheetName val="집계표(K2,2공구)"/>
      <sheetName val="집계표(K2,건축)"/>
      <sheetName val="집계표(K2,기계)"/>
      <sheetName val="표지 (2)"/>
      <sheetName val="예정공정표"/>
      <sheetName val="공사일보(4월1일)"/>
      <sheetName val="공사일보(4월2일)"/>
      <sheetName val="공사일보(4월3일)"/>
      <sheetName val="공사일보(4월4일)"/>
      <sheetName val="공사일보(4월5일)"/>
      <sheetName val="공사일보(4월6일)"/>
      <sheetName val="공사일보(4월7일)"/>
      <sheetName val="공사일보(4월8일)"/>
      <sheetName val="공사일보(4월9일)"/>
      <sheetName val="공사일보(4월10일)"/>
      <sheetName val="공사일보(4월11일)"/>
      <sheetName val="공사일보(4월12일)"/>
      <sheetName val="공사일보(4월13일)"/>
      <sheetName val="공사일보(4월14일)"/>
      <sheetName val="공사일보(4월15일)"/>
      <sheetName val="공사일보(4월16일)"/>
      <sheetName val="공사일보(4월17일)"/>
      <sheetName val="공사일보(4월18일)"/>
      <sheetName val="공사일보(4월19일)"/>
      <sheetName val="공사일보(4월20일)"/>
      <sheetName val="공사일보(4월21일)"/>
      <sheetName val="공사일보(4월22일)"/>
      <sheetName val="공사일보(4월23일)"/>
      <sheetName val="공사일보(4월24일)"/>
      <sheetName val="공사일보(4월25일)"/>
      <sheetName val="공사일보(4월26일)"/>
      <sheetName val="공사일보(4월27일)"/>
      <sheetName val="공사일보(4월28일)"/>
      <sheetName val="공사일보(4월29일)"/>
      <sheetName val="공사일보(4월30일)"/>
      <sheetName val="설계변경내용"/>
      <sheetName val="토목공사(수량증감대비표)"/>
      <sheetName val="1공구(수량증감대비표)"/>
      <sheetName val="단가조견표"/>
      <sheetName val="주요물량,자재"/>
      <sheetName val="공사기간,변경조건"/>
      <sheetName val="공정표(변경)"/>
      <sheetName val="표지-1 (2)"/>
      <sheetName val="표지-1 (3)"/>
      <sheetName val="내역갑"/>
      <sheetName val="산출내역"/>
      <sheetName val="내역"/>
      <sheetName val="관급자재대,보상비"/>
      <sheetName val="보상비"/>
      <sheetName val="집계표"/>
      <sheetName val="화심2교(전주 시)"/>
      <sheetName val="화심2교(전주 종)"/>
      <sheetName val="화심2교(함양 시)"/>
      <sheetName val="화심2교(함양 종)"/>
      <sheetName val="민목2교(전주 시)"/>
      <sheetName val="민목2교(전주 종)"/>
      <sheetName val="민목2교(함양 시)"/>
      <sheetName val="민목2교(함양 종)"/>
      <sheetName val="자재별집계"/>
      <sheetName val="총재료집계"/>
      <sheetName val="개거재료집계"/>
      <sheetName val="개거수량산출"/>
      <sheetName val="개거위치조서"/>
      <sheetName val="덮개재료집계"/>
      <sheetName val="덮개수량산출"/>
      <sheetName val="덮개위치조서"/>
      <sheetName val="토적계산"/>
      <sheetName val="폐기물산출"/>
      <sheetName val="깨기재료집계"/>
      <sheetName val="깨기수량산출"/>
      <sheetName val="깨기위치조서"/>
      <sheetName val="중보용수로취입수문재료표"/>
      <sheetName val="중보용수로취입수문"/>
      <sheetName val="중보용수로취입수깨기수량"/>
      <sheetName val="총괄토공집계"/>
      <sheetName val="1 line"/>
      <sheetName val="설계내역서"/>
      <sheetName val="TYPE총괄집계표"/>
      <sheetName val="논리시점우측"/>
      <sheetName val="논리시점좌측"/>
      <sheetName val="논리종점우측"/>
      <sheetName val="논리종점좌측"/>
      <sheetName val="가시설공(광장부)"/>
      <sheetName val="Anchor수량"/>
      <sheetName val="MSG"/>
      <sheetName val="MSG (2)"/>
      <sheetName val="SQJ"/>
      <sheetName val="가시설공(시점부)"/>
      <sheetName val="MSG(시점부)"/>
      <sheetName val="SQJ(시점부)"/>
      <sheetName val="교대수량집계표"/>
      <sheetName val="교대수량"/>
      <sheetName val="요율"/>
      <sheetName val="기본DATA"/>
      <sheetName val="갑"/>
      <sheetName val="변경개요1"/>
      <sheetName val="갑 (1)"/>
      <sheetName val="원가계산서"/>
      <sheetName val="공종별집계표"/>
      <sheetName val="갑지 (2)"/>
      <sheetName val="공량서(옥외방범)"/>
      <sheetName val="단가조사서"/>
      <sheetName val="단가조사서 (업체)"/>
      <sheetName val="갑지 (3)"/>
      <sheetName val="자재총괄(증감)"/>
      <sheetName val="폐수처리장(변경)"/>
      <sheetName val="폐수처리장 (기존)"/>
      <sheetName val="갑지 (4)"/>
      <sheetName val="도면"/>
      <sheetName val="단면 (2)"/>
      <sheetName val="당진1,2호기전선관설치및접지4차공사내역서-을지"/>
      <sheetName val="배수공"/>
      <sheetName val="남양내역"/>
      <sheetName val="토공집계표"/>
      <sheetName val="구조물깨기수량집계"/>
      <sheetName val="교량깨기"/>
      <sheetName val="실행내역"/>
      <sheetName val="정렬"/>
      <sheetName val="집 계 표"/>
      <sheetName val="기계내역"/>
      <sheetName val="绑ꣃ˞짛༏濼殃恸䁍◣"/>
      <sheetName val="#REF"/>
      <sheetName val="BOQ(전체)"/>
      <sheetName val="사  업  비  수  지  예  산  서"/>
      <sheetName val="도급대실행대비표"/>
      <sheetName val="000000"/>
      <sheetName val="시점부"/>
      <sheetName val="시점부토적표"/>
      <sheetName val="종점부"/>
      <sheetName val="종점부토적표"/>
      <sheetName val="대전-교대(A1-A2)"/>
      <sheetName val="간선계산"/>
      <sheetName val="전체_1설계"/>
      <sheetName val="INPUT"/>
      <sheetName val="골재산출"/>
      <sheetName val="전입"/>
      <sheetName val="단면가정"/>
      <sheetName val="산출내역서집계표"/>
      <sheetName val="Sheet15"/>
      <sheetName val="type-F"/>
      <sheetName val="BID"/>
      <sheetName val="3.바닥판설계"/>
      <sheetName val="입찰안"/>
      <sheetName val="가로등내역서"/>
      <sheetName val="현황산출서"/>
      <sheetName val="전체제잡비"/>
      <sheetName val="맨홀수량산출"/>
      <sheetName val="1호인버트수량"/>
      <sheetName val="CABLE SIZE-3"/>
      <sheetName val="위치조서"/>
      <sheetName val="품셈"/>
      <sheetName val="산출근거"/>
      <sheetName val="수량집계표"/>
      <sheetName val="산수배수"/>
      <sheetName val="공주-교대(A1)"/>
      <sheetName val="1.취수장"/>
      <sheetName val="편입토지조서"/>
      <sheetName val="apt수량"/>
      <sheetName val="투찰"/>
      <sheetName val="자재단가비교표"/>
      <sheetName val="앉음벽 (2)"/>
      <sheetName val="B2BERP"/>
      <sheetName val="전차선로 물량표"/>
      <sheetName val="적용토목"/>
      <sheetName val="소방"/>
      <sheetName val="일위대가(계측기설치)"/>
      <sheetName val="성서방향-교대(A2)"/>
      <sheetName val="B(함)일반수량"/>
      <sheetName val="남양시작동자105노65기1.3화1.2"/>
      <sheetName val="변화치수"/>
      <sheetName val="하수급견적대비"/>
      <sheetName val="조명시설"/>
      <sheetName val="전기일위목록"/>
      <sheetName val="날개벽"/>
      <sheetName val="주형"/>
      <sheetName val="교각계산"/>
      <sheetName val="시중노임단가"/>
      <sheetName val="공사비예산서(토목분)"/>
      <sheetName val="단가및재료비"/>
      <sheetName val="ABUT수량-A1"/>
      <sheetName val="산출근거1"/>
      <sheetName val="(C)원내역"/>
      <sheetName val="기초공"/>
      <sheetName val="기둥(원형)"/>
      <sheetName val="단위단가"/>
      <sheetName val="품셈TABLE"/>
      <sheetName val="물가시세"/>
      <sheetName val="노임단가"/>
      <sheetName val="공사수행방안"/>
      <sheetName val="시멘트"/>
      <sheetName val="가정단면"/>
      <sheetName val="기초코드"/>
      <sheetName val="A-4"/>
      <sheetName val="토목"/>
      <sheetName val="["/>
      <sheetName val="연부97-1"/>
      <sheetName val="터파기및재료"/>
      <sheetName val="기계경비"/>
      <sheetName val="갑지1"/>
      <sheetName val="총괄표"/>
      <sheetName val="식생블럭단위수량"/>
      <sheetName val="VXXXXXXX"/>
      <sheetName val="지급자재"/>
      <sheetName val="200"/>
      <sheetName val="TOT"/>
      <sheetName val="AS복구"/>
      <sheetName val="중기터파기"/>
      <sheetName val="변수값"/>
      <sheetName val="중기상차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 refreshError="1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 refreshError="1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/>
      <sheetData sheetId="162"/>
      <sheetData sheetId="163"/>
      <sheetData sheetId="164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/>
      <sheetData sheetId="211"/>
      <sheetData sheetId="212"/>
      <sheetData sheetId="213"/>
      <sheetData sheetId="214"/>
      <sheetData sheetId="215"/>
      <sheetData sheetId="216"/>
      <sheetData sheetId="217"/>
      <sheetData sheetId="218"/>
      <sheetData sheetId="219"/>
      <sheetData sheetId="220" refreshError="1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  <sheetData sheetId="236"/>
      <sheetData sheetId="237"/>
      <sheetData sheetId="238"/>
      <sheetData sheetId="239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 refreshError="1"/>
      <sheetData sheetId="253" refreshError="1"/>
      <sheetData sheetId="254" refreshError="1"/>
      <sheetData sheetId="255" refreshError="1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/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/>
      <sheetData sheetId="281"/>
      <sheetData sheetId="282"/>
      <sheetData sheetId="283"/>
      <sheetData sheetId="284"/>
      <sheetData sheetId="285"/>
      <sheetData sheetId="286"/>
      <sheetData sheetId="287"/>
      <sheetData sheetId="288"/>
      <sheetData sheetId="289"/>
      <sheetData sheetId="290"/>
      <sheetData sheetId="291"/>
      <sheetData sheetId="292"/>
      <sheetData sheetId="293"/>
      <sheetData sheetId="294"/>
      <sheetData sheetId="295"/>
      <sheetData sheetId="296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/>
      <sheetData sheetId="304"/>
      <sheetData sheetId="305" refreshError="1"/>
      <sheetData sheetId="306" refreshError="1"/>
      <sheetData sheetId="307" refreshError="1"/>
      <sheetData sheetId="308"/>
      <sheetData sheetId="309"/>
      <sheetData sheetId="310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/>
      <sheetData sheetId="333"/>
      <sheetData sheetId="334"/>
      <sheetData sheetId="335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</sheetDataSet>
  </externalBook>
</externalLink>
</file>

<file path=xl/externalLinks/externalLink19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삽도"/>
      <sheetName val="일반수량집계"/>
      <sheetName val="교각철근집계표"/>
      <sheetName val="토공집계표"/>
      <sheetName val="PIER1"/>
      <sheetName val="PIER2"/>
      <sheetName val="Sheet1"/>
      <sheetName val="#REF"/>
      <sheetName val="APO-1"/>
      <sheetName val="단가표"/>
      <sheetName val="2004,상노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9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가설하도대비내역서"/>
      <sheetName val="간접경상비"/>
    </sheetNames>
    <sheetDataSet>
      <sheetData sheetId="0" refreshError="1"/>
      <sheetData sheetId="1" refreshError="1"/>
    </sheetDataSet>
  </externalBook>
</externalLink>
</file>

<file path=xl/externalLinks/externalLink19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비예산서 (2)"/>
      <sheetName val="설계 내역서 (2)"/>
      <sheetName val="공사비예산서"/>
      <sheetName val="설계 내역서"/>
      <sheetName val="품셈총괄표"/>
      <sheetName val=" 품셈"/>
      <sheetName val="장비부표총괄표"/>
      <sheetName val="부표총괄표"/>
      <sheetName val="일반부표"/>
      <sheetName val="별표총괄표"/>
      <sheetName val="별표 (2)"/>
      <sheetName val="사급자재"/>
      <sheetName val="지입자재"/>
      <sheetName val="자재수량"/>
      <sheetName val="토량총괄"/>
      <sheetName val="토적계산"/>
      <sheetName val="구조물토량"/>
      <sheetName val="우수평균깊이"/>
      <sheetName val="구조물수량산출"/>
      <sheetName val="자료"/>
      <sheetName val="단가"/>
      <sheetName val="Sheet11"/>
      <sheetName val="Sheet12"/>
      <sheetName val="Sheet13"/>
      <sheetName val="Sheet14"/>
      <sheetName val="Sheet15"/>
      <sheetName val="Sheet16"/>
      <sheetName val="일반부표총괄"/>
      <sheetName val="별 표"/>
      <sheetName val="별표총괄"/>
      <sheetName val="품셈TABLE"/>
      <sheetName val="견적 조건 변경사항"/>
      <sheetName val="단지내-공내역"/>
      <sheetName val="Sheet2"/>
      <sheetName val="Sheet3"/>
      <sheetName val="견적서"/>
      <sheetName val="도급"/>
      <sheetName val="총괄-1"/>
      <sheetName val="내역표지"/>
      <sheetName val="원가계산서(총괄)"/>
      <sheetName val="산출내역집계"/>
      <sheetName val="건축집계"/>
      <sheetName val="건축내역"/>
      <sheetName val="토목집계"/>
      <sheetName val="토목내역"/>
      <sheetName val="설비집계"/>
      <sheetName val="설비내역"/>
      <sheetName val="별표 "/>
      <sheetName val="품셈표"/>
      <sheetName val="품 셈"/>
      <sheetName val="부표"/>
      <sheetName val="부표 TABLE"/>
      <sheetName val="Sheet4"/>
      <sheetName val="Sheet5"/>
      <sheetName val="Sheet6"/>
      <sheetName val="노임단가"/>
      <sheetName val="공통가설(현장검토안)"/>
      <sheetName val="별표내역"/>
      <sheetName val="3BL공동구 수량"/>
      <sheetName val="자재집계표"/>
      <sheetName val="토목"/>
      <sheetName val="TB-내역서"/>
      <sheetName val="PIPE(UG)내역"/>
      <sheetName val="금액내역서"/>
      <sheetName val="원가계산서(남측)"/>
      <sheetName val="자료입력"/>
      <sheetName val="실행내역"/>
      <sheetName val="일위대가표"/>
      <sheetName val="원가계산"/>
      <sheetName val="시설물기초"/>
      <sheetName val="단가표"/>
      <sheetName val="EJ"/>
      <sheetName val="우,오수"/>
      <sheetName val="별총"/>
      <sheetName val="간접경상비"/>
      <sheetName val="오억미만"/>
      <sheetName val="6-1. 관개량조서"/>
      <sheetName val="종단계산"/>
      <sheetName val="단중"/>
      <sheetName val="을지"/>
      <sheetName val="부표총괄"/>
      <sheetName val="품셈1-"/>
      <sheetName val="중기"/>
      <sheetName val="시멘트"/>
      <sheetName val="총물량"/>
      <sheetName val="일위대가"/>
      <sheetName val="보차도경계석"/>
      <sheetName val="플랜트 설치"/>
      <sheetName val="2000년1차"/>
      <sheetName val="접속도로"/>
      <sheetName val="정렬"/>
      <sheetName val="Ⅴ-2.공종별내역"/>
      <sheetName val="AABS내역"/>
      <sheetName val="갑지"/>
      <sheetName val="토목내역서"/>
      <sheetName val="투찰(하수)"/>
      <sheetName val="건축"/>
      <sheetName val="인건비"/>
      <sheetName val="접속도로1"/>
      <sheetName val="경비_원본"/>
      <sheetName val="공사개요"/>
      <sheetName val="LIST"/>
      <sheetName val="PUMP"/>
      <sheetName val="VENDOR LIST"/>
      <sheetName val="공통비"/>
      <sheetName val="6동"/>
      <sheetName val="일위대가목록"/>
      <sheetName val="노임"/>
      <sheetName val="내역서"/>
      <sheetName val="별표집계"/>
      <sheetName val="부대내역"/>
      <sheetName val="기성내역서표지"/>
      <sheetName val="00상노임"/>
      <sheetName val="sw1"/>
      <sheetName val="NOMUBI"/>
      <sheetName val="수량산출서"/>
      <sheetName val="NYS"/>
      <sheetName val="JOIN(2span)"/>
      <sheetName val="#REF"/>
      <sheetName val="물량표"/>
      <sheetName val="견적의뢰"/>
      <sheetName val="DATE"/>
      <sheetName val="가시설(TYPE-A)"/>
      <sheetName val="1-1평균터파기고(1)"/>
      <sheetName val="외주비"/>
      <sheetName val="BID"/>
      <sheetName val="대구칠곡5전기"/>
      <sheetName val="실행"/>
      <sheetName val="단중표"/>
      <sheetName val="잡설비내역"/>
      <sheetName val="값"/>
      <sheetName val="일위"/>
      <sheetName val="시중노임단가"/>
      <sheetName val="내역"/>
      <sheetName val="소방"/>
      <sheetName val="구조물"/>
      <sheetName val="표준단면수량(출력안함)"/>
      <sheetName val="에너지요금"/>
      <sheetName val="품셈"/>
      <sheetName val="자재단가조사표-수목"/>
      <sheetName val="포장(수량)-관로부"/>
      <sheetName val="프랜트면허"/>
      <sheetName val="설계예시"/>
      <sheetName val="참조-(1)"/>
      <sheetName val="사다리"/>
      <sheetName val="포장공사"/>
      <sheetName val="가시설흙막이"/>
      <sheetName val="갑지(추정)"/>
      <sheetName val="예산M2"/>
      <sheetName val="2.품제O호표"/>
      <sheetName val="Sheet1"/>
      <sheetName val="1월"/>
      <sheetName val="지질조사"/>
      <sheetName val="하수급견적대비"/>
      <sheetName val="관계주식"/>
      <sheetName val="평균터파기고(1-2,ASP)"/>
      <sheetName val="국내"/>
      <sheetName val="토공사"/>
      <sheetName val="마감"/>
      <sheetName val="중소기업"/>
      <sheetName val="제품별절단길이-0628"/>
      <sheetName val="절단길이-CODE4"/>
      <sheetName val="색상코드-CODE5,6,7,8"/>
      <sheetName val="기초일위"/>
      <sheetName val="일위대가목차"/>
      <sheetName val="집계"/>
      <sheetName val="Macro1"/>
      <sheetName val="guard(mac)"/>
      <sheetName val="정부노임단가"/>
      <sheetName val="교통대책내역"/>
      <sheetName val="일위대가표집계표"/>
      <sheetName val="밸브설치"/>
      <sheetName val="부대공(집계)"/>
      <sheetName val="전기"/>
      <sheetName val="갑지(요약)"/>
      <sheetName val="접속도로집계"/>
      <sheetName val="원가계산서"/>
      <sheetName val="대가표(품셈)"/>
      <sheetName val="공사내역"/>
      <sheetName val="200"/>
      <sheetName val="청주(철골발주의뢰서)"/>
      <sheetName val="정공공사"/>
      <sheetName val="우수맨홀공제단위수량"/>
      <sheetName val="원본"/>
      <sheetName val="부대공Ⅱ"/>
      <sheetName val="P.M 별"/>
      <sheetName val="목차"/>
      <sheetName val="건축직"/>
      <sheetName val="장비별표(오거보링)(Ø400)(12M)"/>
      <sheetName val="명단"/>
      <sheetName val="정부노임"/>
      <sheetName val="자재단가"/>
      <sheetName val="평자재단가"/>
      <sheetName val="품목"/>
      <sheetName val="I一般比"/>
      <sheetName val="직재"/>
      <sheetName val="공통가설"/>
      <sheetName val="laroux"/>
      <sheetName val="전기관급내역서"/>
      <sheetName val="전기관급내역총계"/>
      <sheetName val="전기토목총괄"/>
      <sheetName val="토목내역총계"/>
      <sheetName val="전기내역총계"/>
      <sheetName val="전기내역서"/>
      <sheetName val="일위대가표-1"/>
      <sheetName val="일위대가표-2"/>
      <sheetName val="일위대가표-3"/>
      <sheetName val="일위대가표-4"/>
      <sheetName val="일위대가표-5"/>
      <sheetName val="일위대가표-4 (2)"/>
      <sheetName val="단가산출서"/>
      <sheetName val="재료비 "/>
      <sheetName val="중기총괄"/>
      <sheetName val="중기손료"/>
      <sheetName val="중기단가"/>
      <sheetName val="계수"/>
      <sheetName val="환율"/>
      <sheetName val="유류대"/>
      <sheetName val="중시노임"/>
      <sheetName val="관급내역서"/>
      <sheetName val="관급내역총계"/>
      <sheetName val="원가"/>
      <sheetName val="변경총괄표"/>
      <sheetName val="기본일위"/>
      <sheetName val="터파기및재료"/>
      <sheetName val="내역_ver1.0"/>
      <sheetName val="직노"/>
      <sheetName val="A3.공사비 검토"/>
      <sheetName val="101동"/>
      <sheetName val="Y-WORK"/>
      <sheetName val="장비임대료"/>
      <sheetName val="품목테이블"/>
      <sheetName val="품셈목록"/>
      <sheetName val="분수장비시설수량"/>
      <sheetName val="견"/>
      <sheetName val="지급자재"/>
      <sheetName val="기계경비(시간당)"/>
      <sheetName val="설 계"/>
      <sheetName val="골조시행"/>
      <sheetName val="토공집계표"/>
      <sheetName val="MOTOR"/>
      <sheetName val="감가상각"/>
      <sheetName val="입고장부 (4)"/>
      <sheetName val="세부내역"/>
      <sheetName val="전기일위대가"/>
      <sheetName val="건축공사"/>
      <sheetName val="제잡비(주공종)"/>
      <sheetName val="별표 (1)"/>
      <sheetName val="남양내역"/>
      <sheetName val="설계예산서"/>
      <sheetName val="BEND LOSS"/>
      <sheetName val="AP1"/>
      <sheetName val="DATA"/>
      <sheetName val="조명율표"/>
      <sheetName val="조명시설"/>
      <sheetName val="식재수량표"/>
      <sheetName val="단가 및 재료비"/>
      <sheetName val="산출내역서"/>
      <sheetName val="식재일위"/>
      <sheetName val="1062-X방향 "/>
      <sheetName val="잡비"/>
      <sheetName val="6호기"/>
      <sheetName val="유림골조"/>
      <sheetName val="재료"/>
      <sheetName val="자재단가비교표"/>
      <sheetName val="포장복구집계"/>
      <sheetName val="하조서"/>
      <sheetName val="인건-측정"/>
      <sheetName val="총괄원가계산서"/>
      <sheetName val="SLAB&quot;1&quot;"/>
      <sheetName val="3.3수량집계"/>
      <sheetName val="몰탈재료산출"/>
      <sheetName val="내역조적"/>
      <sheetName val="공정코드"/>
      <sheetName val="이자율"/>
      <sheetName val="이익영"/>
      <sheetName val="inputdata"/>
      <sheetName val="2002상반기노임기준"/>
      <sheetName val="수량산출서 갑지"/>
      <sheetName val="SIL98"/>
      <sheetName val="입찰"/>
      <sheetName val="현경"/>
      <sheetName val="관리,공감"/>
      <sheetName val="개요"/>
      <sheetName val="DB"/>
      <sheetName val="#3E1_GCR"/>
      <sheetName val="공사비산출내역"/>
      <sheetName val="선수금"/>
      <sheetName val="출자한도"/>
      <sheetName val="MIJIBI"/>
      <sheetName val="Customer Databas"/>
      <sheetName val="총괄표"/>
      <sheetName val="재공품"/>
      <sheetName val="입력자료(노무비)"/>
      <sheetName val="9-1차이내역"/>
      <sheetName val="노임대가"/>
      <sheetName val="주차구획선수량"/>
      <sheetName val="예정공정-전체"/>
      <sheetName val="총공사내역서"/>
      <sheetName val="-배수구조총재료"/>
      <sheetName val="기초자료입력"/>
      <sheetName val="SG"/>
      <sheetName val="산출내역서집계표"/>
      <sheetName val="비탈면보호공수량산출"/>
      <sheetName val="98지급계획"/>
      <sheetName val="집계표"/>
      <sheetName val="기본단가표"/>
      <sheetName val="식생블럭단위수량"/>
      <sheetName val="설계기준"/>
      <sheetName val="노무비"/>
      <sheetName val="2호맨홀공제수량"/>
      <sheetName val="부분별수량산출(조합기초)"/>
      <sheetName val="중기사용료"/>
      <sheetName val="사본 - b_balju"/>
      <sheetName val="연습"/>
      <sheetName val="(C)원내역"/>
      <sheetName val="견적대비"/>
      <sheetName val="BD운반거리"/>
      <sheetName val="개산공사비"/>
      <sheetName val="각종양식"/>
      <sheetName val="견적을지"/>
      <sheetName val="당초"/>
      <sheetName val="토목노임단가"/>
      <sheetName val="인건비 "/>
      <sheetName val="산출(열차무선)"/>
      <sheetName val="산출(역무통신)"/>
      <sheetName val="C3.토목_옹벽"/>
      <sheetName val="A6.샤시등"/>
      <sheetName val="최종견"/>
      <sheetName val="제잡비"/>
      <sheetName val="06-BATCH "/>
      <sheetName val="견적대비표"/>
      <sheetName val="공주방향"/>
      <sheetName val="배수공 시멘트 및 골재량 산출"/>
      <sheetName val="표지"/>
      <sheetName val="우수받이"/>
      <sheetName val="단위단가"/>
      <sheetName val="대로근거"/>
      <sheetName val="우배수"/>
      <sheetName val="#3_일위대가목록"/>
      <sheetName val="MAIN_TABLE"/>
      <sheetName val="SCH"/>
      <sheetName val="준검 내역서"/>
      <sheetName val="골조공사"/>
      <sheetName val="설계명세서"/>
      <sheetName val="빙장비사양"/>
      <sheetName val="장비사양"/>
      <sheetName val="1.취수장"/>
      <sheetName val="철집"/>
      <sheetName val="Total"/>
      <sheetName val="BOX전기내역"/>
      <sheetName val="퇴직금(울산천상)"/>
      <sheetName val="합계금액"/>
      <sheetName val="방수"/>
      <sheetName val="공사비예산서_(2)"/>
      <sheetName val="설계_내역서_(2)"/>
      <sheetName val="설계_내역서"/>
      <sheetName val="_품셈"/>
      <sheetName val="별표_(2)"/>
      <sheetName val="별_표"/>
      <sheetName val="견적_조건_변경사항"/>
      <sheetName val="3BL공동구_수량"/>
      <sheetName val="별표_"/>
      <sheetName val="품_셈"/>
      <sheetName val="부표_TABLE"/>
      <sheetName val="6-1__관개량조서"/>
      <sheetName val="플랜트_설치"/>
      <sheetName val="Ⅴ-2_공종별내역"/>
      <sheetName val="VENDOR_LIST"/>
      <sheetName val="2_품제O호표"/>
      <sheetName val="P_M_별"/>
      <sheetName val="A3_공사비_검토"/>
      <sheetName val="내역_ver1_0"/>
      <sheetName val="산출근거"/>
      <sheetName val="1F"/>
      <sheetName val="손익분석"/>
      <sheetName val="Macro(전선)"/>
      <sheetName val="2002공임"/>
      <sheetName val="2002자재가격"/>
      <sheetName val="95년12월말"/>
      <sheetName val="수량-77m)"/>
      <sheetName val="품셈총괄"/>
      <sheetName val="단양 00 아파트-세부내역"/>
      <sheetName val="내역서(기성청구)"/>
      <sheetName val="4.2.1 마루높이 검토"/>
      <sheetName val="주관사업"/>
      <sheetName val="전체내역"/>
      <sheetName val="22인공"/>
      <sheetName val="배수통관(좌)"/>
      <sheetName val="용소리교"/>
      <sheetName val="99노임기준"/>
      <sheetName val="노임단가명세표"/>
      <sheetName val="관리비"/>
      <sheetName val="단가_및_재료비"/>
      <sheetName val="공사비예산서_(2)1"/>
      <sheetName val="설계_내역서_(2)1"/>
      <sheetName val="설계_내역서1"/>
      <sheetName val="_품셈1"/>
      <sheetName val="별표_(2)1"/>
      <sheetName val="별_표1"/>
      <sheetName val="견적_조건_변경사항1"/>
      <sheetName val="별표_1"/>
      <sheetName val="품_셈1"/>
      <sheetName val="부표_TABLE1"/>
      <sheetName val="3BL공동구_수량1"/>
      <sheetName val="단가_및_재료비1"/>
      <sheetName val="6-1__관개량조서1"/>
      <sheetName val="플랜트_설치1"/>
      <sheetName val="Ⅴ-2_공종별내역1"/>
      <sheetName val="VENDOR_LIST1"/>
      <sheetName val="항목등록"/>
      <sheetName val="형틀"/>
      <sheetName val="토공총괄표"/>
      <sheetName val="대가목록"/>
      <sheetName val="요율"/>
      <sheetName val="기계경비일람"/>
      <sheetName val="DANGA"/>
      <sheetName val="Dae_Jiju"/>
      <sheetName val="동원인원"/>
      <sheetName val="입찰안"/>
      <sheetName val="견적"/>
      <sheetName val="장외반출및폐기물 "/>
      <sheetName val="T13(P68~72,78)"/>
      <sheetName val="98수문일위"/>
      <sheetName val="부대단위수량"/>
      <sheetName val="품목현황"/>
      <sheetName val="노무비집계"/>
      <sheetName val="지수"/>
      <sheetName val="천안IP공장자100노100물량110할증"/>
      <sheetName val="입력자료"/>
      <sheetName val="말뚝지지력산정"/>
      <sheetName val="퇴직공제부금산출근거"/>
      <sheetName val="전기단가조사서"/>
      <sheetName val="출력X"/>
      <sheetName val="SCHEDULE"/>
      <sheetName val="ELECTRIC"/>
      <sheetName val="현장"/>
      <sheetName val="교대(A1)"/>
      <sheetName val="인부노임"/>
      <sheetName val="Baby일위대가"/>
      <sheetName val="교각별철근수량집계표"/>
      <sheetName val="데이타"/>
      <sheetName val="1.수인터널"/>
      <sheetName val="토공(우물통,기타) "/>
      <sheetName val="TABLE"/>
      <sheetName val="품목단가"/>
      <sheetName val="명세서"/>
      <sheetName val="삼보지질"/>
      <sheetName val="1차증가원가계산"/>
      <sheetName val="공통부대비"/>
      <sheetName val="기계설비"/>
      <sheetName val="단가대비표"/>
      <sheetName val="REINF."/>
      <sheetName val="LOADS"/>
      <sheetName val="지구단위계획"/>
      <sheetName val="별표"/>
      <sheetName val="평3"/>
      <sheetName val="DATA 입력란"/>
      <sheetName val="산출표"/>
      <sheetName val="대치판정"/>
      <sheetName val="6.이토처리시간"/>
      <sheetName val="포장수량집계"/>
      <sheetName val="MC-01"/>
      <sheetName val="07년12월까지실정산분"/>
      <sheetName val="기계사급자재"/>
      <sheetName val="Major Shareholder"/>
      <sheetName val="공사설계서"/>
      <sheetName val="별표(1)"/>
      <sheetName val="수입"/>
      <sheetName val="별첨1"/>
      <sheetName val="총괄"/>
      <sheetName val="총괄내역서"/>
      <sheetName val="골조"/>
      <sheetName val="WEIGHT"/>
      <sheetName val="토적계산서"/>
      <sheetName val="기계경비목록"/>
      <sheetName val="rate"/>
      <sheetName val="기계공사비집계(원안)"/>
      <sheetName val="입찰보고"/>
      <sheetName val="내역(가지)"/>
      <sheetName val="TB_내역서"/>
      <sheetName val="우주화성공장"/>
      <sheetName val="실행철강하도"/>
      <sheetName val="일위목차"/>
      <sheetName val="성서방향-교대(A2)"/>
      <sheetName val="1"/>
      <sheetName val="대가호표"/>
      <sheetName val="설비"/>
      <sheetName val="건축비목군분류"/>
      <sheetName val="토사(PE)"/>
      <sheetName val="cable산출"/>
      <sheetName val="철골"/>
      <sheetName val="입상내역"/>
      <sheetName val="세골재  T2 변경 현황"/>
      <sheetName val="부총"/>
      <sheetName val="년도별시공"/>
      <sheetName val="예산명세서"/>
      <sheetName val="2축기둥해석"/>
      <sheetName val="0217상가미분양자산"/>
      <sheetName val="총집계"/>
      <sheetName val="집계표 (2)"/>
      <sheetName val="VXXXXXXX"/>
      <sheetName val="fursys"/>
      <sheetName val="공사설명서"/>
      <sheetName val="토목공사"/>
      <sheetName val="저"/>
      <sheetName val="관급"/>
      <sheetName val="설계내역서"/>
      <sheetName val="근로자자료입력"/>
      <sheetName val="참고자료"/>
      <sheetName val="수량명세서"/>
      <sheetName val="장비가동"/>
      <sheetName val="설계내역"/>
      <sheetName val="일위대가1"/>
      <sheetName val="3본사"/>
      <sheetName val="내용"/>
      <sheetName val="YC구입"/>
      <sheetName val="영창26"/>
      <sheetName val="코드표"/>
      <sheetName val="구조물총"/>
      <sheetName val="969910( R)"/>
      <sheetName val="현장관리비데이타"/>
      <sheetName val="7. 현장관리비 "/>
      <sheetName val="6. 안전관리비"/>
      <sheetName val="단면"/>
      <sheetName val="기본가정"/>
      <sheetName val="열린교실"/>
      <sheetName val="INPUT"/>
      <sheetName val="찍기"/>
      <sheetName val="SRC-B3U2"/>
      <sheetName val="차액보증"/>
      <sheetName val="VXXXXX"/>
      <sheetName val="적용토목"/>
      <sheetName val="건축내역서"/>
      <sheetName val="주요수량증감"/>
      <sheetName val="3.하중산정4.지지력"/>
      <sheetName val="직영2"/>
      <sheetName val="-기성청구내역서.xlsx"/>
      <sheetName val="건재양식"/>
      <sheetName val="삭제금지단가"/>
      <sheetName val="산출기초"/>
      <sheetName val="관개"/>
      <sheetName val="실행단가"/>
      <sheetName val="기성2"/>
      <sheetName val="(A)내역서"/>
      <sheetName val="총수량집계표"/>
      <sheetName val="변화치수"/>
      <sheetName val="지수링 단위수량"/>
      <sheetName val="맨홀천공및반구연결거푸집집계"/>
      <sheetName val="오수맨홀평균높이"/>
      <sheetName val="토공"/>
      <sheetName val="6PILE  (돌출)"/>
      <sheetName val="동측급수"/>
      <sheetName val="배수장토목공사비"/>
      <sheetName val="수량산출"/>
      <sheetName val="각종단가"/>
      <sheetName val="새공통"/>
      <sheetName val="연습장소"/>
      <sheetName val="자단"/>
      <sheetName val="품셈표-환경공사"/>
      <sheetName val="코드"/>
      <sheetName val="전신환매도율"/>
      <sheetName val="설계조건"/>
      <sheetName val="말뚝설계"/>
      <sheetName val="경비공통"/>
      <sheetName val="공통가설공사"/>
      <sheetName val="ilch"/>
      <sheetName val="포장공"/>
      <sheetName val="단가비교표"/>
      <sheetName val="입력"/>
      <sheetName val="금융비용"/>
      <sheetName val="데리네이타현황"/>
      <sheetName val="신호등일위대가"/>
      <sheetName val="증감대비"/>
      <sheetName val="suk(mac)"/>
      <sheetName val="상하차비용"/>
      <sheetName val="잡철물"/>
      <sheetName val="제잡비계산"/>
      <sheetName val="복갑"/>
      <sheetName val="인사자료총집계"/>
      <sheetName val="바닥판"/>
      <sheetName val="입력DATA"/>
      <sheetName val="성과심사(총괄)"/>
      <sheetName val="퇴비산출근거"/>
      <sheetName val="대비"/>
      <sheetName val="신규일위대가"/>
      <sheetName val="기계시공"/>
      <sheetName val="주beam"/>
      <sheetName val="000000"/>
      <sheetName val="unit 4"/>
      <sheetName val="1,2공구원가계산서"/>
      <sheetName val="2공구산출내역"/>
      <sheetName val="1공구산출내역서"/>
      <sheetName val="견적대비 견적서"/>
      <sheetName val="설계명세"/>
      <sheetName val="일위목록"/>
      <sheetName val="자재테이블"/>
      <sheetName val="교각1"/>
      <sheetName val="재료집계표"/>
      <sheetName val="신천3호용수로"/>
      <sheetName val="BOM"/>
      <sheetName val="포장공수량집계표"/>
      <sheetName val="제출내역 (2)"/>
      <sheetName val="내역기준"/>
      <sheetName val="철근량"/>
      <sheetName val="표지 (2)"/>
      <sheetName val="내역서1"/>
      <sheetName val="공사비"/>
      <sheetName val="1호맨홀토공"/>
      <sheetName val="단가비교"/>
      <sheetName val="3.공통공사대비"/>
      <sheetName val="토량산출서"/>
      <sheetName val="자재대"/>
      <sheetName val="FILE1"/>
      <sheetName val="단면 (2)"/>
      <sheetName val="4.장비손료"/>
      <sheetName val="기성부분내역(한빛-영조)"/>
      <sheetName val="세부내역(한빛-영조)"/>
      <sheetName val="포장재료(1)"/>
      <sheetName val="교통표지판기초자료"/>
      <sheetName val="품셈(기초)"/>
      <sheetName val="중로근거"/>
      <sheetName val="총괄집계표"/>
      <sheetName val="수량산출(2공구)"/>
      <sheetName val="수량산출 (3공구)"/>
      <sheetName val="앉음벽 (2)"/>
      <sheetName val="ɉ_x0000_က㞀"/>
      <sheetName val=""/>
      <sheetName val="예산M11A"/>
      <sheetName val="경비단가"/>
      <sheetName val="전체"/>
      <sheetName val="퍼스트"/>
      <sheetName val="실행(1)"/>
      <sheetName val="양식_자재단가조사표"/>
      <sheetName val="산#8"/>
      <sheetName val="JIG"/>
      <sheetName val="TIE-IN"/>
      <sheetName val="변경내역서"/>
      <sheetName val="차수"/>
      <sheetName val="6.일위목록"/>
      <sheetName val="9.단가조사서"/>
      <sheetName val="날개벽(시점좌측)"/>
      <sheetName val="하수처리장"/>
      <sheetName val="2000전체분"/>
      <sheetName val="XL4Poppy"/>
      <sheetName val="샌딩 에폭시 도장"/>
      <sheetName val="스텐문틀설치"/>
      <sheetName val="일반문틀 설치"/>
      <sheetName val="장비집계"/>
      <sheetName val="4.전기"/>
      <sheetName val="태안9)3-2)원내역"/>
      <sheetName val="공종목록표"/>
      <sheetName val="설계명세서(선로)"/>
      <sheetName val="무시"/>
      <sheetName val="아파트"/>
      <sheetName val="음료실행"/>
      <sheetName val="기존단가 (2)"/>
      <sheetName val="FRP산출근거"/>
      <sheetName val="강재단중표"/>
      <sheetName val="날개벽수량표"/>
      <sheetName val="1.설계조건"/>
      <sheetName val="PBS"/>
      <sheetName val="기계"/>
      <sheetName val="정화조"/>
      <sheetName val="조경"/>
      <sheetName val="중기조종사 단위단가"/>
      <sheetName val="폐기물운반"/>
      <sheetName val="PACKING을지(5)"/>
      <sheetName val="경비일반이윤변경"/>
      <sheetName val="재료변경"/>
      <sheetName val="2000년 공정표"/>
      <sheetName val="원가계산 (2)"/>
      <sheetName val="단가및재료비"/>
      <sheetName val="심사"/>
      <sheetName val="결재갑지"/>
      <sheetName val="특수조명기구 단가조사서"/>
      <sheetName val="FACTOR"/>
      <sheetName val="15100"/>
      <sheetName val="공사비총괄표"/>
      <sheetName val="10현장조직"/>
      <sheetName val="공예을"/>
      <sheetName val="여과지동"/>
      <sheetName val="범용개발순소요비용"/>
      <sheetName val="TYPE(B-1)"/>
      <sheetName val="견적조건"/>
      <sheetName val="대림경상68억"/>
      <sheetName val="2.입력sheet"/>
      <sheetName val="C_DATA"/>
      <sheetName val="표건"/>
      <sheetName val="L_RPTA05_목록"/>
      <sheetName val="실행예산"/>
      <sheetName val="말뚝기초(안정검토)-외측"/>
      <sheetName val="일위(시설)"/>
      <sheetName val="단위수량"/>
      <sheetName val="1차설계변경내역"/>
      <sheetName val="단위중량"/>
      <sheetName val="SORCE1"/>
      <sheetName val="가시설단위수량"/>
      <sheetName val="노임이"/>
      <sheetName val="자재코드"/>
      <sheetName val="해평견적"/>
      <sheetName val="5.소모재료비"/>
      <sheetName val="현장관리비"/>
      <sheetName val="경비"/>
      <sheetName val="WORK"/>
      <sheetName val="유동표"/>
      <sheetName val="C.S.A"/>
      <sheetName val="동해묵호1내역"/>
      <sheetName val="220 (2)"/>
      <sheetName val="교수설계"/>
      <sheetName val="현장관리비참조"/>
      <sheetName val="기계경비 (2)"/>
      <sheetName val="실행내역서 "/>
      <sheetName val="약품공급2"/>
      <sheetName val="Apt내역"/>
      <sheetName val="부대시설"/>
      <sheetName val="DATA1"/>
      <sheetName val="CABLE SIZE-1"/>
      <sheetName val="plan&amp;section of foundation"/>
      <sheetName val="CAT_5"/>
      <sheetName val="2F 회의실견적(5_14 일대)"/>
      <sheetName val="물류최종8월7"/>
      <sheetName val="물가시세"/>
      <sheetName val="작성"/>
      <sheetName val="2.대외공문"/>
      <sheetName val="공문"/>
      <sheetName val="조경내역"/>
      <sheetName val="백암비스타내역"/>
      <sheetName val="기계경비"/>
      <sheetName val="품셈(2)"/>
      <sheetName val="SUMMARY(S)"/>
      <sheetName val="8-1"/>
      <sheetName val="분석가정"/>
      <sheetName val="자재"/>
      <sheetName val="예비비계산표"/>
      <sheetName val="신우"/>
      <sheetName val="APT"/>
      <sheetName val="일위대가(1)"/>
      <sheetName val="TOTAL_BOQ"/>
      <sheetName val="작용하중산정"/>
      <sheetName val="통계연보"/>
      <sheetName val="도장물량산출"/>
      <sheetName val="내역서(총)"/>
      <sheetName val="제작비추산총괄표"/>
      <sheetName val="갑"/>
      <sheetName val="깨기"/>
      <sheetName val="99년하반기"/>
      <sheetName val="석축산"/>
      <sheetName val="집"/>
      <sheetName val="원가계산 (29"/>
      <sheetName val="중기근거"/>
      <sheetName val="설계"/>
      <sheetName val="차수공개요"/>
      <sheetName val="포장단면별단위수량"/>
      <sheetName val="공사품의서"/>
      <sheetName val="9GNG운반"/>
      <sheetName val="실행내역 (2)"/>
      <sheetName val="하자전장"/>
      <sheetName val="오동"/>
      <sheetName val="대조"/>
      <sheetName val="나한"/>
      <sheetName val="간지"/>
      <sheetName val="기준단가현황"/>
      <sheetName val="공사개요(입력)"/>
      <sheetName val="사유서제출현황-2"/>
      <sheetName val="ABUT수량-A1"/>
      <sheetName val="공비대비"/>
      <sheetName val="변경총괄지(1)"/>
      <sheetName val="마산월령동골조물량변경"/>
      <sheetName val="DAN"/>
      <sheetName val="공내역"/>
      <sheetName val="기본단가"/>
      <sheetName val="단가산출"/>
      <sheetName val="48전력선로일위"/>
      <sheetName val="공량산출서"/>
      <sheetName val="NP-총정리"/>
      <sheetName val="미장"/>
      <sheetName val="전선or케이블"/>
      <sheetName val="배수관공"/>
      <sheetName val="유입량"/>
      <sheetName val="보고서"/>
      <sheetName val="폐기물"/>
      <sheetName val="식재"/>
      <sheetName val="시설물"/>
      <sheetName val="식재출력용"/>
      <sheetName val="유지관리"/>
      <sheetName val="단가목록"/>
      <sheetName val="평야부총"/>
      <sheetName val="내   역"/>
      <sheetName val="BT2"/>
      <sheetName val="에너지"/>
      <sheetName val="공사비예산서_(2)2"/>
      <sheetName val="설계_내역서_(2)2"/>
      <sheetName val="설계_내역서2"/>
      <sheetName val="_품셈2"/>
      <sheetName val="별표_(2)2"/>
      <sheetName val="별_표2"/>
      <sheetName val="견적_조건_변경사항2"/>
      <sheetName val="3BL공동구_수량2"/>
      <sheetName val="6-1__관개량조서2"/>
      <sheetName val="별표_2"/>
      <sheetName val="품_셈2"/>
      <sheetName val="부표_TABLE2"/>
      <sheetName val="Ⅴ-2_공종별내역2"/>
      <sheetName val="플랜트_설치2"/>
      <sheetName val="VENDOR_LIST2"/>
      <sheetName val="2_품제O호표1"/>
      <sheetName val="P_M_별1"/>
      <sheetName val="내역_ver1_01"/>
      <sheetName val="A3_공사비_검토1"/>
      <sheetName val="설_계"/>
      <sheetName val="입고장부_(4)"/>
      <sheetName val="인건비_"/>
      <sheetName val="06-BATCH_"/>
      <sheetName val="1062-X방향_"/>
      <sheetName val="C3_토목_옹벽"/>
      <sheetName val="A6_샤시등"/>
      <sheetName val="일위대가표-4_(2)"/>
      <sheetName val="재료비_"/>
      <sheetName val="Customer_Databas"/>
      <sheetName val="별표_(1)"/>
      <sheetName val="단가_및_재료비2"/>
      <sheetName val="수량산출서_갑지"/>
      <sheetName val="3_3수량집계"/>
      <sheetName val="1_취수장"/>
      <sheetName val="배수공_시멘트_및_골재량_산출"/>
      <sheetName val="단양_00_아파트-세부내역"/>
      <sheetName val="4_2_1_마루높이_검토"/>
      <sheetName val="BEND_LOSS"/>
      <sheetName val="준검_내역서"/>
      <sheetName val="REINF_"/>
      <sheetName val="토공(우물통,기타)_"/>
      <sheetName val="1_수인터널"/>
      <sheetName val="DATA_입력란"/>
      <sheetName val="세골재__T2_변경_현황"/>
      <sheetName val="사본_-_b_balju"/>
      <sheetName val="집계표_(2)"/>
      <sheetName val="7__현장관리비_"/>
      <sheetName val="6__안전관리비"/>
      <sheetName val="6_이토처리시간"/>
      <sheetName val="969910(_R)"/>
      <sheetName val="-기성청구내역서_xlsx"/>
      <sheetName val="3_하중산정4_지지력"/>
      <sheetName val="6PILE__(돌출)"/>
      <sheetName val="6_일위목록"/>
      <sheetName val="9_단가조사서"/>
      <sheetName val="단면_(2)"/>
      <sheetName val="장외반출및폐기물_"/>
      <sheetName val="중기조종사_단위단가"/>
      <sheetName val="3_공통공사대비"/>
      <sheetName val="제출내역_(2)"/>
      <sheetName val="앉음벽_(2)"/>
      <sheetName val="지수링_단위수량"/>
      <sheetName val="unit_4"/>
      <sheetName val="원가계산_(2)"/>
      <sheetName val="기존단가_(2)"/>
      <sheetName val="샌딩_에폭시_도장"/>
      <sheetName val="일반문틀_설치"/>
      <sheetName val="4_전기"/>
      <sheetName val="2000년_공정표"/>
      <sheetName val="수량산출_(3공구)"/>
      <sheetName val="Major_Shareholder"/>
      <sheetName val="220_(2)"/>
      <sheetName val="2_입력sheet"/>
      <sheetName val="4_장비손료"/>
      <sheetName val="견적대비_견적서"/>
      <sheetName val="C_S_A"/>
      <sheetName val="1_설계조건"/>
      <sheetName val="표지_(2)"/>
      <sheetName val="특수조명기구_단가조사서"/>
      <sheetName val="5_소모재료비"/>
      <sheetName val="기계경비_(2)"/>
      <sheetName val="실행내역서_"/>
      <sheetName val="CABLE_SIZE-1"/>
      <sheetName val="plan&amp;section_of_foundation"/>
      <sheetName val="재료표"/>
      <sheetName val="빌딩 안내"/>
      <sheetName val="102역사"/>
      <sheetName val="전계가"/>
      <sheetName val="Sheet1 (2)"/>
      <sheetName val="고분전시관"/>
      <sheetName val="관로토공"/>
      <sheetName val="구조물공"/>
      <sheetName val="비목군분류일위"/>
      <sheetName val="위치조서"/>
      <sheetName val="스포회원매출"/>
      <sheetName val="보호"/>
      <sheetName val="골재산출"/>
      <sheetName val="공종별적용단가"/>
      <sheetName val="철거산출근거"/>
      <sheetName val="개별직종노임단가(2003.9)"/>
      <sheetName val="3련 BOX"/>
      <sheetName val="CC16-내역서"/>
      <sheetName val="4.2유효폭의 계산"/>
      <sheetName val="이토변실"/>
      <sheetName val="건축공사실행"/>
      <sheetName val="연결관암거"/>
      <sheetName val="가시설수량"/>
      <sheetName val="뚝토공"/>
      <sheetName val="TYPE-1"/>
      <sheetName val="회사정보"/>
      <sheetName val="일위대가(건축)"/>
      <sheetName val="품조정율(97-99)"/>
      <sheetName val="산근(지하COL)"/>
      <sheetName val="대구파크쿨링타워"/>
      <sheetName val="h-013211-2"/>
      <sheetName val="내역서 (2)"/>
      <sheetName val="노무비산출근거"/>
      <sheetName val="경상비"/>
      <sheetName val="전기혼잡제경비(45)"/>
      <sheetName val="설계서"/>
      <sheetName val="편성절차"/>
      <sheetName val="1.설계설명서"/>
      <sheetName val="공통(20-91)"/>
      <sheetName val="96정변2"/>
      <sheetName val="과천MAIN"/>
      <sheetName val="을"/>
      <sheetName val="우석문틀"/>
      <sheetName val="SAKUB"/>
      <sheetName val="0226"/>
      <sheetName val="소비자가"/>
      <sheetName val="하중계산"/>
      <sheetName val="목록"/>
      <sheetName val="기초단가"/>
      <sheetName val="물집"/>
      <sheetName val="대가2(원본)"/>
      <sheetName val="방수공사 집계표"/>
      <sheetName val="공장3월 종합"/>
      <sheetName val="임대견적서"/>
      <sheetName val=" HIT-&gt;HMC 견적(3900)"/>
      <sheetName val="B"/>
      <sheetName val="카렌스센터계량기설치공사"/>
      <sheetName val="대운산출"/>
      <sheetName val="N賃率-職"/>
      <sheetName val="맨홀수량산출"/>
      <sheetName val="직접인건비"/>
      <sheetName val="하천제원"/>
      <sheetName val="Sheet17"/>
      <sheetName val="반기PL"/>
      <sheetName val="기준"/>
      <sheetName val="총 원가계산"/>
      <sheetName val="기초자료"/>
      <sheetName val="공종산출내역서"/>
      <sheetName val="세대난방"/>
      <sheetName val="접지수량"/>
      <sheetName val="공종별집계표"/>
      <sheetName val="중기사용료산출근거"/>
      <sheetName val="2.단면가정3.모델링4.하중"/>
      <sheetName val="단가조사서"/>
      <sheetName val="시운전연료"/>
      <sheetName val="3"/>
      <sheetName val="1.설계기준"/>
      <sheetName val="5.모델링"/>
      <sheetName val="data_dci"/>
      <sheetName val="작성기준"/>
      <sheetName val="data_mci"/>
      <sheetName val="behind"/>
      <sheetName val="Main"/>
      <sheetName val="U형수로수량TYPE1"/>
      <sheetName val="식재인부"/>
      <sheetName val="일위대가집계표"/>
      <sheetName val="INSTR"/>
      <sheetName val="구분자"/>
      <sheetName val="콘센트신설"/>
      <sheetName val="노무비명세서"/>
      <sheetName val="소요자재명세서"/>
      <sheetName val="설계명세서 (장비)"/>
      <sheetName val="도"/>
      <sheetName val="노임,재료비"/>
      <sheetName val="가시설"/>
      <sheetName val="맨홀"/>
      <sheetName val="추천서"/>
      <sheetName val="목록1"/>
      <sheetName val="대포2교접속"/>
      <sheetName val="천방교접속"/>
      <sheetName val="공사비집계표"/>
      <sheetName val="잔여세부내역"/>
      <sheetName val="사토"/>
      <sheetName val="설계변경"/>
      <sheetName val="1호맨홀수량산출"/>
    </sheetNames>
    <sheetDataSet>
      <sheetData sheetId="0">
        <row r="2">
          <cell r="C2" t="str">
            <v>철골공</v>
          </cell>
        </row>
      </sheetData>
      <sheetData sheetId="1">
        <row r="2">
          <cell r="C2" t="str">
            <v>철골공</v>
          </cell>
        </row>
      </sheetData>
      <sheetData sheetId="2">
        <row r="2">
          <cell r="C2" t="str">
            <v>철골공</v>
          </cell>
        </row>
      </sheetData>
      <sheetData sheetId="3">
        <row r="2">
          <cell r="C2" t="str">
            <v>철골공</v>
          </cell>
        </row>
      </sheetData>
      <sheetData sheetId="4">
        <row r="2">
          <cell r="C2" t="str">
            <v>철골공</v>
          </cell>
        </row>
      </sheetData>
      <sheetData sheetId="5">
        <row r="2">
          <cell r="C2" t="str">
            <v>철골공</v>
          </cell>
        </row>
      </sheetData>
      <sheetData sheetId="6">
        <row r="2">
          <cell r="C2" t="str">
            <v>철골공</v>
          </cell>
        </row>
      </sheetData>
      <sheetData sheetId="7">
        <row r="2">
          <cell r="C2" t="str">
            <v>철골공</v>
          </cell>
        </row>
      </sheetData>
      <sheetData sheetId="8">
        <row r="2">
          <cell r="C2" t="str">
            <v>철골공</v>
          </cell>
        </row>
      </sheetData>
      <sheetData sheetId="9">
        <row r="2">
          <cell r="C2" t="str">
            <v>철골공</v>
          </cell>
        </row>
      </sheetData>
      <sheetData sheetId="10">
        <row r="2">
          <cell r="C2" t="str">
            <v>철골공</v>
          </cell>
        </row>
      </sheetData>
      <sheetData sheetId="11">
        <row r="2">
          <cell r="C2" t="str">
            <v>철골공</v>
          </cell>
        </row>
      </sheetData>
      <sheetData sheetId="12">
        <row r="2">
          <cell r="C2" t="str">
            <v>철골공</v>
          </cell>
        </row>
      </sheetData>
      <sheetData sheetId="13">
        <row r="2">
          <cell r="C2" t="str">
            <v>철골공</v>
          </cell>
        </row>
      </sheetData>
      <sheetData sheetId="14">
        <row r="2">
          <cell r="C2" t="str">
            <v>철골공</v>
          </cell>
        </row>
      </sheetData>
      <sheetData sheetId="15">
        <row r="2">
          <cell r="C2" t="str">
            <v>철골공</v>
          </cell>
        </row>
      </sheetData>
      <sheetData sheetId="16">
        <row r="2">
          <cell r="C2" t="str">
            <v>철골공</v>
          </cell>
        </row>
      </sheetData>
      <sheetData sheetId="17">
        <row r="2">
          <cell r="C2" t="str">
            <v>철골공</v>
          </cell>
        </row>
      </sheetData>
      <sheetData sheetId="18">
        <row r="2">
          <cell r="C2" t="str">
            <v>철골공</v>
          </cell>
        </row>
      </sheetData>
      <sheetData sheetId="19">
        <row r="2">
          <cell r="C2" t="str">
            <v>철골공</v>
          </cell>
        </row>
      </sheetData>
      <sheetData sheetId="20">
        <row r="2">
          <cell r="C2" t="str">
            <v>철골공</v>
          </cell>
        </row>
      </sheetData>
      <sheetData sheetId="21">
        <row r="2">
          <cell r="C2" t="str">
            <v>철골공</v>
          </cell>
        </row>
      </sheetData>
      <sheetData sheetId="22">
        <row r="2">
          <cell r="C2" t="str">
            <v>철골공</v>
          </cell>
        </row>
      </sheetData>
      <sheetData sheetId="23">
        <row r="2">
          <cell r="C2" t="str">
            <v>철골공</v>
          </cell>
        </row>
      </sheetData>
      <sheetData sheetId="24">
        <row r="2">
          <cell r="C2" t="str">
            <v>철골공</v>
          </cell>
        </row>
      </sheetData>
      <sheetData sheetId="25">
        <row r="2">
          <cell r="C2" t="str">
            <v>철골공</v>
          </cell>
        </row>
      </sheetData>
      <sheetData sheetId="26">
        <row r="2">
          <cell r="C2" t="str">
            <v>철골공</v>
          </cell>
        </row>
      </sheetData>
      <sheetData sheetId="27">
        <row r="2">
          <cell r="C2" t="str">
            <v>철골공</v>
          </cell>
        </row>
      </sheetData>
      <sheetData sheetId="28">
        <row r="2">
          <cell r="C2" t="str">
            <v>철골공</v>
          </cell>
        </row>
      </sheetData>
      <sheetData sheetId="29">
        <row r="2">
          <cell r="C2" t="str">
            <v>철골공</v>
          </cell>
        </row>
      </sheetData>
      <sheetData sheetId="30" refreshError="1"/>
      <sheetData sheetId="31">
        <row r="2">
          <cell r="C2" t="str">
            <v>철골공</v>
          </cell>
        </row>
      </sheetData>
      <sheetData sheetId="32"/>
      <sheetData sheetId="33"/>
      <sheetData sheetId="34"/>
      <sheetData sheetId="35" refreshError="1"/>
      <sheetData sheetId="36" refreshError="1"/>
      <sheetData sheetId="37" refreshError="1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/>
      <sheetData sheetId="615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>
        <row r="2">
          <cell r="C2" t="str">
            <v>철골공</v>
          </cell>
        </row>
      </sheetData>
      <sheetData sheetId="783"/>
      <sheetData sheetId="784">
        <row r="2">
          <cell r="C2" t="str">
            <v>철골공</v>
          </cell>
        </row>
      </sheetData>
      <sheetData sheetId="785"/>
      <sheetData sheetId="786">
        <row r="2">
          <cell r="C2" t="str">
            <v>철골공</v>
          </cell>
        </row>
      </sheetData>
      <sheetData sheetId="787"/>
      <sheetData sheetId="788">
        <row r="2">
          <cell r="C2" t="str">
            <v>철골공</v>
          </cell>
        </row>
      </sheetData>
      <sheetData sheetId="789"/>
      <sheetData sheetId="790"/>
      <sheetData sheetId="791"/>
      <sheetData sheetId="792"/>
      <sheetData sheetId="793"/>
      <sheetData sheetId="794"/>
      <sheetData sheetId="795"/>
      <sheetData sheetId="796"/>
      <sheetData sheetId="797"/>
      <sheetData sheetId="798"/>
      <sheetData sheetId="799"/>
      <sheetData sheetId="800"/>
      <sheetData sheetId="801"/>
      <sheetData sheetId="802">
        <row r="2">
          <cell r="C2" t="str">
            <v>철골공</v>
          </cell>
        </row>
      </sheetData>
      <sheetData sheetId="803"/>
      <sheetData sheetId="804">
        <row r="2">
          <cell r="C2" t="str">
            <v>철골공</v>
          </cell>
        </row>
      </sheetData>
      <sheetData sheetId="805">
        <row r="2">
          <cell r="C2" t="str">
            <v>철골공</v>
          </cell>
        </row>
      </sheetData>
      <sheetData sheetId="806"/>
      <sheetData sheetId="807">
        <row r="2">
          <cell r="C2" t="str">
            <v>철골공</v>
          </cell>
        </row>
      </sheetData>
      <sheetData sheetId="808"/>
      <sheetData sheetId="809">
        <row r="2">
          <cell r="C2" t="str">
            <v>철골공</v>
          </cell>
        </row>
      </sheetData>
      <sheetData sheetId="810"/>
      <sheetData sheetId="811">
        <row r="2">
          <cell r="C2" t="str">
            <v>철골공</v>
          </cell>
        </row>
      </sheetData>
      <sheetData sheetId="812"/>
      <sheetData sheetId="813"/>
      <sheetData sheetId="814"/>
      <sheetData sheetId="815"/>
      <sheetData sheetId="816"/>
      <sheetData sheetId="817"/>
      <sheetData sheetId="818"/>
      <sheetData sheetId="819"/>
      <sheetData sheetId="820"/>
      <sheetData sheetId="821"/>
      <sheetData sheetId="822"/>
      <sheetData sheetId="823"/>
      <sheetData sheetId="824"/>
      <sheetData sheetId="825"/>
      <sheetData sheetId="826"/>
      <sheetData sheetId="827"/>
      <sheetData sheetId="828"/>
      <sheetData sheetId="829"/>
      <sheetData sheetId="830"/>
      <sheetData sheetId="831"/>
      <sheetData sheetId="832"/>
      <sheetData sheetId="833"/>
      <sheetData sheetId="834"/>
      <sheetData sheetId="835"/>
      <sheetData sheetId="836"/>
      <sheetData sheetId="837"/>
      <sheetData sheetId="838"/>
      <sheetData sheetId="839"/>
      <sheetData sheetId="840"/>
      <sheetData sheetId="841"/>
      <sheetData sheetId="842"/>
      <sheetData sheetId="843"/>
      <sheetData sheetId="844"/>
      <sheetData sheetId="845"/>
      <sheetData sheetId="846"/>
      <sheetData sheetId="847"/>
      <sheetData sheetId="848"/>
      <sheetData sheetId="849"/>
      <sheetData sheetId="850"/>
      <sheetData sheetId="851"/>
      <sheetData sheetId="852"/>
      <sheetData sheetId="853"/>
      <sheetData sheetId="854"/>
      <sheetData sheetId="855"/>
      <sheetData sheetId="856"/>
      <sheetData sheetId="857"/>
      <sheetData sheetId="858"/>
      <sheetData sheetId="859"/>
      <sheetData sheetId="860"/>
      <sheetData sheetId="861"/>
      <sheetData sheetId="862"/>
      <sheetData sheetId="863"/>
      <sheetData sheetId="864"/>
      <sheetData sheetId="865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</sheetDataSet>
  </externalBook>
</externalLink>
</file>

<file path=xl/externalLinks/externalLink19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(D)"/>
      <sheetName val="내역(D)"/>
      <sheetName val="품셈TABLE"/>
    </sheetNames>
    <sheetDataSet>
      <sheetData sheetId="0"/>
      <sheetData sheetId="1"/>
      <sheetData sheetId="2" refreshError="1"/>
    </sheetDataSet>
  </externalBook>
</externalLink>
</file>

<file path=xl/externalLinks/externalLink19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해외"/>
      <sheetName val="해외본부"/>
      <sheetName val="1월실적"/>
      <sheetName val="회총"/>
      <sheetName val="본부별"/>
      <sheetName val="보고회"/>
      <sheetName val="총괄(억)"/>
      <sheetName val="본부별(억)"/>
      <sheetName val="본부별(누계억)"/>
      <sheetName val="본부별(연간억)"/>
      <sheetName val="본부별(9-12월억)"/>
      <sheetName val="국내"/>
      <sheetName val="품셈TABLE"/>
      <sheetName val="일위대가"/>
      <sheetName val="출자한도"/>
      <sheetName val="2005-08-31"/>
      <sheetName val="MUTUAL"/>
      <sheetName val="해외분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9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계내역서"/>
      <sheetName val="직노"/>
      <sheetName val="실행내역"/>
      <sheetName val="실행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9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면적개요"/>
      <sheetName val="외주견적업체 "/>
      <sheetName val="골조분석"/>
      <sheetName val="골조공사비대비"/>
      <sheetName val="경비 (2)"/>
      <sheetName val="경비"/>
      <sheetName val="산정기준"/>
      <sheetName val="안산,정자"/>
      <sheetName val="대비표i"/>
      <sheetName val="대비표ii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Sheet1"/>
      <sheetName val="내역"/>
      <sheetName val="입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</sheetDataSet>
  </externalBook>
</externalLink>
</file>

<file path=xl/externalLinks/externalLink19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일위,한전"/>
      <sheetName val="원가계산서"/>
      <sheetName val="단가조사서"/>
      <sheetName val="1. 가로등 설치공사(2공구)"/>
      <sheetName val="일위대가"/>
      <sheetName val="내역서 (2)"/>
      <sheetName val="esco"/>
      <sheetName val="인사자료총집계"/>
      <sheetName val="2004,상노임"/>
      <sheetName val="간접"/>
      <sheetName val="연결임시"/>
      <sheetName val="01"/>
      <sheetName val="광통신 견적내역서1"/>
      <sheetName val="프랜트면허"/>
      <sheetName val="#REF"/>
      <sheetName val="내역표지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9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석재견적"/>
      <sheetName val="수목"/>
      <sheetName val="변경내역"/>
      <sheetName val="당초일위대가"/>
      <sheetName val="설계변경"/>
      <sheetName val="견적서"/>
      <sheetName val="타견적"/>
      <sheetName val="도급원가계산서"/>
      <sheetName val="도급내역"/>
      <sheetName val="원가계산서(변경)"/>
      <sheetName val="원가계산서"/>
      <sheetName val="표지"/>
      <sheetName val="설계내역서"/>
      <sheetName val="일위"/>
      <sheetName val="Sheet1"/>
      <sheetName val="설계변경내역"/>
      <sheetName val="실행철강하도"/>
      <sheetName val="Total"/>
    </sheetNames>
    <definedNames>
      <definedName name="협력업체목록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 refreshError="1"/>
      <sheetData sheetId="17" refreshError="1"/>
      <sheetData sheetId="18" refreshError="1"/>
    </sheetDataSet>
  </externalBook>
</externalLink>
</file>

<file path=xl/externalLinks/externalLink20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량(파주)"/>
      <sheetName val="단가대비표"/>
      <sheetName val="내역서  (장성)"/>
      <sheetName val="증감대비표(장성)"/>
      <sheetName val="일위목록"/>
      <sheetName val="수량(장)"/>
      <sheetName val="일위대가(장성)"/>
      <sheetName val="원가계산서 (장성)"/>
      <sheetName val="원가계산서 (갑지) (2)"/>
      <sheetName val="설계서갑지"/>
      <sheetName val="집계표"/>
      <sheetName val="입찰안"/>
      <sheetName val="BID"/>
      <sheetName val="예산총괄"/>
      <sheetName val="2.대외공문"/>
      <sheetName val="DATA"/>
      <sheetName val="일위대가"/>
      <sheetName val="작성"/>
      <sheetName val="WORK"/>
      <sheetName val="#REF"/>
      <sheetName val="건축내역"/>
      <sheetName val="TOWER 12TON"/>
      <sheetName val="TOWER 10TON"/>
      <sheetName val="JIB CRANE,HOIST"/>
      <sheetName val="내역및총괄"/>
      <sheetName val="대공종"/>
      <sheetName val="공사비산출내역"/>
      <sheetName val="현장"/>
      <sheetName val="집 계 표"/>
      <sheetName val="도"/>
      <sheetName val="실행철강하도"/>
      <sheetName val="인사자료총집계"/>
      <sheetName val="설계내역서(장성)1213"/>
      <sheetName val="내역서"/>
      <sheetName val="낙찰표"/>
      <sheetName val="갑지"/>
      <sheetName val="원가계산서"/>
      <sheetName val="6호기"/>
      <sheetName val="Sheet1"/>
      <sheetName val="내역(전체)"/>
      <sheetName val="횡배수관토공수량"/>
      <sheetName val="P-산#1-1(WOWA1)"/>
      <sheetName val="투찰"/>
      <sheetName val="Sheet2"/>
      <sheetName val="시설일위"/>
      <sheetName val="설계"/>
      <sheetName val="간선계산"/>
      <sheetName val="여과지동"/>
      <sheetName val="기초자료"/>
      <sheetName val="공통가설"/>
      <sheetName val="목표세부명세"/>
      <sheetName val="최종내역서 (2)"/>
      <sheetName val="손익분석"/>
      <sheetName val="설비2차"/>
      <sheetName val="일위대가표"/>
      <sheetName val="점수계산1-2"/>
      <sheetName val="인부신상자료"/>
      <sheetName val="1.설계조건"/>
      <sheetName val="1-1"/>
      <sheetName val="현장관리비 산출내역"/>
      <sheetName val="참조M"/>
      <sheetName val="단가표"/>
      <sheetName val="일위대가목차"/>
      <sheetName val="내역"/>
      <sheetName val="(C)원내역"/>
      <sheetName val="Sheet1 (2)"/>
      <sheetName val="북제주-표지"/>
      <sheetName val="IMPEADENCE MAP 취수장"/>
      <sheetName val="설비"/>
      <sheetName val="금액내역서"/>
      <sheetName val="지주목시비량산출서"/>
      <sheetName val="단가산출"/>
      <sheetName val="노임단가"/>
      <sheetName val="내역표지"/>
      <sheetName val="토공집계표"/>
      <sheetName val="단면가정"/>
      <sheetName val="식재총괄"/>
      <sheetName val="3.하중산정4.지지력"/>
      <sheetName val="내역서__(장성)"/>
      <sheetName val="원가계산서_(장성)"/>
      <sheetName val="원가계산서_(갑지)_(2)"/>
      <sheetName val="TOWER_12TON"/>
      <sheetName val="JIB_CRANE,HOIST"/>
      <sheetName val="TOWER_10TON"/>
      <sheetName val="최종내역서_(2)"/>
      <sheetName val="1_설계조건"/>
      <sheetName val="현장관리비_산출내역"/>
      <sheetName val="01"/>
      <sheetName val="포장복구집계"/>
      <sheetName val="cable-data"/>
      <sheetName val="9GNG운반"/>
      <sheetName val="전계가"/>
      <sheetName val="단가조사"/>
      <sheetName val="매출생산"/>
      <sheetName val="업무분장"/>
      <sheetName val="말뚝지지력산정"/>
      <sheetName val="미수선수총괄sheet"/>
      <sheetName val="터파기및재료"/>
      <sheetName val="MOTOR"/>
      <sheetName val="TARGET"/>
      <sheetName val="현금"/>
      <sheetName val="일위대가목록"/>
      <sheetName val="지사인원"/>
      <sheetName val="품셈TABLE"/>
      <sheetName val="제안서"/>
      <sheetName val="행정표준(1)"/>
      <sheetName val="행정표준(2)"/>
      <sheetName val="총괄표"/>
      <sheetName val="단가"/>
      <sheetName val="마산방향철근집계"/>
      <sheetName val="진주방향"/>
      <sheetName val="마산방향"/>
      <sheetName val="감가상각"/>
      <sheetName val="G.R300경비"/>
      <sheetName val="Total"/>
      <sheetName val="우배수"/>
      <sheetName val="공문"/>
      <sheetName val="공사비예산서(토목분)"/>
      <sheetName val="데이타"/>
      <sheetName val="예산변경사항"/>
      <sheetName val="일위대가(계측기설치)"/>
      <sheetName val="200"/>
      <sheetName val="구조물철거타공정이월"/>
      <sheetName val="N賃率-職"/>
      <sheetName val="토공사"/>
      <sheetName val="1공구산출내역서"/>
      <sheetName val="수입"/>
      <sheetName val="물량표"/>
      <sheetName val="직노"/>
      <sheetName val="입출재고현황 (2)"/>
      <sheetName val="차선도색현황"/>
      <sheetName val="I.설계조건"/>
      <sheetName val="소비자가"/>
      <sheetName val="woo(mac)"/>
      <sheetName val="Requirement(Work Crew)"/>
      <sheetName val="DATE"/>
      <sheetName val="설 계"/>
      <sheetName val="건축"/>
      <sheetName val="실행내역"/>
      <sheetName val="b_balju"/>
      <sheetName val="전입"/>
      <sheetName val="단중표"/>
      <sheetName val="guard(mac)"/>
      <sheetName val="교각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O113"/>
  <sheetViews>
    <sheetView view="pageBreakPreview" topLeftCell="A16" zoomScale="85" zoomScaleNormal="100" zoomScaleSheetLayoutView="85" workbookViewId="0">
      <selection activeCell="G4" sqref="G4:G25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7" s="1" customFormat="1" ht="24.9" customHeight="1" x14ac:dyDescent="0.4">
      <c r="A1" s="102" t="s">
        <v>47</v>
      </c>
      <c r="B1" s="102"/>
      <c r="C1" s="102"/>
      <c r="D1" s="102"/>
      <c r="E1" s="102"/>
      <c r="F1" s="102"/>
    </row>
    <row r="2" spans="1:7" s="1" customFormat="1" ht="17.25" customHeight="1" thickBot="1" x14ac:dyDescent="0.45"/>
    <row r="3" spans="1:7" s="1" customFormat="1" ht="30" customHeight="1" thickTop="1" x14ac:dyDescent="0.4">
      <c r="A3" s="32" t="s">
        <v>0</v>
      </c>
      <c r="B3" s="32" t="s">
        <v>1</v>
      </c>
      <c r="C3" s="32" t="s">
        <v>2</v>
      </c>
      <c r="D3" s="33" t="s">
        <v>3</v>
      </c>
      <c r="E3" s="64" t="s">
        <v>4</v>
      </c>
      <c r="F3" s="34" t="s">
        <v>5</v>
      </c>
      <c r="G3" s="2"/>
    </row>
    <row r="4" spans="1:7" s="1" customFormat="1" ht="30" customHeight="1" x14ac:dyDescent="0.4">
      <c r="A4" s="65" t="s">
        <v>31</v>
      </c>
      <c r="B4" s="66" t="s">
        <v>19</v>
      </c>
      <c r="C4" s="67">
        <v>1.7749999999999999</v>
      </c>
      <c r="D4" s="68">
        <v>103.75</v>
      </c>
      <c r="E4" s="69">
        <f t="shared" ref="E4:E25" si="0">C4*D4</f>
        <v>184.15625</v>
      </c>
      <c r="F4" s="70"/>
      <c r="G4" s="98"/>
    </row>
    <row r="5" spans="1:7" s="1" customFormat="1" ht="30" customHeight="1" x14ac:dyDescent="0.4">
      <c r="A5" s="65" t="s">
        <v>31</v>
      </c>
      <c r="B5" s="66" t="s">
        <v>20</v>
      </c>
      <c r="C5" s="67">
        <v>2.2000000000000002</v>
      </c>
      <c r="D5" s="68">
        <v>103.75</v>
      </c>
      <c r="E5" s="69">
        <f t="shared" si="0"/>
        <v>228.25000000000003</v>
      </c>
      <c r="F5" s="70"/>
      <c r="G5" s="98"/>
    </row>
    <row r="6" spans="1:7" s="1" customFormat="1" ht="30" customHeight="1" x14ac:dyDescent="0.4">
      <c r="A6" s="65" t="s">
        <v>31</v>
      </c>
      <c r="B6" s="66" t="s">
        <v>21</v>
      </c>
      <c r="C6" s="67">
        <v>1.75</v>
      </c>
      <c r="D6" s="68">
        <v>103.75</v>
      </c>
      <c r="E6" s="69">
        <f t="shared" si="0"/>
        <v>181.5625</v>
      </c>
      <c r="F6" s="70"/>
      <c r="G6" s="98"/>
    </row>
    <row r="7" spans="1:7" s="1" customFormat="1" ht="30" customHeight="1" x14ac:dyDescent="0.4">
      <c r="A7" s="65" t="s">
        <v>31</v>
      </c>
      <c r="B7" s="66" t="s">
        <v>22</v>
      </c>
      <c r="C7" s="67">
        <v>1.75</v>
      </c>
      <c r="D7" s="68">
        <v>103.75</v>
      </c>
      <c r="E7" s="69">
        <f t="shared" si="0"/>
        <v>181.5625</v>
      </c>
      <c r="F7" s="70"/>
      <c r="G7" s="98"/>
    </row>
    <row r="8" spans="1:7" s="1" customFormat="1" ht="30" customHeight="1" x14ac:dyDescent="0.4">
      <c r="A8" s="65" t="s">
        <v>31</v>
      </c>
      <c r="B8" s="66" t="s">
        <v>23</v>
      </c>
      <c r="C8" s="67">
        <v>1.75</v>
      </c>
      <c r="D8" s="68">
        <v>103.75</v>
      </c>
      <c r="E8" s="69">
        <f t="shared" si="0"/>
        <v>181.5625</v>
      </c>
      <c r="F8" s="70"/>
      <c r="G8" s="98"/>
    </row>
    <row r="9" spans="1:7" s="1" customFormat="1" ht="30" customHeight="1" x14ac:dyDescent="0.4">
      <c r="A9" s="65" t="s">
        <v>31</v>
      </c>
      <c r="B9" s="66" t="s">
        <v>24</v>
      </c>
      <c r="C9" s="67">
        <v>1.75</v>
      </c>
      <c r="D9" s="68">
        <v>103.75</v>
      </c>
      <c r="E9" s="69">
        <f t="shared" si="0"/>
        <v>181.5625</v>
      </c>
      <c r="F9" s="70"/>
      <c r="G9" s="98"/>
    </row>
    <row r="10" spans="1:7" s="1" customFormat="1" ht="30" customHeight="1" x14ac:dyDescent="0.4">
      <c r="A10" s="65" t="s">
        <v>31</v>
      </c>
      <c r="B10" s="66" t="s">
        <v>25</v>
      </c>
      <c r="C10" s="67">
        <v>1.7749999999999999</v>
      </c>
      <c r="D10" s="68">
        <v>103.75</v>
      </c>
      <c r="E10" s="69">
        <f t="shared" si="0"/>
        <v>184.15625</v>
      </c>
      <c r="F10" s="70"/>
      <c r="G10" s="98"/>
    </row>
    <row r="11" spans="1:7" s="1" customFormat="1" ht="30" customHeight="1" x14ac:dyDescent="0.4">
      <c r="A11" s="71" t="s">
        <v>32</v>
      </c>
      <c r="B11" s="72" t="s">
        <v>19</v>
      </c>
      <c r="C11" s="73">
        <v>1.7749999999999999</v>
      </c>
      <c r="D11" s="74">
        <v>103.75</v>
      </c>
      <c r="E11" s="75">
        <f t="shared" si="0"/>
        <v>184.15625</v>
      </c>
      <c r="F11" s="76"/>
      <c r="G11" s="98"/>
    </row>
    <row r="12" spans="1:7" s="1" customFormat="1" ht="30" customHeight="1" x14ac:dyDescent="0.4">
      <c r="A12" s="71" t="s">
        <v>32</v>
      </c>
      <c r="B12" s="72" t="s">
        <v>20</v>
      </c>
      <c r="C12" s="73">
        <v>2.2000000000000002</v>
      </c>
      <c r="D12" s="74">
        <v>103.75</v>
      </c>
      <c r="E12" s="75">
        <f t="shared" si="0"/>
        <v>228.25000000000003</v>
      </c>
      <c r="F12" s="76"/>
      <c r="G12" s="98"/>
    </row>
    <row r="13" spans="1:7" s="1" customFormat="1" ht="30" customHeight="1" x14ac:dyDescent="0.4">
      <c r="A13" s="71" t="s">
        <v>32</v>
      </c>
      <c r="B13" s="72" t="s">
        <v>21</v>
      </c>
      <c r="C13" s="73">
        <v>1.75</v>
      </c>
      <c r="D13" s="74">
        <v>103.75</v>
      </c>
      <c r="E13" s="75">
        <f t="shared" si="0"/>
        <v>181.5625</v>
      </c>
      <c r="F13" s="76"/>
      <c r="G13" s="98"/>
    </row>
    <row r="14" spans="1:7" s="1" customFormat="1" ht="30" customHeight="1" x14ac:dyDescent="0.4">
      <c r="A14" s="71" t="s">
        <v>32</v>
      </c>
      <c r="B14" s="72" t="s">
        <v>22</v>
      </c>
      <c r="C14" s="73">
        <v>1.75</v>
      </c>
      <c r="D14" s="74">
        <v>103.75</v>
      </c>
      <c r="E14" s="75">
        <f t="shared" si="0"/>
        <v>181.5625</v>
      </c>
      <c r="F14" s="76"/>
      <c r="G14" s="98"/>
    </row>
    <row r="15" spans="1:7" s="1" customFormat="1" ht="30" customHeight="1" x14ac:dyDescent="0.4">
      <c r="A15" s="71" t="s">
        <v>32</v>
      </c>
      <c r="B15" s="72" t="s">
        <v>23</v>
      </c>
      <c r="C15" s="73">
        <v>1.75</v>
      </c>
      <c r="D15" s="74">
        <v>103.75</v>
      </c>
      <c r="E15" s="75">
        <f t="shared" si="0"/>
        <v>181.5625</v>
      </c>
      <c r="F15" s="76"/>
      <c r="G15" s="98"/>
    </row>
    <row r="16" spans="1:7" s="1" customFormat="1" ht="30" customHeight="1" x14ac:dyDescent="0.4">
      <c r="A16" s="71" t="s">
        <v>32</v>
      </c>
      <c r="B16" s="72" t="s">
        <v>24</v>
      </c>
      <c r="C16" s="73">
        <v>1.75</v>
      </c>
      <c r="D16" s="74">
        <v>103.75</v>
      </c>
      <c r="E16" s="75">
        <f t="shared" si="0"/>
        <v>181.5625</v>
      </c>
      <c r="F16" s="76"/>
      <c r="G16" s="98"/>
    </row>
    <row r="17" spans="1:10" s="1" customFormat="1" ht="30" customHeight="1" x14ac:dyDescent="0.4">
      <c r="A17" s="71" t="s">
        <v>32</v>
      </c>
      <c r="B17" s="72" t="s">
        <v>25</v>
      </c>
      <c r="C17" s="73">
        <v>1.7749999999999999</v>
      </c>
      <c r="D17" s="74">
        <v>103.75</v>
      </c>
      <c r="E17" s="75">
        <f t="shared" si="0"/>
        <v>184.15625</v>
      </c>
      <c r="F17" s="76"/>
      <c r="G17" s="98"/>
    </row>
    <row r="18" spans="1:10" s="1" customFormat="1" ht="30" customHeight="1" x14ac:dyDescent="0.4">
      <c r="A18" s="77" t="s">
        <v>33</v>
      </c>
      <c r="B18" s="78" t="s">
        <v>19</v>
      </c>
      <c r="C18" s="79">
        <v>1.7749999999999999</v>
      </c>
      <c r="D18" s="80">
        <v>103.75</v>
      </c>
      <c r="E18" s="81">
        <f t="shared" si="0"/>
        <v>184.15625</v>
      </c>
      <c r="F18" s="82"/>
      <c r="G18" s="98"/>
    </row>
    <row r="19" spans="1:10" s="1" customFormat="1" ht="30" customHeight="1" x14ac:dyDescent="0.4">
      <c r="A19" s="77" t="s">
        <v>33</v>
      </c>
      <c r="B19" s="78" t="s">
        <v>20</v>
      </c>
      <c r="C19" s="79">
        <v>2.2000000000000002</v>
      </c>
      <c r="D19" s="80">
        <v>103.75</v>
      </c>
      <c r="E19" s="81">
        <f t="shared" si="0"/>
        <v>228.25000000000003</v>
      </c>
      <c r="F19" s="82"/>
      <c r="G19" s="98"/>
    </row>
    <row r="20" spans="1:10" s="1" customFormat="1" ht="30" customHeight="1" x14ac:dyDescent="0.4">
      <c r="A20" s="77" t="s">
        <v>33</v>
      </c>
      <c r="B20" s="78" t="s">
        <v>21</v>
      </c>
      <c r="C20" s="79">
        <v>1.75</v>
      </c>
      <c r="D20" s="80">
        <v>103.75</v>
      </c>
      <c r="E20" s="81">
        <f t="shared" si="0"/>
        <v>181.5625</v>
      </c>
      <c r="F20" s="82"/>
      <c r="G20" s="98"/>
    </row>
    <row r="21" spans="1:10" s="1" customFormat="1" ht="30" customHeight="1" x14ac:dyDescent="0.4">
      <c r="A21" s="77" t="s">
        <v>33</v>
      </c>
      <c r="B21" s="78" t="s">
        <v>22</v>
      </c>
      <c r="C21" s="79">
        <v>1.75</v>
      </c>
      <c r="D21" s="80">
        <v>103.75</v>
      </c>
      <c r="E21" s="81">
        <f t="shared" si="0"/>
        <v>181.5625</v>
      </c>
      <c r="F21" s="82"/>
      <c r="G21" s="98"/>
    </row>
    <row r="22" spans="1:10" s="1" customFormat="1" ht="30" customHeight="1" x14ac:dyDescent="0.4">
      <c r="A22" s="77" t="s">
        <v>33</v>
      </c>
      <c r="B22" s="78" t="s">
        <v>23</v>
      </c>
      <c r="C22" s="79">
        <v>1.75</v>
      </c>
      <c r="D22" s="80">
        <v>103.75</v>
      </c>
      <c r="E22" s="81">
        <f t="shared" si="0"/>
        <v>181.5625</v>
      </c>
      <c r="F22" s="82"/>
      <c r="G22" s="98"/>
    </row>
    <row r="23" spans="1:10" s="1" customFormat="1" ht="30" customHeight="1" x14ac:dyDescent="0.4">
      <c r="A23" s="77" t="s">
        <v>33</v>
      </c>
      <c r="B23" s="78" t="s">
        <v>24</v>
      </c>
      <c r="C23" s="79">
        <v>1.75</v>
      </c>
      <c r="D23" s="80">
        <v>103.75</v>
      </c>
      <c r="E23" s="81">
        <f t="shared" si="0"/>
        <v>181.5625</v>
      </c>
      <c r="F23" s="82"/>
      <c r="G23" s="98"/>
    </row>
    <row r="24" spans="1:10" s="1" customFormat="1" ht="30" customHeight="1" x14ac:dyDescent="0.4">
      <c r="A24" s="77" t="s">
        <v>33</v>
      </c>
      <c r="B24" s="78" t="s">
        <v>25</v>
      </c>
      <c r="C24" s="79">
        <v>1.7749999999999999</v>
      </c>
      <c r="D24" s="80">
        <v>103.75</v>
      </c>
      <c r="E24" s="81">
        <f t="shared" si="0"/>
        <v>184.15625</v>
      </c>
      <c r="F24" s="82"/>
      <c r="G24" s="98"/>
    </row>
    <row r="25" spans="1:10" s="1" customFormat="1" ht="30" customHeight="1" x14ac:dyDescent="0.4">
      <c r="A25" s="83" t="s">
        <v>34</v>
      </c>
      <c r="B25" s="84" t="s">
        <v>30</v>
      </c>
      <c r="C25" s="85">
        <v>30.375</v>
      </c>
      <c r="D25" s="86">
        <v>103.75</v>
      </c>
      <c r="E25" s="87">
        <f t="shared" si="0"/>
        <v>3151.40625</v>
      </c>
      <c r="F25" s="88"/>
      <c r="G25" s="98"/>
    </row>
    <row r="26" spans="1:10" s="1" customFormat="1" ht="30" customHeight="1" thickBot="1" x14ac:dyDescent="0.45">
      <c r="A26" s="103" t="s">
        <v>6</v>
      </c>
      <c r="B26" s="103"/>
      <c r="C26" s="103"/>
      <c r="D26" s="89"/>
      <c r="E26" s="90">
        <f>SUM(E4:E25)</f>
        <v>7119.84375</v>
      </c>
      <c r="F26" s="91" t="s">
        <v>7</v>
      </c>
      <c r="G26" s="99"/>
      <c r="J26" s="1">
        <f>4075+2200+4100+350+4100+350+4100+350+4100+350+4075</f>
        <v>28150</v>
      </c>
    </row>
    <row r="27" spans="1:10" s="1" customFormat="1" ht="15" thickTop="1" x14ac:dyDescent="0.4">
      <c r="A27" s="101"/>
      <c r="B27" s="101"/>
      <c r="C27" s="101"/>
      <c r="D27" s="101"/>
      <c r="E27" s="101"/>
      <c r="F27" s="101"/>
    </row>
    <row r="28" spans="1:10" s="1" customFormat="1" ht="14.4" x14ac:dyDescent="0.4">
      <c r="A28" s="101"/>
      <c r="B28" s="101"/>
      <c r="C28" s="101"/>
      <c r="D28" s="101"/>
      <c r="E28" s="101"/>
      <c r="F28" s="101"/>
    </row>
    <row r="29" spans="1:10" s="1" customFormat="1" ht="14.4" x14ac:dyDescent="0.4">
      <c r="A29" s="101"/>
      <c r="B29" s="101"/>
      <c r="C29" s="101"/>
      <c r="D29" s="101"/>
      <c r="E29" s="101"/>
      <c r="F29" s="101"/>
    </row>
    <row r="30" spans="1:10" s="1" customFormat="1" ht="14.4" x14ac:dyDescent="0.4">
      <c r="A30" s="101"/>
      <c r="B30" s="101"/>
      <c r="C30" s="101"/>
      <c r="D30" s="101"/>
      <c r="E30" s="101"/>
      <c r="F30" s="101"/>
    </row>
    <row r="31" spans="1:10" s="1" customFormat="1" ht="14.4" x14ac:dyDescent="0.4">
      <c r="A31" s="101"/>
      <c r="B31" s="101"/>
      <c r="C31" s="101"/>
      <c r="D31" s="101"/>
      <c r="E31" s="101"/>
      <c r="F31" s="101"/>
    </row>
    <row r="32" spans="1:10" s="1" customFormat="1" ht="14.4" x14ac:dyDescent="0.4">
      <c r="A32" s="101"/>
      <c r="B32" s="101"/>
      <c r="C32" s="101"/>
      <c r="D32" s="101"/>
      <c r="E32" s="101"/>
      <c r="F32" s="101"/>
    </row>
    <row r="33" spans="1:15" s="1" customFormat="1" ht="14.4" x14ac:dyDescent="0.4">
      <c r="A33" s="101"/>
      <c r="B33" s="101"/>
      <c r="C33" s="101"/>
      <c r="D33" s="101"/>
      <c r="E33" s="101"/>
      <c r="F33" s="101"/>
    </row>
    <row r="34" spans="1:15" s="1" customFormat="1" ht="14.4" x14ac:dyDescent="0.4">
      <c r="A34" s="101"/>
      <c r="B34" s="101"/>
      <c r="C34" s="101"/>
      <c r="D34" s="101"/>
      <c r="E34" s="101"/>
      <c r="F34" s="101"/>
    </row>
    <row r="35" spans="1:15" s="1" customFormat="1" ht="14.4" x14ac:dyDescent="0.4"/>
    <row r="36" spans="1:15" s="1" customFormat="1" ht="14.4" x14ac:dyDescent="0.4"/>
    <row r="37" spans="1:15" s="1" customFormat="1" ht="14.4" x14ac:dyDescent="0.4">
      <c r="A37" s="101"/>
      <c r="B37" s="101"/>
      <c r="C37" s="101"/>
      <c r="D37" s="101"/>
      <c r="E37" s="101"/>
      <c r="F37" s="101"/>
      <c r="K37" s="1">
        <f>12550+14265+13195</f>
        <v>40010</v>
      </c>
      <c r="L37" s="1">
        <f>K37-10000</f>
        <v>30010</v>
      </c>
      <c r="M37" s="1">
        <f>L37-10000</f>
        <v>20010</v>
      </c>
      <c r="N37" s="1">
        <f>M37-10000</f>
        <v>10010</v>
      </c>
      <c r="O37" s="1">
        <f>N37-6000</f>
        <v>4010</v>
      </c>
    </row>
    <row r="38" spans="1:15" s="1" customFormat="1" ht="14.4" x14ac:dyDescent="0.4">
      <c r="A38" s="101"/>
      <c r="B38" s="101"/>
      <c r="C38" s="101"/>
      <c r="D38" s="101"/>
      <c r="E38" s="101"/>
      <c r="F38" s="101"/>
    </row>
    <row r="39" spans="1:15" s="1" customFormat="1" ht="14.4" x14ac:dyDescent="0.4">
      <c r="A39" s="101"/>
      <c r="B39" s="101"/>
      <c r="C39" s="101"/>
      <c r="D39" s="101"/>
      <c r="E39" s="101"/>
      <c r="F39" s="101"/>
    </row>
    <row r="40" spans="1:15" s="1" customFormat="1" ht="14.4" x14ac:dyDescent="0.4">
      <c r="A40" s="101"/>
      <c r="B40" s="101"/>
      <c r="C40" s="101"/>
      <c r="D40" s="101"/>
      <c r="E40" s="101"/>
      <c r="F40" s="101"/>
    </row>
    <row r="41" spans="1:15" s="1" customFormat="1" ht="15.75" customHeight="1" x14ac:dyDescent="0.4">
      <c r="A41" s="101"/>
      <c r="B41" s="101"/>
      <c r="C41" s="101"/>
      <c r="D41" s="101"/>
      <c r="E41" s="101"/>
      <c r="F41" s="101"/>
    </row>
    <row r="42" spans="1:15" s="1" customFormat="1" ht="14.4" x14ac:dyDescent="0.4">
      <c r="A42" s="101"/>
      <c r="B42" s="101"/>
      <c r="C42" s="101"/>
      <c r="D42" s="101"/>
      <c r="E42" s="101"/>
      <c r="F42" s="101"/>
    </row>
    <row r="43" spans="1:15" s="1" customFormat="1" ht="14.4" x14ac:dyDescent="0.4">
      <c r="A43" s="101"/>
      <c r="B43" s="101"/>
      <c r="C43" s="101"/>
      <c r="D43" s="101"/>
      <c r="E43" s="101"/>
      <c r="F43" s="101"/>
    </row>
    <row r="44" spans="1:15" s="1" customFormat="1" ht="14.4" x14ac:dyDescent="0.4">
      <c r="A44" s="101"/>
      <c r="B44" s="101"/>
      <c r="C44" s="101"/>
      <c r="D44" s="101"/>
      <c r="E44" s="101"/>
      <c r="F44" s="101"/>
    </row>
    <row r="45" spans="1:15" s="1" customFormat="1" ht="14.4" x14ac:dyDescent="0.4">
      <c r="A45" s="101"/>
      <c r="B45" s="101"/>
      <c r="C45" s="101"/>
      <c r="D45" s="101"/>
      <c r="E45" s="101"/>
      <c r="F45" s="101"/>
    </row>
    <row r="46" spans="1:15" s="1" customFormat="1" ht="14.4" x14ac:dyDescent="0.4">
      <c r="A46" s="101"/>
      <c r="B46" s="101"/>
      <c r="C46" s="101"/>
      <c r="D46" s="101"/>
      <c r="E46" s="101"/>
      <c r="F46" s="101"/>
    </row>
    <row r="47" spans="1:15" s="1" customFormat="1" ht="14.4" x14ac:dyDescent="0.4">
      <c r="A47" s="101"/>
      <c r="B47" s="101"/>
      <c r="C47" s="101"/>
      <c r="D47" s="101"/>
      <c r="E47" s="101"/>
      <c r="F47" s="101"/>
      <c r="K47" s="1">
        <v>3</v>
      </c>
      <c r="L47" s="1">
        <v>8</v>
      </c>
      <c r="M47" s="1">
        <v>18</v>
      </c>
      <c r="N47" s="1">
        <v>28</v>
      </c>
      <c r="O47" s="1">
        <v>38</v>
      </c>
    </row>
    <row r="48" spans="1:15" s="1" customFormat="1" ht="14.4" x14ac:dyDescent="0.4">
      <c r="A48" s="101"/>
      <c r="B48" s="101"/>
      <c r="C48" s="101"/>
      <c r="D48" s="101"/>
      <c r="E48" s="101"/>
      <c r="F48" s="101"/>
    </row>
    <row r="49" spans="1:6" s="1" customFormat="1" ht="14.4" x14ac:dyDescent="0.4">
      <c r="A49" s="101"/>
      <c r="B49" s="101"/>
      <c r="C49" s="101"/>
      <c r="D49" s="101"/>
      <c r="E49" s="101"/>
      <c r="F49" s="101"/>
    </row>
    <row r="50" spans="1:6" s="1" customFormat="1" ht="14.4" x14ac:dyDescent="0.4">
      <c r="A50" s="101"/>
      <c r="B50" s="101"/>
      <c r="C50" s="101"/>
      <c r="D50" s="101"/>
      <c r="E50" s="101"/>
      <c r="F50" s="101"/>
    </row>
    <row r="51" spans="1:6" s="1" customFormat="1" ht="14.4" x14ac:dyDescent="0.4">
      <c r="A51" s="101"/>
      <c r="B51" s="101"/>
      <c r="C51" s="101"/>
      <c r="D51" s="101"/>
      <c r="E51" s="101"/>
      <c r="F51" s="101"/>
    </row>
    <row r="52" spans="1:6" s="1" customFormat="1" ht="14.4" x14ac:dyDescent="0.4">
      <c r="A52" s="101"/>
      <c r="B52" s="101"/>
      <c r="C52" s="101"/>
      <c r="D52" s="101"/>
      <c r="E52" s="101"/>
      <c r="F52" s="101"/>
    </row>
    <row r="53" spans="1:6" s="1" customFormat="1" ht="14.4" x14ac:dyDescent="0.4">
      <c r="A53" s="101"/>
      <c r="B53" s="101"/>
      <c r="C53" s="101"/>
      <c r="D53" s="101"/>
      <c r="E53" s="101"/>
      <c r="F53" s="101"/>
    </row>
    <row r="54" spans="1:6" s="1" customFormat="1" ht="14.4" x14ac:dyDescent="0.4">
      <c r="A54" s="101"/>
      <c r="B54" s="101"/>
      <c r="C54" s="101"/>
      <c r="D54" s="101"/>
      <c r="E54" s="101"/>
      <c r="F54" s="101"/>
    </row>
    <row r="55" spans="1:6" s="1" customFormat="1" ht="14.4" x14ac:dyDescent="0.4">
      <c r="A55" s="101"/>
      <c r="B55" s="101"/>
      <c r="C55" s="101"/>
      <c r="D55" s="101"/>
      <c r="E55" s="101"/>
      <c r="F55" s="101"/>
    </row>
    <row r="56" spans="1:6" s="1" customFormat="1" ht="14.4" x14ac:dyDescent="0.4">
      <c r="A56" s="101"/>
      <c r="B56" s="101"/>
      <c r="C56" s="101"/>
      <c r="D56" s="101"/>
      <c r="E56" s="101"/>
      <c r="F56" s="101"/>
    </row>
    <row r="57" spans="1:6" s="1" customFormat="1" ht="14.4" x14ac:dyDescent="0.4">
      <c r="A57" s="101"/>
      <c r="B57" s="101"/>
      <c r="C57" s="101"/>
      <c r="D57" s="101"/>
      <c r="E57" s="101"/>
      <c r="F57" s="101"/>
    </row>
    <row r="58" spans="1:6" s="1" customFormat="1" ht="14.4" x14ac:dyDescent="0.4">
      <c r="A58" s="101"/>
      <c r="B58" s="101"/>
      <c r="C58" s="101"/>
      <c r="D58" s="101"/>
      <c r="E58" s="101"/>
      <c r="F58" s="101"/>
    </row>
    <row r="59" spans="1:6" s="1" customFormat="1" ht="14.4" x14ac:dyDescent="0.4">
      <c r="A59" s="101"/>
      <c r="B59" s="101"/>
      <c r="C59" s="101"/>
      <c r="D59" s="101"/>
      <c r="E59" s="101"/>
      <c r="F59" s="101"/>
    </row>
    <row r="60" spans="1:6" s="1" customFormat="1" ht="14.4" x14ac:dyDescent="0.4">
      <c r="A60" s="101"/>
      <c r="B60" s="101"/>
      <c r="C60" s="101"/>
      <c r="D60" s="101"/>
      <c r="E60" s="101"/>
      <c r="F60" s="101"/>
    </row>
    <row r="61" spans="1:6" s="1" customFormat="1" ht="14.4" x14ac:dyDescent="0.4"/>
    <row r="62" spans="1:6" s="1" customFormat="1" ht="14.4" x14ac:dyDescent="0.4"/>
    <row r="63" spans="1:6" s="1" customFormat="1" ht="14.4" x14ac:dyDescent="0.4">
      <c r="A63" s="101"/>
      <c r="B63" s="101"/>
      <c r="C63" s="101"/>
      <c r="D63" s="101"/>
      <c r="E63" s="101"/>
      <c r="F63" s="101"/>
    </row>
    <row r="64" spans="1:6" s="1" customFormat="1" ht="14.4" x14ac:dyDescent="0.4">
      <c r="A64" s="101"/>
      <c r="B64" s="101"/>
      <c r="C64" s="101"/>
      <c r="D64" s="101"/>
      <c r="E64" s="101"/>
      <c r="F64" s="101"/>
    </row>
    <row r="65" spans="1:6" s="1" customFormat="1" ht="14.4" x14ac:dyDescent="0.4">
      <c r="A65" s="101"/>
      <c r="B65" s="101"/>
      <c r="C65" s="101"/>
      <c r="D65" s="101"/>
      <c r="E65" s="101"/>
      <c r="F65" s="101"/>
    </row>
    <row r="66" spans="1:6" s="1" customFormat="1" ht="14.4" x14ac:dyDescent="0.4">
      <c r="A66" s="101"/>
      <c r="B66" s="101"/>
      <c r="C66" s="101"/>
      <c r="D66" s="101"/>
      <c r="E66" s="101"/>
      <c r="F66" s="101"/>
    </row>
    <row r="67" spans="1:6" s="1" customFormat="1" ht="14.4" x14ac:dyDescent="0.4">
      <c r="A67" s="101"/>
      <c r="B67" s="101"/>
      <c r="C67" s="101"/>
      <c r="D67" s="101"/>
      <c r="E67" s="101"/>
      <c r="F67" s="101"/>
    </row>
    <row r="68" spans="1:6" s="1" customFormat="1" ht="14.4" x14ac:dyDescent="0.4">
      <c r="A68" s="101"/>
      <c r="B68" s="101"/>
      <c r="C68" s="101"/>
      <c r="D68" s="101"/>
      <c r="E68" s="101"/>
      <c r="F68" s="101"/>
    </row>
    <row r="69" spans="1:6" s="1" customFormat="1" ht="14.4" x14ac:dyDescent="0.4">
      <c r="A69" s="101"/>
      <c r="B69" s="101"/>
      <c r="C69" s="101"/>
      <c r="D69" s="101"/>
      <c r="E69" s="101"/>
      <c r="F69" s="101"/>
    </row>
    <row r="70" spans="1:6" s="1" customFormat="1" ht="14.4" x14ac:dyDescent="0.4">
      <c r="A70" s="101"/>
      <c r="B70" s="101"/>
      <c r="C70" s="101"/>
      <c r="D70" s="101"/>
      <c r="E70" s="101"/>
      <c r="F70" s="101"/>
    </row>
    <row r="71" spans="1:6" s="1" customFormat="1" ht="14.4" x14ac:dyDescent="0.4">
      <c r="A71" s="101"/>
      <c r="B71" s="101"/>
      <c r="C71" s="101"/>
      <c r="D71" s="101"/>
      <c r="E71" s="101"/>
      <c r="F71" s="101"/>
    </row>
    <row r="72" spans="1:6" s="1" customFormat="1" ht="14.4" x14ac:dyDescent="0.4">
      <c r="A72" s="101"/>
      <c r="B72" s="101"/>
      <c r="C72" s="101"/>
      <c r="D72" s="101"/>
      <c r="E72" s="101"/>
      <c r="F72" s="101"/>
    </row>
    <row r="73" spans="1:6" s="1" customFormat="1" ht="14.4" x14ac:dyDescent="0.4">
      <c r="A73" s="101"/>
      <c r="B73" s="101"/>
      <c r="C73" s="101"/>
      <c r="D73" s="101"/>
      <c r="E73" s="101"/>
      <c r="F73" s="101"/>
    </row>
    <row r="74" spans="1:6" s="1" customFormat="1" ht="14.4" x14ac:dyDescent="0.4">
      <c r="A74" s="101"/>
      <c r="B74" s="101"/>
      <c r="C74" s="101"/>
      <c r="D74" s="101"/>
      <c r="E74" s="101"/>
      <c r="F74" s="101"/>
    </row>
    <row r="75" spans="1:6" s="1" customFormat="1" ht="14.4" x14ac:dyDescent="0.4">
      <c r="A75" s="101"/>
      <c r="B75" s="101"/>
      <c r="C75" s="101"/>
      <c r="D75" s="101"/>
      <c r="E75" s="101"/>
      <c r="F75" s="101"/>
    </row>
    <row r="76" spans="1:6" s="1" customFormat="1" ht="14.4" x14ac:dyDescent="0.4">
      <c r="A76" s="101"/>
      <c r="B76" s="101"/>
      <c r="C76" s="101"/>
      <c r="D76" s="101"/>
      <c r="E76" s="101"/>
      <c r="F76" s="101"/>
    </row>
    <row r="77" spans="1:6" s="1" customFormat="1" ht="14.4" x14ac:dyDescent="0.4">
      <c r="A77" s="101"/>
      <c r="B77" s="101"/>
      <c r="C77" s="101"/>
      <c r="D77" s="101"/>
      <c r="E77" s="101"/>
      <c r="F77" s="101"/>
    </row>
    <row r="78" spans="1:6" s="1" customFormat="1" ht="14.4" x14ac:dyDescent="0.4">
      <c r="A78" s="101"/>
      <c r="B78" s="101"/>
      <c r="C78" s="101"/>
      <c r="D78" s="101"/>
      <c r="E78" s="101"/>
      <c r="F78" s="101"/>
    </row>
    <row r="79" spans="1:6" s="1" customFormat="1" ht="14.4" x14ac:dyDescent="0.4">
      <c r="A79" s="101"/>
      <c r="B79" s="101"/>
      <c r="C79" s="101"/>
      <c r="D79" s="101"/>
      <c r="E79" s="101"/>
      <c r="F79" s="101"/>
    </row>
    <row r="80" spans="1:6" s="1" customFormat="1" ht="14.4" x14ac:dyDescent="0.4">
      <c r="A80" s="101"/>
      <c r="B80" s="101"/>
      <c r="C80" s="101"/>
      <c r="D80" s="101"/>
      <c r="E80" s="101"/>
      <c r="F80" s="101"/>
    </row>
    <row r="81" spans="1:6" s="1" customFormat="1" ht="14.4" x14ac:dyDescent="0.4">
      <c r="A81" s="101"/>
      <c r="B81" s="101"/>
      <c r="C81" s="101"/>
      <c r="D81" s="101"/>
      <c r="E81" s="101"/>
      <c r="F81" s="101"/>
    </row>
    <row r="82" spans="1:6" s="1" customFormat="1" ht="14.4" x14ac:dyDescent="0.4">
      <c r="A82" s="101"/>
      <c r="B82" s="101"/>
      <c r="C82" s="101"/>
      <c r="D82" s="101"/>
      <c r="E82" s="101"/>
      <c r="F82" s="101"/>
    </row>
    <row r="83" spans="1:6" s="1" customFormat="1" ht="14.4" x14ac:dyDescent="0.4">
      <c r="A83" s="101"/>
      <c r="B83" s="101"/>
      <c r="C83" s="101"/>
      <c r="D83" s="101"/>
      <c r="E83" s="101"/>
      <c r="F83" s="101"/>
    </row>
    <row r="84" spans="1:6" s="1" customFormat="1" ht="14.4" x14ac:dyDescent="0.4">
      <c r="A84" s="101"/>
      <c r="B84" s="101"/>
      <c r="C84" s="101"/>
      <c r="D84" s="101"/>
      <c r="E84" s="101"/>
      <c r="F84" s="101"/>
    </row>
    <row r="85" spans="1:6" s="1" customFormat="1" ht="14.4" x14ac:dyDescent="0.4">
      <c r="A85" s="101"/>
      <c r="B85" s="101"/>
      <c r="C85" s="101"/>
      <c r="D85" s="101"/>
      <c r="E85" s="101"/>
      <c r="F85" s="101"/>
    </row>
    <row r="86" spans="1:6" s="1" customFormat="1" ht="14.4" x14ac:dyDescent="0.4">
      <c r="A86" s="101"/>
      <c r="B86" s="101"/>
      <c r="C86" s="101"/>
      <c r="D86" s="101"/>
      <c r="E86" s="101"/>
      <c r="F86" s="101"/>
    </row>
    <row r="87" spans="1:6" s="1" customFormat="1" ht="14.4" x14ac:dyDescent="0.4"/>
    <row r="88" spans="1:6" s="1" customFormat="1" ht="14.4" x14ac:dyDescent="0.4"/>
    <row r="89" spans="1:6" s="1" customFormat="1" ht="14.4" x14ac:dyDescent="0.4">
      <c r="A89" s="101"/>
      <c r="B89" s="101"/>
      <c r="C89" s="101"/>
      <c r="D89" s="101"/>
      <c r="E89" s="101"/>
      <c r="F89" s="101"/>
    </row>
    <row r="90" spans="1:6" s="1" customFormat="1" ht="14.4" x14ac:dyDescent="0.4">
      <c r="A90" s="101"/>
      <c r="B90" s="101"/>
      <c r="C90" s="101"/>
      <c r="D90" s="101"/>
      <c r="E90" s="101"/>
      <c r="F90" s="101"/>
    </row>
    <row r="91" spans="1:6" s="1" customFormat="1" ht="14.4" x14ac:dyDescent="0.4">
      <c r="A91" s="101"/>
      <c r="B91" s="101"/>
      <c r="C91" s="101"/>
      <c r="D91" s="101"/>
      <c r="E91" s="101"/>
      <c r="F91" s="101"/>
    </row>
    <row r="92" spans="1:6" s="1" customFormat="1" ht="14.4" x14ac:dyDescent="0.4">
      <c r="A92" s="101"/>
      <c r="B92" s="101"/>
      <c r="C92" s="101"/>
      <c r="D92" s="101"/>
      <c r="E92" s="101"/>
      <c r="F92" s="101"/>
    </row>
    <row r="93" spans="1:6" s="1" customFormat="1" ht="14.4" x14ac:dyDescent="0.4">
      <c r="A93" s="101"/>
      <c r="B93" s="101"/>
      <c r="C93" s="101"/>
      <c r="D93" s="101"/>
      <c r="E93" s="101"/>
      <c r="F93" s="101"/>
    </row>
    <row r="94" spans="1:6" s="1" customFormat="1" ht="14.4" x14ac:dyDescent="0.4">
      <c r="A94" s="101"/>
      <c r="B94" s="101"/>
      <c r="C94" s="101"/>
      <c r="D94" s="101"/>
      <c r="E94" s="101"/>
      <c r="F94" s="101"/>
    </row>
    <row r="95" spans="1:6" s="1" customFormat="1" ht="14.4" x14ac:dyDescent="0.4">
      <c r="A95" s="101"/>
      <c r="B95" s="101"/>
      <c r="C95" s="101"/>
      <c r="D95" s="101"/>
      <c r="E95" s="101"/>
      <c r="F95" s="101"/>
    </row>
    <row r="96" spans="1:6" s="1" customFormat="1" ht="14.4" x14ac:dyDescent="0.4">
      <c r="A96" s="101"/>
      <c r="B96" s="101"/>
      <c r="C96" s="101"/>
      <c r="D96" s="101"/>
      <c r="E96" s="101"/>
      <c r="F96" s="101"/>
    </row>
    <row r="97" spans="1:6" s="1" customFormat="1" ht="14.4" x14ac:dyDescent="0.4">
      <c r="A97" s="101"/>
      <c r="B97" s="101"/>
      <c r="C97" s="101"/>
      <c r="D97" s="101"/>
      <c r="E97" s="101"/>
      <c r="F97" s="101"/>
    </row>
    <row r="98" spans="1:6" s="1" customFormat="1" ht="14.4" x14ac:dyDescent="0.4">
      <c r="A98" s="101"/>
      <c r="B98" s="101"/>
      <c r="C98" s="101"/>
      <c r="D98" s="101"/>
      <c r="E98" s="101"/>
      <c r="F98" s="101"/>
    </row>
    <row r="99" spans="1:6" s="1" customFormat="1" ht="14.4" x14ac:dyDescent="0.4">
      <c r="A99" s="101"/>
      <c r="B99" s="101"/>
      <c r="C99" s="101"/>
      <c r="D99" s="101"/>
      <c r="E99" s="101"/>
      <c r="F99" s="101"/>
    </row>
    <row r="100" spans="1:6" s="1" customFormat="1" ht="14.4" x14ac:dyDescent="0.4">
      <c r="A100" s="101"/>
      <c r="B100" s="101"/>
      <c r="C100" s="101"/>
      <c r="D100" s="101"/>
      <c r="E100" s="101"/>
      <c r="F100" s="101"/>
    </row>
    <row r="101" spans="1:6" s="1" customFormat="1" ht="14.4" x14ac:dyDescent="0.4">
      <c r="A101" s="101"/>
      <c r="B101" s="101"/>
      <c r="C101" s="101"/>
      <c r="D101" s="101"/>
      <c r="E101" s="101"/>
      <c r="F101" s="101"/>
    </row>
    <row r="102" spans="1:6" s="1" customFormat="1" ht="14.4" x14ac:dyDescent="0.4">
      <c r="A102" s="101"/>
      <c r="B102" s="101"/>
      <c r="C102" s="101"/>
      <c r="D102" s="101"/>
      <c r="E102" s="101"/>
      <c r="F102" s="101"/>
    </row>
    <row r="103" spans="1:6" s="1" customFormat="1" ht="14.4" x14ac:dyDescent="0.4">
      <c r="A103" s="101"/>
      <c r="B103" s="101"/>
      <c r="C103" s="101"/>
      <c r="D103" s="101"/>
      <c r="E103" s="101"/>
      <c r="F103" s="101"/>
    </row>
    <row r="104" spans="1:6" s="1" customFormat="1" ht="14.4" x14ac:dyDescent="0.4">
      <c r="A104" s="101"/>
      <c r="B104" s="101"/>
      <c r="C104" s="101"/>
      <c r="D104" s="101"/>
      <c r="E104" s="101"/>
      <c r="F104" s="101"/>
    </row>
    <row r="105" spans="1:6" s="1" customFormat="1" ht="14.4" x14ac:dyDescent="0.4">
      <c r="A105" s="101"/>
      <c r="B105" s="101"/>
      <c r="C105" s="101"/>
      <c r="D105" s="101"/>
      <c r="E105" s="101"/>
      <c r="F105" s="101"/>
    </row>
    <row r="106" spans="1:6" s="1" customFormat="1" ht="14.4" x14ac:dyDescent="0.4">
      <c r="A106" s="101"/>
      <c r="B106" s="101"/>
      <c r="C106" s="101"/>
      <c r="D106" s="101"/>
      <c r="E106" s="101"/>
      <c r="F106" s="101"/>
    </row>
    <row r="107" spans="1:6" s="1" customFormat="1" ht="14.4" x14ac:dyDescent="0.4">
      <c r="A107" s="101"/>
      <c r="B107" s="101"/>
      <c r="C107" s="101"/>
      <c r="D107" s="101"/>
      <c r="E107" s="101"/>
      <c r="F107" s="101"/>
    </row>
    <row r="108" spans="1:6" s="1" customFormat="1" ht="14.4" x14ac:dyDescent="0.4">
      <c r="A108" s="101"/>
      <c r="B108" s="101"/>
      <c r="C108" s="101"/>
      <c r="D108" s="101"/>
      <c r="E108" s="101"/>
      <c r="F108" s="101"/>
    </row>
    <row r="109" spans="1:6" s="1" customFormat="1" ht="14.4" x14ac:dyDescent="0.4">
      <c r="A109" s="101"/>
      <c r="B109" s="101"/>
      <c r="C109" s="101"/>
      <c r="D109" s="101"/>
      <c r="E109" s="101"/>
      <c r="F109" s="101"/>
    </row>
    <row r="110" spans="1:6" s="1" customFormat="1" ht="14.4" x14ac:dyDescent="0.4">
      <c r="A110" s="101"/>
      <c r="B110" s="101"/>
      <c r="C110" s="101"/>
      <c r="D110" s="101"/>
      <c r="E110" s="101"/>
      <c r="F110" s="101"/>
    </row>
    <row r="111" spans="1:6" s="1" customFormat="1" ht="14.4" x14ac:dyDescent="0.4">
      <c r="A111" s="101"/>
      <c r="B111" s="101"/>
      <c r="C111" s="101"/>
      <c r="D111" s="101"/>
      <c r="E111" s="101"/>
      <c r="F111" s="101"/>
    </row>
    <row r="112" spans="1:6" s="1" customFormat="1" ht="14.4" x14ac:dyDescent="0.4">
      <c r="A112" s="101"/>
      <c r="B112" s="101"/>
      <c r="C112" s="101"/>
      <c r="D112" s="101"/>
      <c r="E112" s="101"/>
      <c r="F112" s="101"/>
    </row>
    <row r="113" s="1" customFormat="1" ht="14.4" x14ac:dyDescent="0.4"/>
  </sheetData>
  <mergeCells count="6">
    <mergeCell ref="A89:F112"/>
    <mergeCell ref="A1:F1"/>
    <mergeCell ref="A26:C26"/>
    <mergeCell ref="A27:F34"/>
    <mergeCell ref="A37:F60"/>
    <mergeCell ref="A63:F8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26" max="5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8"/>
  <sheetViews>
    <sheetView tabSelected="1" view="pageBreakPreview" zoomScale="85" zoomScaleNormal="100" zoomScaleSheetLayoutView="85" workbookViewId="0">
      <selection activeCell="I33" sqref="I33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2" t="s">
        <v>50</v>
      </c>
      <c r="B1" s="102"/>
      <c r="C1" s="102"/>
      <c r="D1" s="102"/>
      <c r="E1" s="102"/>
      <c r="F1" s="102"/>
    </row>
    <row r="2" spans="1:10" s="1" customFormat="1" ht="17.25" customHeight="1" thickBot="1" x14ac:dyDescent="0.45"/>
    <row r="3" spans="1:10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30" customHeight="1" x14ac:dyDescent="0.4">
      <c r="A4" s="36" t="s">
        <v>36</v>
      </c>
      <c r="B4" s="37" t="s">
        <v>19</v>
      </c>
      <c r="C4" s="38">
        <v>1.7749999999999999</v>
      </c>
      <c r="D4" s="39">
        <f>2.8*3</f>
        <v>8.3999999999999986</v>
      </c>
      <c r="E4" s="40">
        <f>C4*D4</f>
        <v>14.909999999999997</v>
      </c>
      <c r="F4" s="41"/>
      <c r="G4" s="2"/>
    </row>
    <row r="5" spans="1:10" s="1" customFormat="1" ht="30" customHeight="1" x14ac:dyDescent="0.4">
      <c r="A5" s="36" t="s">
        <v>36</v>
      </c>
      <c r="B5" s="37" t="s">
        <v>20</v>
      </c>
      <c r="C5" s="38">
        <v>2.2000000000000002</v>
      </c>
      <c r="D5" s="39">
        <f>2.8*3</f>
        <v>8.3999999999999986</v>
      </c>
      <c r="E5" s="40">
        <f t="shared" ref="E5:E28" si="0">C5*D5</f>
        <v>18.479999999999997</v>
      </c>
      <c r="F5" s="41"/>
      <c r="G5" s="2"/>
      <c r="J5" s="1">
        <v>2.8</v>
      </c>
    </row>
    <row r="6" spans="1:10" s="1" customFormat="1" ht="30" customHeight="1" x14ac:dyDescent="0.4">
      <c r="A6" s="36" t="s">
        <v>36</v>
      </c>
      <c r="B6" s="37" t="s">
        <v>21</v>
      </c>
      <c r="C6" s="38">
        <v>1.75</v>
      </c>
      <c r="D6" s="39">
        <f>2.8*3</f>
        <v>8.3999999999999986</v>
      </c>
      <c r="E6" s="40">
        <f t="shared" si="0"/>
        <v>14.699999999999998</v>
      </c>
      <c r="F6" s="41"/>
      <c r="G6" s="2"/>
    </row>
    <row r="7" spans="1:10" s="1" customFormat="1" ht="30" customHeight="1" x14ac:dyDescent="0.4">
      <c r="A7" s="36" t="s">
        <v>36</v>
      </c>
      <c r="B7" s="37" t="s">
        <v>22</v>
      </c>
      <c r="C7" s="38">
        <v>1.75</v>
      </c>
      <c r="D7" s="39">
        <f>2.8*3</f>
        <v>8.3999999999999986</v>
      </c>
      <c r="E7" s="40">
        <f t="shared" si="0"/>
        <v>14.699999999999998</v>
      </c>
      <c r="F7" s="41"/>
      <c r="G7" s="2"/>
    </row>
    <row r="8" spans="1:10" s="1" customFormat="1" ht="30" customHeight="1" x14ac:dyDescent="0.4">
      <c r="A8" s="36" t="s">
        <v>36</v>
      </c>
      <c r="B8" s="37" t="s">
        <v>23</v>
      </c>
      <c r="C8" s="38">
        <v>1.75</v>
      </c>
      <c r="D8" s="39">
        <f>2.8*5</f>
        <v>14</v>
      </c>
      <c r="E8" s="40">
        <f t="shared" si="0"/>
        <v>24.5</v>
      </c>
      <c r="F8" s="41"/>
      <c r="G8" s="2"/>
    </row>
    <row r="9" spans="1:10" s="1" customFormat="1" ht="30" customHeight="1" x14ac:dyDescent="0.4">
      <c r="A9" s="36" t="s">
        <v>36</v>
      </c>
      <c r="B9" s="37" t="s">
        <v>24</v>
      </c>
      <c r="C9" s="38">
        <v>1.75</v>
      </c>
      <c r="D9" s="39">
        <f>2.8*16</f>
        <v>44.8</v>
      </c>
      <c r="E9" s="40">
        <f t="shared" si="0"/>
        <v>78.399999999999991</v>
      </c>
      <c r="F9" s="41"/>
      <c r="G9" s="2"/>
    </row>
    <row r="10" spans="1:10" s="1" customFormat="1" ht="30" customHeight="1" thickBot="1" x14ac:dyDescent="0.45">
      <c r="A10" s="48" t="s">
        <v>36</v>
      </c>
      <c r="B10" s="49" t="s">
        <v>25</v>
      </c>
      <c r="C10" s="50">
        <v>1.7749999999999999</v>
      </c>
      <c r="D10" s="51">
        <f>2.8*16</f>
        <v>44.8</v>
      </c>
      <c r="E10" s="52">
        <f t="shared" si="0"/>
        <v>79.52</v>
      </c>
      <c r="F10" s="53"/>
      <c r="G10" s="2"/>
    </row>
    <row r="11" spans="1:10" s="1" customFormat="1" ht="30" customHeight="1" thickTop="1" x14ac:dyDescent="0.4">
      <c r="A11" s="42" t="s">
        <v>44</v>
      </c>
      <c r="B11" s="43" t="s">
        <v>19</v>
      </c>
      <c r="C11" s="44">
        <v>1.7749999999999999</v>
      </c>
      <c r="D11" s="45">
        <f>2.8*3</f>
        <v>8.3999999999999986</v>
      </c>
      <c r="E11" s="46">
        <f t="shared" si="0"/>
        <v>14.909999999999997</v>
      </c>
      <c r="F11" s="47"/>
      <c r="G11" s="2"/>
    </row>
    <row r="12" spans="1:10" s="1" customFormat="1" ht="30" customHeight="1" x14ac:dyDescent="0.4">
      <c r="A12" s="36" t="s">
        <v>44</v>
      </c>
      <c r="B12" s="37" t="s">
        <v>20</v>
      </c>
      <c r="C12" s="38">
        <v>2.2000000000000002</v>
      </c>
      <c r="D12" s="39">
        <f>2.8*3</f>
        <v>8.3999999999999986</v>
      </c>
      <c r="E12" s="40">
        <f t="shared" si="0"/>
        <v>18.479999999999997</v>
      </c>
      <c r="F12" s="41"/>
      <c r="G12" s="2"/>
    </row>
    <row r="13" spans="1:10" s="1" customFormat="1" ht="30" customHeight="1" x14ac:dyDescent="0.4">
      <c r="A13" s="36" t="s">
        <v>44</v>
      </c>
      <c r="B13" s="37" t="s">
        <v>21</v>
      </c>
      <c r="C13" s="38">
        <v>1.75</v>
      </c>
      <c r="D13" s="39">
        <f>2.8*3</f>
        <v>8.3999999999999986</v>
      </c>
      <c r="E13" s="40">
        <f t="shared" si="0"/>
        <v>14.699999999999998</v>
      </c>
      <c r="F13" s="41"/>
      <c r="G13" s="2"/>
    </row>
    <row r="14" spans="1:10" s="1" customFormat="1" ht="30" customHeight="1" x14ac:dyDescent="0.4">
      <c r="A14" s="36" t="s">
        <v>44</v>
      </c>
      <c r="B14" s="37" t="s">
        <v>22</v>
      </c>
      <c r="C14" s="38">
        <v>1.75</v>
      </c>
      <c r="D14" s="39">
        <f>2.8*3</f>
        <v>8.3999999999999986</v>
      </c>
      <c r="E14" s="40">
        <f t="shared" si="0"/>
        <v>14.699999999999998</v>
      </c>
      <c r="F14" s="41"/>
      <c r="G14" s="2"/>
    </row>
    <row r="15" spans="1:10" s="1" customFormat="1" ht="30" customHeight="1" x14ac:dyDescent="0.4">
      <c r="A15" s="36" t="s">
        <v>44</v>
      </c>
      <c r="B15" s="37" t="s">
        <v>23</v>
      </c>
      <c r="C15" s="38">
        <v>1.75</v>
      </c>
      <c r="D15" s="39">
        <f>2.8*5</f>
        <v>14</v>
      </c>
      <c r="E15" s="40">
        <f t="shared" si="0"/>
        <v>24.5</v>
      </c>
      <c r="F15" s="41"/>
      <c r="G15" s="2"/>
    </row>
    <row r="16" spans="1:10" s="1" customFormat="1" ht="30" customHeight="1" x14ac:dyDescent="0.4">
      <c r="A16" s="36" t="s">
        <v>44</v>
      </c>
      <c r="B16" s="37" t="s">
        <v>24</v>
      </c>
      <c r="C16" s="38">
        <v>1.75</v>
      </c>
      <c r="D16" s="39">
        <f>2.8*16</f>
        <v>44.8</v>
      </c>
      <c r="E16" s="40">
        <f t="shared" si="0"/>
        <v>78.399999999999991</v>
      </c>
      <c r="F16" s="41"/>
      <c r="G16" s="2"/>
    </row>
    <row r="17" spans="1:18" s="1" customFormat="1" ht="30" customHeight="1" thickBot="1" x14ac:dyDescent="0.45">
      <c r="A17" s="48" t="s">
        <v>44</v>
      </c>
      <c r="B17" s="49" t="s">
        <v>25</v>
      </c>
      <c r="C17" s="50">
        <v>1.7749999999999999</v>
      </c>
      <c r="D17" s="51">
        <f>2.8*16</f>
        <v>44.8</v>
      </c>
      <c r="E17" s="52">
        <f t="shared" si="0"/>
        <v>79.52</v>
      </c>
      <c r="F17" s="53"/>
      <c r="G17" s="2"/>
    </row>
    <row r="18" spans="1:18" s="1" customFormat="1" ht="30" customHeight="1" thickTop="1" x14ac:dyDescent="0.4">
      <c r="A18" s="42" t="s">
        <v>45</v>
      </c>
      <c r="B18" s="43" t="s">
        <v>19</v>
      </c>
      <c r="C18" s="44">
        <v>1.7749999999999999</v>
      </c>
      <c r="D18" s="45">
        <f>2.8*3</f>
        <v>8.3999999999999986</v>
      </c>
      <c r="E18" s="46">
        <f t="shared" si="0"/>
        <v>14.909999999999997</v>
      </c>
      <c r="F18" s="47"/>
      <c r="G18" s="2"/>
    </row>
    <row r="19" spans="1:18" s="1" customFormat="1" ht="30" customHeight="1" x14ac:dyDescent="0.4">
      <c r="A19" s="36" t="s">
        <v>45</v>
      </c>
      <c r="B19" s="37" t="s">
        <v>20</v>
      </c>
      <c r="C19" s="38">
        <v>2.2000000000000002</v>
      </c>
      <c r="D19" s="39">
        <f>2.8*3</f>
        <v>8.3999999999999986</v>
      </c>
      <c r="E19" s="40">
        <f t="shared" si="0"/>
        <v>18.479999999999997</v>
      </c>
      <c r="F19" s="41"/>
      <c r="G19" s="2"/>
      <c r="R19" s="1">
        <f>9.975+13.3+7.1</f>
        <v>30.375</v>
      </c>
    </row>
    <row r="20" spans="1:18" s="1" customFormat="1" ht="30" customHeight="1" x14ac:dyDescent="0.4">
      <c r="A20" s="36" t="s">
        <v>45</v>
      </c>
      <c r="B20" s="37" t="s">
        <v>21</v>
      </c>
      <c r="C20" s="38">
        <v>1.75</v>
      </c>
      <c r="D20" s="39">
        <f>2.8*3</f>
        <v>8.3999999999999986</v>
      </c>
      <c r="E20" s="40">
        <f t="shared" si="0"/>
        <v>14.699999999999998</v>
      </c>
      <c r="F20" s="41"/>
      <c r="G20" s="2"/>
    </row>
    <row r="21" spans="1:18" s="1" customFormat="1" ht="30" customHeight="1" x14ac:dyDescent="0.4">
      <c r="A21" s="36" t="s">
        <v>45</v>
      </c>
      <c r="B21" s="37" t="s">
        <v>22</v>
      </c>
      <c r="C21" s="38">
        <v>1.75</v>
      </c>
      <c r="D21" s="39">
        <f>2.8*3</f>
        <v>8.3999999999999986</v>
      </c>
      <c r="E21" s="40">
        <f t="shared" si="0"/>
        <v>14.699999999999998</v>
      </c>
      <c r="F21" s="41"/>
      <c r="G21" s="2"/>
    </row>
    <row r="22" spans="1:18" s="1" customFormat="1" ht="30" customHeight="1" x14ac:dyDescent="0.4">
      <c r="A22" s="36" t="s">
        <v>45</v>
      </c>
      <c r="B22" s="37" t="s">
        <v>23</v>
      </c>
      <c r="C22" s="38">
        <v>1.75</v>
      </c>
      <c r="D22" s="39">
        <f>2.8*5</f>
        <v>14</v>
      </c>
      <c r="E22" s="40">
        <f t="shared" si="0"/>
        <v>24.5</v>
      </c>
      <c r="F22" s="41"/>
      <c r="G22" s="2"/>
    </row>
    <row r="23" spans="1:18" s="1" customFormat="1" ht="30" customHeight="1" x14ac:dyDescent="0.4">
      <c r="A23" s="36" t="s">
        <v>45</v>
      </c>
      <c r="B23" s="37" t="s">
        <v>24</v>
      </c>
      <c r="C23" s="38">
        <v>1.75</v>
      </c>
      <c r="D23" s="39">
        <f>2.8*16</f>
        <v>44.8</v>
      </c>
      <c r="E23" s="40">
        <f t="shared" si="0"/>
        <v>78.399999999999991</v>
      </c>
      <c r="F23" s="41"/>
      <c r="G23" s="2"/>
    </row>
    <row r="24" spans="1:18" s="1" customFormat="1" ht="30" customHeight="1" thickBot="1" x14ac:dyDescent="0.45">
      <c r="A24" s="48" t="s">
        <v>45</v>
      </c>
      <c r="B24" s="49" t="s">
        <v>25</v>
      </c>
      <c r="C24" s="50">
        <v>1.7749999999999999</v>
      </c>
      <c r="D24" s="51">
        <f>2.8*16</f>
        <v>44.8</v>
      </c>
      <c r="E24" s="52">
        <f t="shared" si="0"/>
        <v>79.52</v>
      </c>
      <c r="F24" s="53"/>
      <c r="G24" s="2"/>
      <c r="I24" s="1">
        <f>2.81*33</f>
        <v>92.73</v>
      </c>
    </row>
    <row r="25" spans="1:18" s="1" customFormat="1" ht="30" customHeight="1" thickTop="1" x14ac:dyDescent="0.4">
      <c r="A25" s="42" t="s">
        <v>37</v>
      </c>
      <c r="B25" s="43" t="s">
        <v>30</v>
      </c>
      <c r="C25" s="44"/>
      <c r="D25" s="45"/>
      <c r="E25" s="46">
        <f t="shared" si="0"/>
        <v>0</v>
      </c>
      <c r="F25" s="47"/>
      <c r="G25" s="2"/>
    </row>
    <row r="26" spans="1:18" s="1" customFormat="1" ht="30" customHeight="1" x14ac:dyDescent="0.4">
      <c r="A26" s="42" t="s">
        <v>38</v>
      </c>
      <c r="B26" s="37" t="s">
        <v>30</v>
      </c>
      <c r="C26" s="38"/>
      <c r="D26" s="39"/>
      <c r="E26" s="40">
        <f t="shared" si="0"/>
        <v>0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30" customHeight="1" x14ac:dyDescent="0.4">
      <c r="A27" s="42" t="s">
        <v>39</v>
      </c>
      <c r="B27" s="37" t="s">
        <v>30</v>
      </c>
      <c r="C27" s="38"/>
      <c r="D27" s="39"/>
      <c r="E27" s="40">
        <f t="shared" si="0"/>
        <v>0</v>
      </c>
      <c r="F27" s="41"/>
      <c r="G27" s="2"/>
      <c r="J27" s="1">
        <f>4075+1650+2200</f>
        <v>7925</v>
      </c>
    </row>
    <row r="28" spans="1:18" s="1" customFormat="1" ht="30" customHeight="1" thickBot="1" x14ac:dyDescent="0.45">
      <c r="A28" s="48" t="s">
        <v>40</v>
      </c>
      <c r="B28" s="49" t="s">
        <v>30</v>
      </c>
      <c r="C28" s="50"/>
      <c r="D28" s="51"/>
      <c r="E28" s="52">
        <f t="shared" si="0"/>
        <v>0</v>
      </c>
      <c r="F28" s="53"/>
      <c r="G28" s="2"/>
      <c r="I28" s="1">
        <f>1650+4075+2200+1400+350+4100+350+1175+1750</f>
        <v>17050</v>
      </c>
    </row>
    <row r="29" spans="1:18" s="1" customFormat="1" ht="30" customHeight="1" thickTop="1" x14ac:dyDescent="0.4">
      <c r="A29" s="42" t="s">
        <v>41</v>
      </c>
      <c r="B29" s="43" t="s">
        <v>30</v>
      </c>
      <c r="C29" s="44">
        <v>30.38</v>
      </c>
      <c r="D29" s="45">
        <f>2.81*28</f>
        <v>78.680000000000007</v>
      </c>
      <c r="E29" s="46">
        <f>C29*D29</f>
        <v>2390.2984000000001</v>
      </c>
      <c r="F29" s="47"/>
      <c r="G29" s="2"/>
    </row>
    <row r="30" spans="1:18" s="1" customFormat="1" ht="30" customHeight="1" x14ac:dyDescent="0.4">
      <c r="A30" s="42" t="s">
        <v>41</v>
      </c>
      <c r="B30" s="43" t="s">
        <v>30</v>
      </c>
      <c r="C30" s="44">
        <v>13.33</v>
      </c>
      <c r="D30" s="45">
        <f>2.81*3</f>
        <v>8.43</v>
      </c>
      <c r="E30" s="46">
        <f>C30*D30</f>
        <v>112.3719</v>
      </c>
      <c r="F30" s="47"/>
      <c r="G30" s="2"/>
    </row>
    <row r="31" spans="1:18" s="1" customFormat="1" ht="30" customHeight="1" thickBot="1" x14ac:dyDescent="0.45">
      <c r="A31" s="104" t="s">
        <v>6</v>
      </c>
      <c r="B31" s="104"/>
      <c r="C31" s="104"/>
      <c r="D31" s="54"/>
      <c r="E31" s="55">
        <f>SUM(E4:E30)</f>
        <v>3238.3003000000003</v>
      </c>
      <c r="F31" s="56" t="s">
        <v>7</v>
      </c>
      <c r="J31" s="1">
        <f>4075+2200+4100+350+4100+350+4100+350+4100+350+4075</f>
        <v>28150</v>
      </c>
    </row>
    <row r="32" spans="1:18" s="1" customFormat="1" ht="15" thickTop="1" x14ac:dyDescent="0.4">
      <c r="A32" s="63"/>
      <c r="B32" s="63"/>
      <c r="C32" s="63"/>
      <c r="D32" s="63"/>
      <c r="E32" s="63"/>
      <c r="F32" s="63"/>
    </row>
    <row r="33" spans="1:15" s="1" customFormat="1" ht="14.4" x14ac:dyDescent="0.4">
      <c r="A33" s="63"/>
      <c r="B33" s="63"/>
      <c r="C33" s="63"/>
      <c r="D33" s="63"/>
      <c r="E33" s="63"/>
      <c r="F33" s="63"/>
    </row>
    <row r="34" spans="1:15" s="1" customFormat="1" ht="14.4" x14ac:dyDescent="0.4">
      <c r="A34" s="63"/>
      <c r="B34" s="63"/>
      <c r="C34" s="63"/>
      <c r="D34" s="63"/>
      <c r="E34" s="63"/>
      <c r="F34" s="63"/>
      <c r="H34" s="99">
        <f>E31+'9월 3차분 RACK 추락방지망 물량 산출서'!E30+'8월 2차분 RACK 추락방지망 물량 산출서'!E31+'6월 1차분 RACK 추락방지망 물량 산출서'!E27</f>
        <v>6124.4805500000002</v>
      </c>
    </row>
    <row r="35" spans="1:15" s="1" customFormat="1" ht="14.4" x14ac:dyDescent="0.4">
      <c r="A35" s="63"/>
      <c r="B35" s="63"/>
      <c r="C35" s="63"/>
      <c r="D35" s="63"/>
      <c r="E35" s="63"/>
      <c r="F35" s="63"/>
    </row>
    <row r="36" spans="1:15" s="1" customFormat="1" ht="14.4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</row>
    <row r="39" spans="1:15" s="1" customFormat="1" ht="14.4" x14ac:dyDescent="0.4">
      <c r="A39" s="63"/>
      <c r="B39" s="63"/>
      <c r="C39" s="63"/>
      <c r="D39" s="63"/>
      <c r="E39" s="63"/>
      <c r="F39" s="63"/>
    </row>
    <row r="40" spans="1:15" s="1" customFormat="1" ht="14.4" x14ac:dyDescent="0.4"/>
    <row r="41" spans="1:15" s="1" customFormat="1" ht="14.4" x14ac:dyDescent="0.4"/>
    <row r="42" spans="1:15" s="1" customFormat="1" ht="14.4" x14ac:dyDescent="0.4">
      <c r="A42" s="63"/>
      <c r="B42" s="63"/>
      <c r="C42" s="63"/>
      <c r="D42" s="63"/>
      <c r="E42" s="63"/>
      <c r="F42" s="63"/>
      <c r="K42" s="1">
        <f>12550+14265+13195</f>
        <v>40010</v>
      </c>
      <c r="L42" s="1">
        <f>K42-10000</f>
        <v>30010</v>
      </c>
      <c r="M42" s="1">
        <f>L42-10000</f>
        <v>20010</v>
      </c>
      <c r="N42" s="1">
        <f>M42-10000</f>
        <v>10010</v>
      </c>
      <c r="O42" s="1">
        <f>N42-6000</f>
        <v>4010</v>
      </c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>
      <c r="A44" s="63"/>
      <c r="B44" s="63"/>
      <c r="C44" s="63"/>
      <c r="D44" s="63"/>
      <c r="E44" s="63"/>
      <c r="F44" s="63"/>
    </row>
    <row r="45" spans="1:15" s="1" customFormat="1" ht="14.4" x14ac:dyDescent="0.4">
      <c r="A45" s="63"/>
      <c r="B45" s="63"/>
      <c r="C45" s="63"/>
      <c r="D45" s="63"/>
      <c r="E45" s="63"/>
      <c r="F45" s="63"/>
    </row>
    <row r="46" spans="1:15" s="1" customFormat="1" ht="15.75" customHeight="1" x14ac:dyDescent="0.4">
      <c r="A46" s="63"/>
      <c r="B46" s="63"/>
      <c r="C46" s="63"/>
      <c r="D46" s="63"/>
      <c r="E46" s="63"/>
      <c r="F46" s="63"/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4.4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</row>
    <row r="52" spans="1:15" s="1" customFormat="1" ht="14.4" x14ac:dyDescent="0.4">
      <c r="A52" s="63"/>
      <c r="B52" s="63"/>
      <c r="C52" s="63"/>
      <c r="D52" s="63"/>
      <c r="E52" s="63"/>
      <c r="F52" s="63"/>
      <c r="K52" s="1">
        <v>3</v>
      </c>
      <c r="L52" s="1">
        <v>8</v>
      </c>
      <c r="M52" s="1">
        <v>18</v>
      </c>
      <c r="N52" s="1">
        <v>28</v>
      </c>
      <c r="O52" s="1">
        <v>38</v>
      </c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>
      <c r="A65" s="63"/>
      <c r="B65" s="63"/>
      <c r="C65" s="63"/>
      <c r="D65" s="63"/>
      <c r="E65" s="63"/>
      <c r="F65" s="63"/>
    </row>
    <row r="66" spans="1:6" s="1" customFormat="1" ht="14.4" x14ac:dyDescent="0.4"/>
    <row r="67" spans="1:6" s="1" customFormat="1" ht="14.4" x14ac:dyDescent="0.4"/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>
      <c r="A70" s="63"/>
      <c r="B70" s="63"/>
      <c r="C70" s="63"/>
      <c r="D70" s="63"/>
      <c r="E70" s="63"/>
      <c r="F70" s="63"/>
    </row>
    <row r="71" spans="1:6" s="1" customFormat="1" ht="14.4" x14ac:dyDescent="0.4">
      <c r="A71" s="63"/>
      <c r="B71" s="63"/>
      <c r="C71" s="63"/>
      <c r="D71" s="63"/>
      <c r="E71" s="63"/>
      <c r="F71" s="63"/>
    </row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>
      <c r="A91" s="63"/>
      <c r="B91" s="63"/>
      <c r="C91" s="63"/>
      <c r="D91" s="63"/>
      <c r="E91" s="63"/>
      <c r="F91" s="63"/>
    </row>
    <row r="92" spans="1:6" s="1" customFormat="1" ht="14.4" x14ac:dyDescent="0.4"/>
    <row r="93" spans="1:6" s="1" customFormat="1" ht="14.4" x14ac:dyDescent="0.4"/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>
      <c r="A96" s="63"/>
      <c r="B96" s="63"/>
      <c r="C96" s="63"/>
      <c r="D96" s="63"/>
      <c r="E96" s="63"/>
      <c r="F96" s="63"/>
    </row>
    <row r="97" spans="1:6" s="1" customFormat="1" ht="14.4" x14ac:dyDescent="0.4">
      <c r="A97" s="63"/>
      <c r="B97" s="63"/>
      <c r="C97" s="63"/>
      <c r="D97" s="63"/>
      <c r="E97" s="63"/>
      <c r="F97" s="63"/>
    </row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>
      <c r="A117" s="63"/>
      <c r="B117" s="63"/>
      <c r="C117" s="63"/>
      <c r="D117" s="63"/>
      <c r="E117" s="63"/>
      <c r="F117" s="63"/>
    </row>
    <row r="118" spans="1:6" s="1" customFormat="1" ht="14.4" x14ac:dyDescent="0.4"/>
  </sheetData>
  <mergeCells count="2">
    <mergeCell ref="A1:F1"/>
    <mergeCell ref="A31:C31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31" max="5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7"/>
  <sheetViews>
    <sheetView view="pageBreakPreview" topLeftCell="A19" zoomScale="85" zoomScaleNormal="100" zoomScaleSheetLayoutView="85" workbookViewId="0">
      <selection activeCell="I6" sqref="I6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2" t="s">
        <v>49</v>
      </c>
      <c r="B1" s="102"/>
      <c r="C1" s="102"/>
      <c r="D1" s="102"/>
      <c r="E1" s="102"/>
      <c r="F1" s="102"/>
    </row>
    <row r="2" spans="1:10" s="1" customFormat="1" ht="17.25" customHeight="1" thickBot="1" x14ac:dyDescent="0.45"/>
    <row r="3" spans="1:10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30" customHeight="1" x14ac:dyDescent="0.4">
      <c r="A4" s="36" t="s">
        <v>36</v>
      </c>
      <c r="B4" s="37" t="s">
        <v>19</v>
      </c>
      <c r="C4" s="38">
        <v>1.7749999999999999</v>
      </c>
      <c r="D4" s="39">
        <f>2.8*11</f>
        <v>30.799999999999997</v>
      </c>
      <c r="E4" s="40">
        <f>C4*D4</f>
        <v>54.669999999999995</v>
      </c>
      <c r="F4" s="41"/>
      <c r="G4" s="2"/>
    </row>
    <row r="5" spans="1:10" s="1" customFormat="1" ht="30" customHeight="1" x14ac:dyDescent="0.4">
      <c r="A5" s="36" t="s">
        <v>36</v>
      </c>
      <c r="B5" s="37" t="s">
        <v>20</v>
      </c>
      <c r="C5" s="38">
        <v>2.2000000000000002</v>
      </c>
      <c r="D5" s="39">
        <f>2.8*13</f>
        <v>36.4</v>
      </c>
      <c r="E5" s="40">
        <f t="shared" ref="E5:E28" si="0">C5*D5</f>
        <v>80.08</v>
      </c>
      <c r="F5" s="41"/>
      <c r="G5" s="2"/>
      <c r="J5" s="1">
        <v>2.8</v>
      </c>
    </row>
    <row r="6" spans="1:10" s="1" customFormat="1" ht="30" customHeight="1" x14ac:dyDescent="0.4">
      <c r="A6" s="36" t="s">
        <v>36</v>
      </c>
      <c r="B6" s="37" t="s">
        <v>21</v>
      </c>
      <c r="C6" s="38">
        <v>1.75</v>
      </c>
      <c r="D6" s="39">
        <f>2.8*13</f>
        <v>36.4</v>
      </c>
      <c r="E6" s="40">
        <f t="shared" si="0"/>
        <v>63.699999999999996</v>
      </c>
      <c r="F6" s="41"/>
      <c r="G6" s="2"/>
    </row>
    <row r="7" spans="1:10" s="1" customFormat="1" ht="30" customHeight="1" x14ac:dyDescent="0.4">
      <c r="A7" s="36" t="s">
        <v>36</v>
      </c>
      <c r="B7" s="37" t="s">
        <v>22</v>
      </c>
      <c r="C7" s="38">
        <v>1.75</v>
      </c>
      <c r="D7" s="39">
        <f>2.8*16</f>
        <v>44.8</v>
      </c>
      <c r="E7" s="40">
        <f t="shared" si="0"/>
        <v>78.399999999999991</v>
      </c>
      <c r="F7" s="41"/>
      <c r="G7" s="2"/>
    </row>
    <row r="8" spans="1:10" s="1" customFormat="1" ht="30" customHeight="1" x14ac:dyDescent="0.4">
      <c r="A8" s="36" t="s">
        <v>36</v>
      </c>
      <c r="B8" s="37" t="s">
        <v>23</v>
      </c>
      <c r="C8" s="38">
        <v>1.75</v>
      </c>
      <c r="D8" s="39">
        <f>2.8*14</f>
        <v>39.199999999999996</v>
      </c>
      <c r="E8" s="40">
        <f t="shared" si="0"/>
        <v>68.599999999999994</v>
      </c>
      <c r="F8" s="41"/>
      <c r="G8" s="2"/>
    </row>
    <row r="9" spans="1:10" s="1" customFormat="1" ht="30" customHeight="1" x14ac:dyDescent="0.4">
      <c r="A9" s="36" t="s">
        <v>36</v>
      </c>
      <c r="B9" s="37" t="s">
        <v>24</v>
      </c>
      <c r="C9" s="38">
        <v>1.75</v>
      </c>
      <c r="D9" s="39">
        <f>2.8*15</f>
        <v>42</v>
      </c>
      <c r="E9" s="40">
        <f t="shared" si="0"/>
        <v>73.5</v>
      </c>
      <c r="F9" s="41"/>
      <c r="G9" s="2"/>
    </row>
    <row r="10" spans="1:10" s="1" customFormat="1" ht="30" customHeight="1" thickBot="1" x14ac:dyDescent="0.45">
      <c r="A10" s="48" t="s">
        <v>36</v>
      </c>
      <c r="B10" s="49" t="s">
        <v>25</v>
      </c>
      <c r="C10" s="50">
        <v>1.7749999999999999</v>
      </c>
      <c r="D10" s="51">
        <f>2.8*17</f>
        <v>47.599999999999994</v>
      </c>
      <c r="E10" s="52">
        <f t="shared" si="0"/>
        <v>84.489999999999981</v>
      </c>
      <c r="F10" s="53"/>
      <c r="G10" s="2"/>
    </row>
    <row r="11" spans="1:10" s="1" customFormat="1" ht="30" customHeight="1" thickTop="1" x14ac:dyDescent="0.4">
      <c r="A11" s="42" t="s">
        <v>44</v>
      </c>
      <c r="B11" s="43" t="s">
        <v>19</v>
      </c>
      <c r="C11" s="44">
        <v>1.7749999999999999</v>
      </c>
      <c r="D11" s="45">
        <f>2.8*11</f>
        <v>30.799999999999997</v>
      </c>
      <c r="E11" s="46">
        <f t="shared" si="0"/>
        <v>54.669999999999995</v>
      </c>
      <c r="F11" s="47"/>
      <c r="G11" s="2"/>
    </row>
    <row r="12" spans="1:10" s="1" customFormat="1" ht="30" customHeight="1" x14ac:dyDescent="0.4">
      <c r="A12" s="36" t="s">
        <v>44</v>
      </c>
      <c r="B12" s="37" t="s">
        <v>20</v>
      </c>
      <c r="C12" s="38">
        <v>2.2000000000000002</v>
      </c>
      <c r="D12" s="39">
        <f>2.8*13</f>
        <v>36.4</v>
      </c>
      <c r="E12" s="40">
        <f t="shared" si="0"/>
        <v>80.08</v>
      </c>
      <c r="F12" s="41"/>
      <c r="G12" s="2"/>
    </row>
    <row r="13" spans="1:10" s="1" customFormat="1" ht="30" customHeight="1" x14ac:dyDescent="0.4">
      <c r="A13" s="36" t="s">
        <v>44</v>
      </c>
      <c r="B13" s="37" t="s">
        <v>21</v>
      </c>
      <c r="C13" s="38">
        <v>1.75</v>
      </c>
      <c r="D13" s="39">
        <f>2.8*13</f>
        <v>36.4</v>
      </c>
      <c r="E13" s="40">
        <f t="shared" si="0"/>
        <v>63.699999999999996</v>
      </c>
      <c r="F13" s="41"/>
      <c r="G13" s="2"/>
    </row>
    <row r="14" spans="1:10" s="1" customFormat="1" ht="30" customHeight="1" x14ac:dyDescent="0.4">
      <c r="A14" s="36" t="s">
        <v>44</v>
      </c>
      <c r="B14" s="37" t="s">
        <v>22</v>
      </c>
      <c r="C14" s="38">
        <v>1.75</v>
      </c>
      <c r="D14" s="39">
        <f>2.8*16</f>
        <v>44.8</v>
      </c>
      <c r="E14" s="40">
        <f t="shared" si="0"/>
        <v>78.399999999999991</v>
      </c>
      <c r="F14" s="41"/>
      <c r="G14" s="2"/>
    </row>
    <row r="15" spans="1:10" s="1" customFormat="1" ht="30" customHeight="1" x14ac:dyDescent="0.4">
      <c r="A15" s="36" t="s">
        <v>44</v>
      </c>
      <c r="B15" s="37" t="s">
        <v>23</v>
      </c>
      <c r="C15" s="38">
        <v>1.75</v>
      </c>
      <c r="D15" s="39">
        <f>2.8*14</f>
        <v>39.199999999999996</v>
      </c>
      <c r="E15" s="40">
        <f t="shared" si="0"/>
        <v>68.599999999999994</v>
      </c>
      <c r="F15" s="41"/>
      <c r="G15" s="2"/>
    </row>
    <row r="16" spans="1:10" s="1" customFormat="1" ht="30" customHeight="1" x14ac:dyDescent="0.4">
      <c r="A16" s="36" t="s">
        <v>44</v>
      </c>
      <c r="B16" s="37" t="s">
        <v>24</v>
      </c>
      <c r="C16" s="38">
        <v>1.75</v>
      </c>
      <c r="D16" s="39">
        <f>2.8*15</f>
        <v>42</v>
      </c>
      <c r="E16" s="40">
        <f t="shared" si="0"/>
        <v>73.5</v>
      </c>
      <c r="F16" s="41"/>
      <c r="G16" s="2"/>
    </row>
    <row r="17" spans="1:18" s="1" customFormat="1" ht="30" customHeight="1" thickBot="1" x14ac:dyDescent="0.45">
      <c r="A17" s="48" t="s">
        <v>44</v>
      </c>
      <c r="B17" s="49" t="s">
        <v>25</v>
      </c>
      <c r="C17" s="50">
        <v>1.7749999999999999</v>
      </c>
      <c r="D17" s="51">
        <f>2.8*17</f>
        <v>47.599999999999994</v>
      </c>
      <c r="E17" s="52">
        <f t="shared" si="0"/>
        <v>84.489999999999981</v>
      </c>
      <c r="F17" s="53"/>
      <c r="G17" s="2"/>
    </row>
    <row r="18" spans="1:18" s="1" customFormat="1" ht="30" customHeight="1" thickTop="1" x14ac:dyDescent="0.4">
      <c r="A18" s="42" t="s">
        <v>45</v>
      </c>
      <c r="B18" s="43" t="s">
        <v>19</v>
      </c>
      <c r="C18" s="44">
        <v>1.7749999999999999</v>
      </c>
      <c r="D18" s="45">
        <f>2.8*11</f>
        <v>30.799999999999997</v>
      </c>
      <c r="E18" s="46">
        <f t="shared" si="0"/>
        <v>54.669999999999995</v>
      </c>
      <c r="F18" s="47"/>
      <c r="G18" s="2"/>
    </row>
    <row r="19" spans="1:18" s="1" customFormat="1" ht="30" customHeight="1" x14ac:dyDescent="0.4">
      <c r="A19" s="36" t="s">
        <v>45</v>
      </c>
      <c r="B19" s="37" t="s">
        <v>20</v>
      </c>
      <c r="C19" s="38">
        <v>2.2000000000000002</v>
      </c>
      <c r="D19" s="39">
        <f>2.8*13</f>
        <v>36.4</v>
      </c>
      <c r="E19" s="40">
        <f t="shared" si="0"/>
        <v>80.08</v>
      </c>
      <c r="F19" s="41"/>
      <c r="G19" s="2"/>
      <c r="R19" s="1">
        <f>9.975+13.3+7.1</f>
        <v>30.375</v>
      </c>
    </row>
    <row r="20" spans="1:18" s="1" customFormat="1" ht="30" customHeight="1" x14ac:dyDescent="0.4">
      <c r="A20" s="36" t="s">
        <v>45</v>
      </c>
      <c r="B20" s="37" t="s">
        <v>21</v>
      </c>
      <c r="C20" s="38">
        <v>1.75</v>
      </c>
      <c r="D20" s="39">
        <f>2.8*13</f>
        <v>36.4</v>
      </c>
      <c r="E20" s="40">
        <f t="shared" si="0"/>
        <v>63.699999999999996</v>
      </c>
      <c r="F20" s="41"/>
      <c r="G20" s="2"/>
    </row>
    <row r="21" spans="1:18" s="1" customFormat="1" ht="30" customHeight="1" x14ac:dyDescent="0.4">
      <c r="A21" s="36" t="s">
        <v>45</v>
      </c>
      <c r="B21" s="37" t="s">
        <v>22</v>
      </c>
      <c r="C21" s="38">
        <v>1.75</v>
      </c>
      <c r="D21" s="39">
        <f>2.8*16</f>
        <v>44.8</v>
      </c>
      <c r="E21" s="40">
        <f t="shared" si="0"/>
        <v>78.399999999999991</v>
      </c>
      <c r="F21" s="41"/>
      <c r="G21" s="2"/>
    </row>
    <row r="22" spans="1:18" s="1" customFormat="1" ht="30" customHeight="1" x14ac:dyDescent="0.4">
      <c r="A22" s="36" t="s">
        <v>45</v>
      </c>
      <c r="B22" s="37" t="s">
        <v>23</v>
      </c>
      <c r="C22" s="38">
        <v>1.75</v>
      </c>
      <c r="D22" s="39">
        <f>2.8*14</f>
        <v>39.199999999999996</v>
      </c>
      <c r="E22" s="40">
        <f t="shared" si="0"/>
        <v>68.599999999999994</v>
      </c>
      <c r="F22" s="41"/>
      <c r="G22" s="2"/>
    </row>
    <row r="23" spans="1:18" s="1" customFormat="1" ht="30" customHeight="1" x14ac:dyDescent="0.4">
      <c r="A23" s="36" t="s">
        <v>45</v>
      </c>
      <c r="B23" s="37" t="s">
        <v>24</v>
      </c>
      <c r="C23" s="38">
        <v>1.75</v>
      </c>
      <c r="D23" s="39">
        <f>2.8*15</f>
        <v>42</v>
      </c>
      <c r="E23" s="40">
        <f t="shared" si="0"/>
        <v>73.5</v>
      </c>
      <c r="F23" s="41"/>
      <c r="G23" s="2"/>
    </row>
    <row r="24" spans="1:18" s="1" customFormat="1" ht="30" customHeight="1" thickBot="1" x14ac:dyDescent="0.45">
      <c r="A24" s="48" t="s">
        <v>45</v>
      </c>
      <c r="B24" s="49" t="s">
        <v>25</v>
      </c>
      <c r="C24" s="50">
        <v>1.7749999999999999</v>
      </c>
      <c r="D24" s="51">
        <f>2.8*17</f>
        <v>47.599999999999994</v>
      </c>
      <c r="E24" s="52">
        <f t="shared" si="0"/>
        <v>84.489999999999981</v>
      </c>
      <c r="F24" s="53"/>
      <c r="G24" s="2"/>
      <c r="I24" s="1">
        <f>2.81*33</f>
        <v>92.73</v>
      </c>
    </row>
    <row r="25" spans="1:18" s="1" customFormat="1" ht="30" customHeight="1" thickTop="1" x14ac:dyDescent="0.4">
      <c r="A25" s="42" t="s">
        <v>37</v>
      </c>
      <c r="B25" s="43" t="s">
        <v>30</v>
      </c>
      <c r="C25" s="44"/>
      <c r="D25" s="45"/>
      <c r="E25" s="46">
        <f t="shared" si="0"/>
        <v>0</v>
      </c>
      <c r="F25" s="47"/>
      <c r="G25" s="2"/>
    </row>
    <row r="26" spans="1:18" s="1" customFormat="1" ht="30" customHeight="1" x14ac:dyDescent="0.4">
      <c r="A26" s="42" t="s">
        <v>38</v>
      </c>
      <c r="B26" s="37" t="s">
        <v>30</v>
      </c>
      <c r="C26" s="38"/>
      <c r="D26" s="39"/>
      <c r="E26" s="40">
        <f t="shared" si="0"/>
        <v>0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30" customHeight="1" x14ac:dyDescent="0.4">
      <c r="A27" s="42" t="s">
        <v>39</v>
      </c>
      <c r="B27" s="37" t="s">
        <v>30</v>
      </c>
      <c r="C27" s="38"/>
      <c r="D27" s="39"/>
      <c r="E27" s="40">
        <f t="shared" si="0"/>
        <v>0</v>
      </c>
      <c r="F27" s="41"/>
      <c r="G27" s="2"/>
      <c r="J27" s="1">
        <f>4075+1650+2200</f>
        <v>7925</v>
      </c>
    </row>
    <row r="28" spans="1:18" s="1" customFormat="1" ht="30" customHeight="1" thickBot="1" x14ac:dyDescent="0.45">
      <c r="A28" s="48" t="s">
        <v>40</v>
      </c>
      <c r="B28" s="49" t="s">
        <v>30</v>
      </c>
      <c r="C28" s="50"/>
      <c r="D28" s="51"/>
      <c r="E28" s="52">
        <f t="shared" si="0"/>
        <v>0</v>
      </c>
      <c r="F28" s="53"/>
      <c r="G28" s="2"/>
      <c r="I28" s="1">
        <f>1650+4075+2200+1400+350+4100+350+1175+1750</f>
        <v>17050</v>
      </c>
    </row>
    <row r="29" spans="1:18" s="1" customFormat="1" ht="30" customHeight="1" thickTop="1" x14ac:dyDescent="0.4">
      <c r="A29" s="42" t="s">
        <v>41</v>
      </c>
      <c r="B29" s="43" t="s">
        <v>30</v>
      </c>
      <c r="C29" s="44"/>
      <c r="D29" s="45"/>
      <c r="E29" s="46">
        <f>C29*D29</f>
        <v>0</v>
      </c>
      <c r="F29" s="47"/>
      <c r="G29" s="2"/>
    </row>
    <row r="30" spans="1:18" s="1" customFormat="1" ht="30" customHeight="1" thickBot="1" x14ac:dyDescent="0.45">
      <c r="A30" s="104" t="s">
        <v>6</v>
      </c>
      <c r="B30" s="104"/>
      <c r="C30" s="104"/>
      <c r="D30" s="54"/>
      <c r="E30" s="55">
        <f>SUM(E4:E29)</f>
        <v>1510.32</v>
      </c>
      <c r="F30" s="56" t="s">
        <v>7</v>
      </c>
      <c r="J30" s="1">
        <f>4075+2200+4100+350+4100+350+4100+350+4100+350+4075</f>
        <v>28150</v>
      </c>
    </row>
    <row r="31" spans="1:18" s="1" customFormat="1" ht="15" thickTop="1" x14ac:dyDescent="0.4">
      <c r="A31" s="63"/>
      <c r="B31" s="63"/>
      <c r="C31" s="63"/>
      <c r="D31" s="63"/>
      <c r="E31" s="63"/>
      <c r="F31" s="63"/>
    </row>
    <row r="32" spans="1:18" s="1" customFormat="1" ht="14.4" x14ac:dyDescent="0.4">
      <c r="A32" s="63"/>
      <c r="B32" s="63"/>
      <c r="C32" s="63"/>
      <c r="D32" s="63"/>
      <c r="E32" s="63"/>
      <c r="F32" s="63"/>
    </row>
    <row r="33" spans="1:15" s="1" customFormat="1" ht="14.4" x14ac:dyDescent="0.4">
      <c r="A33" s="63"/>
      <c r="B33" s="63"/>
      <c r="C33" s="63"/>
      <c r="D33" s="63"/>
      <c r="E33" s="63"/>
      <c r="F33" s="63"/>
    </row>
    <row r="34" spans="1:15" s="1" customFormat="1" ht="14.4" x14ac:dyDescent="0.4">
      <c r="A34" s="63"/>
      <c r="B34" s="63"/>
      <c r="C34" s="63"/>
      <c r="D34" s="63"/>
      <c r="E34" s="63"/>
      <c r="F34" s="63"/>
    </row>
    <row r="35" spans="1:15" s="1" customFormat="1" ht="14.4" x14ac:dyDescent="0.4">
      <c r="A35" s="63"/>
      <c r="B35" s="63"/>
      <c r="C35" s="63"/>
      <c r="D35" s="63"/>
      <c r="E35" s="63"/>
      <c r="F35" s="63"/>
    </row>
    <row r="36" spans="1:15" s="1" customFormat="1" ht="14.4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</row>
    <row r="39" spans="1:15" s="1" customFormat="1" ht="14.4" x14ac:dyDescent="0.4"/>
    <row r="40" spans="1:15" s="1" customFormat="1" ht="14.4" x14ac:dyDescent="0.4"/>
    <row r="41" spans="1:15" s="1" customFormat="1" ht="14.4" x14ac:dyDescent="0.4">
      <c r="A41" s="63"/>
      <c r="B41" s="63"/>
      <c r="C41" s="63"/>
      <c r="D41" s="63"/>
      <c r="E41" s="63"/>
      <c r="F41" s="63"/>
      <c r="K41" s="1">
        <f>12550+14265+13195</f>
        <v>40010</v>
      </c>
      <c r="L41" s="1">
        <f>K41-10000</f>
        <v>30010</v>
      </c>
      <c r="M41" s="1">
        <f>L41-10000</f>
        <v>20010</v>
      </c>
      <c r="N41" s="1">
        <f>M41-10000</f>
        <v>10010</v>
      </c>
      <c r="O41" s="1">
        <f>N41-6000</f>
        <v>4010</v>
      </c>
    </row>
    <row r="42" spans="1:15" s="1" customFormat="1" ht="14.4" x14ac:dyDescent="0.4">
      <c r="A42" s="63"/>
      <c r="B42" s="63"/>
      <c r="C42" s="63"/>
      <c r="D42" s="63"/>
      <c r="E42" s="63"/>
      <c r="F42" s="63"/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>
      <c r="A44" s="63"/>
      <c r="B44" s="63"/>
      <c r="C44" s="63"/>
      <c r="D44" s="63"/>
      <c r="E44" s="63"/>
      <c r="F44" s="63"/>
    </row>
    <row r="45" spans="1:15" s="1" customFormat="1" ht="15.75" customHeight="1" x14ac:dyDescent="0.4">
      <c r="A45" s="63"/>
      <c r="B45" s="63"/>
      <c r="C45" s="63"/>
      <c r="D45" s="63"/>
      <c r="E45" s="63"/>
      <c r="F45" s="63"/>
    </row>
    <row r="46" spans="1:15" s="1" customFormat="1" ht="14.4" x14ac:dyDescent="0.4">
      <c r="A46" s="63"/>
      <c r="B46" s="63"/>
      <c r="C46" s="63"/>
      <c r="D46" s="63"/>
      <c r="E46" s="63"/>
      <c r="F46" s="63"/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4.4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  <c r="K51" s="1">
        <v>3</v>
      </c>
      <c r="L51" s="1">
        <v>8</v>
      </c>
      <c r="M51" s="1">
        <v>18</v>
      </c>
      <c r="N51" s="1">
        <v>28</v>
      </c>
      <c r="O51" s="1">
        <v>38</v>
      </c>
    </row>
    <row r="52" spans="1:15" s="1" customFormat="1" ht="14.4" x14ac:dyDescent="0.4">
      <c r="A52" s="63"/>
      <c r="B52" s="63"/>
      <c r="C52" s="63"/>
      <c r="D52" s="63"/>
      <c r="E52" s="63"/>
      <c r="F52" s="63"/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/>
    <row r="66" spans="1:6" s="1" customFormat="1" ht="14.4" x14ac:dyDescent="0.4"/>
    <row r="67" spans="1:6" s="1" customFormat="1" ht="14.4" x14ac:dyDescent="0.4">
      <c r="A67" s="63"/>
      <c r="B67" s="63"/>
      <c r="C67" s="63"/>
      <c r="D67" s="63"/>
      <c r="E67" s="63"/>
      <c r="F67" s="63"/>
    </row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>
      <c r="A70" s="63"/>
      <c r="B70" s="63"/>
      <c r="C70" s="63"/>
      <c r="D70" s="63"/>
      <c r="E70" s="63"/>
      <c r="F70" s="63"/>
    </row>
    <row r="71" spans="1:6" s="1" customFormat="1" ht="14.4" x14ac:dyDescent="0.4">
      <c r="A71" s="63"/>
      <c r="B71" s="63"/>
      <c r="C71" s="63"/>
      <c r="D71" s="63"/>
      <c r="E71" s="63"/>
      <c r="F71" s="63"/>
    </row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/>
    <row r="92" spans="1:6" s="1" customFormat="1" ht="14.4" x14ac:dyDescent="0.4"/>
    <row r="93" spans="1:6" s="1" customFormat="1" ht="14.4" x14ac:dyDescent="0.4">
      <c r="A93" s="63"/>
      <c r="B93" s="63"/>
      <c r="C93" s="63"/>
      <c r="D93" s="63"/>
      <c r="E93" s="63"/>
      <c r="F93" s="63"/>
    </row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>
      <c r="A96" s="63"/>
      <c r="B96" s="63"/>
      <c r="C96" s="63"/>
      <c r="D96" s="63"/>
      <c r="E96" s="63"/>
      <c r="F96" s="63"/>
    </row>
    <row r="97" spans="1:6" s="1" customFormat="1" ht="14.4" x14ac:dyDescent="0.4">
      <c r="A97" s="63"/>
      <c r="B97" s="63"/>
      <c r="C97" s="63"/>
      <c r="D97" s="63"/>
      <c r="E97" s="63"/>
      <c r="F97" s="63"/>
    </row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/>
  </sheetData>
  <mergeCells count="2">
    <mergeCell ref="A1:F1"/>
    <mergeCell ref="A30:C30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30" max="5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8"/>
  <sheetViews>
    <sheetView view="pageBreakPreview" topLeftCell="A22" zoomScale="85" zoomScaleNormal="100" zoomScaleSheetLayoutView="85" workbookViewId="0">
      <selection activeCell="D30" sqref="D30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2" t="s">
        <v>46</v>
      </c>
      <c r="B1" s="102"/>
      <c r="C1" s="102"/>
      <c r="D1" s="102"/>
      <c r="E1" s="102"/>
      <c r="F1" s="102"/>
    </row>
    <row r="2" spans="1:10" s="1" customFormat="1" ht="17.25" customHeight="1" thickBot="1" x14ac:dyDescent="0.45"/>
    <row r="3" spans="1:10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30" customHeight="1" x14ac:dyDescent="0.4">
      <c r="A4" s="36" t="s">
        <v>36</v>
      </c>
      <c r="B4" s="37" t="s">
        <v>19</v>
      </c>
      <c r="C4" s="38">
        <v>1.7749999999999999</v>
      </c>
      <c r="D4" s="39">
        <f>2.8*12</f>
        <v>33.599999999999994</v>
      </c>
      <c r="E4" s="40">
        <f>C4*D4</f>
        <v>59.639999999999986</v>
      </c>
      <c r="F4" s="41"/>
      <c r="G4" s="2"/>
    </row>
    <row r="5" spans="1:10" s="1" customFormat="1" ht="30" customHeight="1" x14ac:dyDescent="0.4">
      <c r="A5" s="36" t="s">
        <v>36</v>
      </c>
      <c r="B5" s="37" t="s">
        <v>20</v>
      </c>
      <c r="C5" s="38">
        <v>2.2000000000000002</v>
      </c>
      <c r="D5" s="39">
        <f>2.8*10</f>
        <v>28</v>
      </c>
      <c r="E5" s="40">
        <f t="shared" ref="E5:E10" si="0">C5*D5</f>
        <v>61.600000000000009</v>
      </c>
      <c r="F5" s="41"/>
      <c r="G5" s="2"/>
      <c r="J5" s="1">
        <v>2.8</v>
      </c>
    </row>
    <row r="6" spans="1:10" s="1" customFormat="1" ht="30" customHeight="1" x14ac:dyDescent="0.4">
      <c r="A6" s="36" t="s">
        <v>36</v>
      </c>
      <c r="B6" s="37" t="s">
        <v>21</v>
      </c>
      <c r="C6" s="38">
        <v>1.75</v>
      </c>
      <c r="D6" s="39">
        <f>2.8*10</f>
        <v>28</v>
      </c>
      <c r="E6" s="40">
        <f t="shared" si="0"/>
        <v>49</v>
      </c>
      <c r="F6" s="41"/>
      <c r="G6" s="2"/>
    </row>
    <row r="7" spans="1:10" s="1" customFormat="1" ht="30" customHeight="1" x14ac:dyDescent="0.4">
      <c r="A7" s="36" t="s">
        <v>36</v>
      </c>
      <c r="B7" s="37" t="s">
        <v>22</v>
      </c>
      <c r="C7" s="38">
        <v>1.75</v>
      </c>
      <c r="D7" s="39">
        <f t="shared" ref="D7:D8" si="1">2.8*10</f>
        <v>28</v>
      </c>
      <c r="E7" s="40">
        <f t="shared" si="0"/>
        <v>49</v>
      </c>
      <c r="F7" s="41"/>
      <c r="G7" s="2"/>
    </row>
    <row r="8" spans="1:10" s="1" customFormat="1" ht="30" customHeight="1" x14ac:dyDescent="0.4">
      <c r="A8" s="36" t="s">
        <v>36</v>
      </c>
      <c r="B8" s="37" t="s">
        <v>23</v>
      </c>
      <c r="C8" s="38">
        <v>1.75</v>
      </c>
      <c r="D8" s="39">
        <f t="shared" si="1"/>
        <v>28</v>
      </c>
      <c r="E8" s="40">
        <f t="shared" si="0"/>
        <v>49</v>
      </c>
      <c r="F8" s="41"/>
      <c r="G8" s="2"/>
    </row>
    <row r="9" spans="1:10" s="1" customFormat="1" ht="30" customHeight="1" x14ac:dyDescent="0.4">
      <c r="A9" s="36" t="s">
        <v>36</v>
      </c>
      <c r="B9" s="37" t="s">
        <v>24</v>
      </c>
      <c r="C9" s="38">
        <v>1.75</v>
      </c>
      <c r="D9" s="39"/>
      <c r="E9" s="40">
        <f t="shared" si="0"/>
        <v>0</v>
      </c>
      <c r="F9" s="41"/>
      <c r="G9" s="2"/>
    </row>
    <row r="10" spans="1:10" s="1" customFormat="1" ht="30" customHeight="1" thickBot="1" x14ac:dyDescent="0.45">
      <c r="A10" s="48" t="s">
        <v>36</v>
      </c>
      <c r="B10" s="49" t="s">
        <v>25</v>
      </c>
      <c r="C10" s="50">
        <v>1.7749999999999999</v>
      </c>
      <c r="D10" s="51"/>
      <c r="E10" s="52">
        <f t="shared" si="0"/>
        <v>0</v>
      </c>
      <c r="F10" s="53"/>
      <c r="G10" s="2"/>
    </row>
    <row r="11" spans="1:10" s="1" customFormat="1" ht="30" customHeight="1" thickTop="1" x14ac:dyDescent="0.4">
      <c r="A11" s="42" t="s">
        <v>44</v>
      </c>
      <c r="B11" s="43" t="s">
        <v>19</v>
      </c>
      <c r="C11" s="44">
        <v>1.7749999999999999</v>
      </c>
      <c r="D11" s="45">
        <f>2.8*12</f>
        <v>33.599999999999994</v>
      </c>
      <c r="E11" s="46">
        <f t="shared" ref="E11:E18" si="2">C11*D11</f>
        <v>59.639999999999986</v>
      </c>
      <c r="F11" s="47"/>
      <c r="G11" s="2"/>
    </row>
    <row r="12" spans="1:10" s="1" customFormat="1" ht="30" customHeight="1" x14ac:dyDescent="0.4">
      <c r="A12" s="36" t="s">
        <v>44</v>
      </c>
      <c r="B12" s="37" t="s">
        <v>20</v>
      </c>
      <c r="C12" s="38">
        <v>2.2000000000000002</v>
      </c>
      <c r="D12" s="39">
        <f>2.8*10</f>
        <v>28</v>
      </c>
      <c r="E12" s="40">
        <f t="shared" ref="E12:E13" si="3">C12*D12</f>
        <v>61.600000000000009</v>
      </c>
      <c r="F12" s="41"/>
      <c r="G12" s="2"/>
    </row>
    <row r="13" spans="1:10" s="1" customFormat="1" ht="30" customHeight="1" x14ac:dyDescent="0.4">
      <c r="A13" s="36" t="s">
        <v>44</v>
      </c>
      <c r="B13" s="37" t="s">
        <v>21</v>
      </c>
      <c r="C13" s="38">
        <v>1.75</v>
      </c>
      <c r="D13" s="39">
        <f>2.8*10</f>
        <v>28</v>
      </c>
      <c r="E13" s="40">
        <f t="shared" si="3"/>
        <v>49</v>
      </c>
      <c r="F13" s="41"/>
      <c r="G13" s="2"/>
    </row>
    <row r="14" spans="1:10" s="1" customFormat="1" ht="30" customHeight="1" x14ac:dyDescent="0.4">
      <c r="A14" s="36" t="s">
        <v>44</v>
      </c>
      <c r="B14" s="37" t="s">
        <v>22</v>
      </c>
      <c r="C14" s="38">
        <v>1.75</v>
      </c>
      <c r="D14" s="39">
        <f>2.8*10</f>
        <v>28</v>
      </c>
      <c r="E14" s="40">
        <f t="shared" ref="E14:E16" si="4">C14*D14</f>
        <v>49</v>
      </c>
      <c r="F14" s="41"/>
      <c r="G14" s="2"/>
    </row>
    <row r="15" spans="1:10" s="1" customFormat="1" ht="30" customHeight="1" x14ac:dyDescent="0.4">
      <c r="A15" s="36" t="s">
        <v>44</v>
      </c>
      <c r="B15" s="37" t="s">
        <v>23</v>
      </c>
      <c r="C15" s="38">
        <v>1.75</v>
      </c>
      <c r="D15" s="39">
        <f>2.8*10</f>
        <v>28</v>
      </c>
      <c r="E15" s="40">
        <f t="shared" si="4"/>
        <v>49</v>
      </c>
      <c r="F15" s="41"/>
      <c r="G15" s="2"/>
    </row>
    <row r="16" spans="1:10" s="1" customFormat="1" ht="30" customHeight="1" x14ac:dyDescent="0.4">
      <c r="A16" s="36" t="s">
        <v>44</v>
      </c>
      <c r="B16" s="37" t="s">
        <v>24</v>
      </c>
      <c r="C16" s="38">
        <v>1.75</v>
      </c>
      <c r="D16" s="39"/>
      <c r="E16" s="40">
        <f t="shared" si="4"/>
        <v>0</v>
      </c>
      <c r="F16" s="41"/>
      <c r="G16" s="2"/>
    </row>
    <row r="17" spans="1:18" s="1" customFormat="1" ht="30" customHeight="1" thickBot="1" x14ac:dyDescent="0.45">
      <c r="A17" s="48" t="s">
        <v>44</v>
      </c>
      <c r="B17" s="49" t="s">
        <v>25</v>
      </c>
      <c r="C17" s="50">
        <v>1.7749999999999999</v>
      </c>
      <c r="D17" s="51"/>
      <c r="E17" s="52">
        <f t="shared" ref="E17" si="5">C17*D17</f>
        <v>0</v>
      </c>
      <c r="F17" s="53"/>
      <c r="G17" s="2"/>
    </row>
    <row r="18" spans="1:18" s="1" customFormat="1" ht="30" customHeight="1" thickTop="1" x14ac:dyDescent="0.4">
      <c r="A18" s="42" t="s">
        <v>45</v>
      </c>
      <c r="B18" s="43" t="s">
        <v>19</v>
      </c>
      <c r="C18" s="44">
        <v>1.7749999999999999</v>
      </c>
      <c r="D18" s="45">
        <f>2.8*12</f>
        <v>33.599999999999994</v>
      </c>
      <c r="E18" s="46">
        <f t="shared" si="2"/>
        <v>59.639999999999986</v>
      </c>
      <c r="F18" s="47"/>
      <c r="G18" s="2"/>
    </row>
    <row r="19" spans="1:18" s="1" customFormat="1" ht="30" customHeight="1" x14ac:dyDescent="0.4">
      <c r="A19" s="36" t="s">
        <v>45</v>
      </c>
      <c r="B19" s="37" t="s">
        <v>20</v>
      </c>
      <c r="C19" s="38">
        <v>2.2000000000000002</v>
      </c>
      <c r="D19" s="39">
        <f>2.8*10</f>
        <v>28</v>
      </c>
      <c r="E19" s="40">
        <f t="shared" ref="E19:E20" si="6">C19*D19</f>
        <v>61.600000000000009</v>
      </c>
      <c r="F19" s="41"/>
      <c r="G19" s="2"/>
      <c r="R19" s="1">
        <f>9.975+13.3+7.1</f>
        <v>30.375</v>
      </c>
    </row>
    <row r="20" spans="1:18" s="1" customFormat="1" ht="30" customHeight="1" x14ac:dyDescent="0.4">
      <c r="A20" s="36" t="s">
        <v>45</v>
      </c>
      <c r="B20" s="37" t="s">
        <v>21</v>
      </c>
      <c r="C20" s="38">
        <v>1.75</v>
      </c>
      <c r="D20" s="39">
        <f>2.8*10</f>
        <v>28</v>
      </c>
      <c r="E20" s="40">
        <f t="shared" si="6"/>
        <v>49</v>
      </c>
      <c r="F20" s="41"/>
      <c r="G20" s="2"/>
    </row>
    <row r="21" spans="1:18" s="1" customFormat="1" ht="30" customHeight="1" x14ac:dyDescent="0.4">
      <c r="A21" s="36" t="s">
        <v>45</v>
      </c>
      <c r="B21" s="37" t="s">
        <v>22</v>
      </c>
      <c r="C21" s="38">
        <v>1.75</v>
      </c>
      <c r="D21" s="39">
        <f t="shared" ref="D21:D22" si="7">2.8*10</f>
        <v>28</v>
      </c>
      <c r="E21" s="40">
        <f t="shared" ref="E21:E23" si="8">C21*D21</f>
        <v>49</v>
      </c>
      <c r="F21" s="41"/>
      <c r="G21" s="2"/>
    </row>
    <row r="22" spans="1:18" s="1" customFormat="1" ht="30" customHeight="1" x14ac:dyDescent="0.4">
      <c r="A22" s="36" t="s">
        <v>45</v>
      </c>
      <c r="B22" s="37" t="s">
        <v>23</v>
      </c>
      <c r="C22" s="38">
        <v>1.75</v>
      </c>
      <c r="D22" s="39">
        <f t="shared" si="7"/>
        <v>28</v>
      </c>
      <c r="E22" s="40">
        <f t="shared" si="8"/>
        <v>49</v>
      </c>
      <c r="F22" s="41"/>
      <c r="G22" s="2"/>
    </row>
    <row r="23" spans="1:18" s="1" customFormat="1" ht="30" customHeight="1" x14ac:dyDescent="0.4">
      <c r="A23" s="36" t="s">
        <v>45</v>
      </c>
      <c r="B23" s="37" t="s">
        <v>24</v>
      </c>
      <c r="C23" s="38">
        <v>1.75</v>
      </c>
      <c r="D23" s="39"/>
      <c r="E23" s="40">
        <f t="shared" si="8"/>
        <v>0</v>
      </c>
      <c r="F23" s="41"/>
      <c r="G23" s="2"/>
    </row>
    <row r="24" spans="1:18" s="1" customFormat="1" ht="30" customHeight="1" thickBot="1" x14ac:dyDescent="0.45">
      <c r="A24" s="48" t="s">
        <v>45</v>
      </c>
      <c r="B24" s="49" t="s">
        <v>25</v>
      </c>
      <c r="C24" s="50">
        <v>1.7749999999999999</v>
      </c>
      <c r="D24" s="51"/>
      <c r="E24" s="52">
        <f t="shared" ref="E24:E27" si="9">C24*D24</f>
        <v>0</v>
      </c>
      <c r="F24" s="53"/>
      <c r="G24" s="2"/>
      <c r="I24" s="1">
        <f>2.81*33</f>
        <v>92.73</v>
      </c>
    </row>
    <row r="25" spans="1:18" s="1" customFormat="1" ht="30" customHeight="1" thickTop="1" x14ac:dyDescent="0.4">
      <c r="A25" s="42" t="s">
        <v>37</v>
      </c>
      <c r="B25" s="43" t="s">
        <v>43</v>
      </c>
      <c r="C25" s="44">
        <v>7.9249999999999998</v>
      </c>
      <c r="D25" s="45">
        <v>6.65</v>
      </c>
      <c r="E25" s="46">
        <f t="shared" si="9"/>
        <v>52.701250000000002</v>
      </c>
      <c r="F25" s="47"/>
      <c r="G25" s="2"/>
    </row>
    <row r="26" spans="1:18" s="1" customFormat="1" ht="30" customHeight="1" x14ac:dyDescent="0.4">
      <c r="A26" s="42" t="s">
        <v>38</v>
      </c>
      <c r="B26" s="37" t="s">
        <v>43</v>
      </c>
      <c r="C26" s="38"/>
      <c r="D26" s="39"/>
      <c r="E26" s="40">
        <f t="shared" si="9"/>
        <v>0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30" customHeight="1" x14ac:dyDescent="0.4">
      <c r="A27" s="42" t="s">
        <v>39</v>
      </c>
      <c r="B27" s="37" t="s">
        <v>43</v>
      </c>
      <c r="C27" s="38"/>
      <c r="D27" s="39"/>
      <c r="E27" s="40">
        <f t="shared" si="9"/>
        <v>0</v>
      </c>
      <c r="F27" s="41"/>
      <c r="G27" s="2"/>
      <c r="J27" s="1">
        <f>4075+1650+2200</f>
        <v>7925</v>
      </c>
    </row>
    <row r="28" spans="1:18" s="1" customFormat="1" ht="30" customHeight="1" thickBot="1" x14ac:dyDescent="0.45">
      <c r="A28" s="48" t="s">
        <v>40</v>
      </c>
      <c r="B28" s="49" t="s">
        <v>43</v>
      </c>
      <c r="C28" s="50"/>
      <c r="D28" s="51"/>
      <c r="E28" s="52">
        <f t="shared" ref="E28" si="10">C28*D28</f>
        <v>0</v>
      </c>
      <c r="F28" s="53"/>
      <c r="G28" s="2"/>
      <c r="I28" s="1">
        <f>1650+4075+2200+1400+350+4100+350+1175+1750</f>
        <v>17050</v>
      </c>
    </row>
    <row r="29" spans="1:18" s="1" customFormat="1" ht="30" customHeight="1" thickTop="1" x14ac:dyDescent="0.4">
      <c r="A29" s="42" t="s">
        <v>41</v>
      </c>
      <c r="B29" s="43" t="s">
        <v>30</v>
      </c>
      <c r="C29" s="44">
        <v>30.375</v>
      </c>
      <c r="D29" s="45">
        <f>2.81*2</f>
        <v>5.62</v>
      </c>
      <c r="E29" s="46">
        <f>C29*D29</f>
        <v>170.70750000000001</v>
      </c>
      <c r="F29" s="47"/>
      <c r="G29" s="2"/>
      <c r="L29" s="1">
        <f>13.3+9.975+7.1</f>
        <v>30.375</v>
      </c>
    </row>
    <row r="30" spans="1:18" s="1" customFormat="1" ht="30" customHeight="1" x14ac:dyDescent="0.4">
      <c r="A30" s="57" t="s">
        <v>42</v>
      </c>
      <c r="B30" s="58" t="s">
        <v>43</v>
      </c>
      <c r="C30" s="59">
        <v>17.05</v>
      </c>
      <c r="D30" s="60">
        <f>2.81*3</f>
        <v>8.43</v>
      </c>
      <c r="E30" s="61">
        <f>C30*D30</f>
        <v>143.73150000000001</v>
      </c>
      <c r="F30" s="62"/>
      <c r="G30" s="2"/>
    </row>
    <row r="31" spans="1:18" s="1" customFormat="1" ht="30" customHeight="1" thickBot="1" x14ac:dyDescent="0.45">
      <c r="A31" s="104" t="s">
        <v>6</v>
      </c>
      <c r="B31" s="104"/>
      <c r="C31" s="104"/>
      <c r="D31" s="54"/>
      <c r="E31" s="55">
        <f>SUM(E4:E30)</f>
        <v>1171.8602500000002</v>
      </c>
      <c r="F31" s="56" t="s">
        <v>7</v>
      </c>
      <c r="J31" s="1">
        <f>4075+2200+4100+350+4100+350+4100+350+4100+350+4075</f>
        <v>28150</v>
      </c>
    </row>
    <row r="32" spans="1:18" s="1" customFormat="1" ht="15" thickTop="1" x14ac:dyDescent="0.4">
      <c r="A32" s="63"/>
      <c r="B32" s="63"/>
      <c r="C32" s="63"/>
      <c r="D32" s="63"/>
      <c r="E32" s="63"/>
      <c r="F32" s="63"/>
    </row>
    <row r="33" spans="1:15" s="1" customFormat="1" ht="14.4" x14ac:dyDescent="0.4">
      <c r="A33" s="63"/>
      <c r="B33" s="63"/>
      <c r="C33" s="63"/>
      <c r="D33" s="63"/>
      <c r="E33" s="63"/>
      <c r="F33" s="63"/>
    </row>
    <row r="34" spans="1:15" s="1" customFormat="1" ht="14.4" x14ac:dyDescent="0.4">
      <c r="A34" s="63"/>
      <c r="B34" s="63"/>
      <c r="C34" s="63"/>
      <c r="D34" s="63"/>
      <c r="E34" s="63"/>
      <c r="F34" s="63"/>
      <c r="J34" s="100">
        <f>C29-C30</f>
        <v>13.324999999999999</v>
      </c>
    </row>
    <row r="35" spans="1:15" s="1" customFormat="1" ht="14.4" x14ac:dyDescent="0.4">
      <c r="A35" s="63"/>
      <c r="B35" s="63"/>
      <c r="C35" s="63"/>
      <c r="D35" s="63"/>
      <c r="E35" s="63"/>
      <c r="F35" s="63"/>
    </row>
    <row r="36" spans="1:15" s="1" customFormat="1" ht="14.4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</row>
    <row r="39" spans="1:15" s="1" customFormat="1" ht="14.4" x14ac:dyDescent="0.4">
      <c r="A39" s="63"/>
      <c r="B39" s="63"/>
      <c r="C39" s="63"/>
      <c r="D39" s="63"/>
      <c r="E39" s="63"/>
      <c r="F39" s="63"/>
    </row>
    <row r="40" spans="1:15" s="1" customFormat="1" ht="14.4" x14ac:dyDescent="0.4"/>
    <row r="41" spans="1:15" s="1" customFormat="1" ht="14.4" x14ac:dyDescent="0.4"/>
    <row r="42" spans="1:15" s="1" customFormat="1" ht="14.4" x14ac:dyDescent="0.4">
      <c r="A42" s="63"/>
      <c r="B42" s="63"/>
      <c r="C42" s="63"/>
      <c r="D42" s="63"/>
      <c r="E42" s="63"/>
      <c r="F42" s="63"/>
      <c r="K42" s="1">
        <f>12550+14265+13195</f>
        <v>40010</v>
      </c>
      <c r="L42" s="1">
        <f>K42-10000</f>
        <v>30010</v>
      </c>
      <c r="M42" s="1">
        <f>L42-10000</f>
        <v>20010</v>
      </c>
      <c r="N42" s="1">
        <f>M42-10000</f>
        <v>10010</v>
      </c>
      <c r="O42" s="1">
        <f>N42-6000</f>
        <v>4010</v>
      </c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>
      <c r="A44" s="63"/>
      <c r="B44" s="63"/>
      <c r="C44" s="63"/>
      <c r="D44" s="63"/>
      <c r="E44" s="63"/>
      <c r="F44" s="63"/>
    </row>
    <row r="45" spans="1:15" s="1" customFormat="1" ht="14.4" x14ac:dyDescent="0.4">
      <c r="A45" s="63"/>
      <c r="B45" s="63"/>
      <c r="C45" s="63"/>
      <c r="D45" s="63"/>
      <c r="E45" s="63"/>
      <c r="F45" s="63"/>
    </row>
    <row r="46" spans="1:15" s="1" customFormat="1" ht="15.75" customHeight="1" x14ac:dyDescent="0.4">
      <c r="A46" s="63"/>
      <c r="B46" s="63"/>
      <c r="C46" s="63"/>
      <c r="D46" s="63"/>
      <c r="E46" s="63"/>
      <c r="F46" s="63"/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4.4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</row>
    <row r="52" spans="1:15" s="1" customFormat="1" ht="14.4" x14ac:dyDescent="0.4">
      <c r="A52" s="63"/>
      <c r="B52" s="63"/>
      <c r="C52" s="63"/>
      <c r="D52" s="63"/>
      <c r="E52" s="63"/>
      <c r="F52" s="63"/>
      <c r="K52" s="1">
        <v>3</v>
      </c>
      <c r="L52" s="1">
        <v>8</v>
      </c>
      <c r="M52" s="1">
        <v>18</v>
      </c>
      <c r="N52" s="1">
        <v>28</v>
      </c>
      <c r="O52" s="1">
        <v>38</v>
      </c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>
      <c r="A65" s="63"/>
      <c r="B65" s="63"/>
      <c r="C65" s="63"/>
      <c r="D65" s="63"/>
      <c r="E65" s="63"/>
      <c r="F65" s="63"/>
    </row>
    <row r="66" spans="1:6" s="1" customFormat="1" ht="14.4" x14ac:dyDescent="0.4"/>
    <row r="67" spans="1:6" s="1" customFormat="1" ht="14.4" x14ac:dyDescent="0.4"/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>
      <c r="A70" s="63"/>
      <c r="B70" s="63"/>
      <c r="C70" s="63"/>
      <c r="D70" s="63"/>
      <c r="E70" s="63"/>
      <c r="F70" s="63"/>
    </row>
    <row r="71" spans="1:6" s="1" customFormat="1" ht="14.4" x14ac:dyDescent="0.4">
      <c r="A71" s="63"/>
      <c r="B71" s="63"/>
      <c r="C71" s="63"/>
      <c r="D71" s="63"/>
      <c r="E71" s="63"/>
      <c r="F71" s="63"/>
    </row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>
      <c r="A91" s="63"/>
      <c r="B91" s="63"/>
      <c r="C91" s="63"/>
      <c r="D91" s="63"/>
      <c r="E91" s="63"/>
      <c r="F91" s="63"/>
    </row>
    <row r="92" spans="1:6" s="1" customFormat="1" ht="14.4" x14ac:dyDescent="0.4"/>
    <row r="93" spans="1:6" s="1" customFormat="1" ht="14.4" x14ac:dyDescent="0.4"/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>
      <c r="A96" s="63"/>
      <c r="B96" s="63"/>
      <c r="C96" s="63"/>
      <c r="D96" s="63"/>
      <c r="E96" s="63"/>
      <c r="F96" s="63"/>
    </row>
    <row r="97" spans="1:6" s="1" customFormat="1" ht="14.4" x14ac:dyDescent="0.4">
      <c r="A97" s="63"/>
      <c r="B97" s="63"/>
      <c r="C97" s="63"/>
      <c r="D97" s="63"/>
      <c r="E97" s="63"/>
      <c r="F97" s="63"/>
    </row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>
      <c r="A117" s="63"/>
      <c r="B117" s="63"/>
      <c r="C117" s="63"/>
      <c r="D117" s="63"/>
      <c r="E117" s="63"/>
      <c r="F117" s="63"/>
    </row>
    <row r="118" spans="1:6" s="1" customFormat="1" ht="14.4" x14ac:dyDescent="0.4"/>
  </sheetData>
  <mergeCells count="2">
    <mergeCell ref="A1:F1"/>
    <mergeCell ref="A31:C31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31" max="5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14"/>
  <sheetViews>
    <sheetView view="pageBreakPreview" topLeftCell="A13" zoomScale="85" zoomScaleNormal="100" zoomScaleSheetLayoutView="85" workbookViewId="0">
      <selection activeCell="H13" sqref="H13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7" s="1" customFormat="1" ht="24.9" customHeight="1" x14ac:dyDescent="0.4">
      <c r="A1" s="102" t="s">
        <v>35</v>
      </c>
      <c r="B1" s="102"/>
      <c r="C1" s="102"/>
      <c r="D1" s="102"/>
      <c r="E1" s="102"/>
      <c r="F1" s="102"/>
    </row>
    <row r="2" spans="1:7" s="1" customFormat="1" ht="17.25" customHeight="1" thickBot="1" x14ac:dyDescent="0.45"/>
    <row r="3" spans="1:7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7" s="1" customFormat="1" ht="30" customHeight="1" x14ac:dyDescent="0.4">
      <c r="A4" s="36" t="s">
        <v>31</v>
      </c>
      <c r="B4" s="37" t="s">
        <v>19</v>
      </c>
      <c r="C4" s="38">
        <v>1.7749999999999999</v>
      </c>
      <c r="D4" s="39">
        <v>19.600000000000001</v>
      </c>
      <c r="E4" s="40">
        <f>C4*D4</f>
        <v>34.79</v>
      </c>
      <c r="F4" s="41"/>
      <c r="G4" s="2"/>
    </row>
    <row r="5" spans="1:7" s="1" customFormat="1" ht="30" customHeight="1" x14ac:dyDescent="0.4">
      <c r="A5" s="36" t="s">
        <v>31</v>
      </c>
      <c r="B5" s="37" t="s">
        <v>20</v>
      </c>
      <c r="C5" s="38">
        <v>2.2000000000000002</v>
      </c>
      <c r="D5" s="39">
        <v>19.600000000000001</v>
      </c>
      <c r="E5" s="40">
        <f t="shared" ref="E5:E24" si="0">C5*D5</f>
        <v>43.120000000000005</v>
      </c>
      <c r="F5" s="41"/>
      <c r="G5" s="2"/>
    </row>
    <row r="6" spans="1:7" s="1" customFormat="1" ht="30" customHeight="1" x14ac:dyDescent="0.4">
      <c r="A6" s="36" t="s">
        <v>31</v>
      </c>
      <c r="B6" s="37" t="s">
        <v>21</v>
      </c>
      <c r="C6" s="38">
        <v>1.75</v>
      </c>
      <c r="D6" s="39">
        <v>19.600000000000001</v>
      </c>
      <c r="E6" s="40">
        <f t="shared" si="0"/>
        <v>34.300000000000004</v>
      </c>
      <c r="F6" s="41"/>
      <c r="G6" s="2"/>
    </row>
    <row r="7" spans="1:7" s="1" customFormat="1" ht="30" customHeight="1" x14ac:dyDescent="0.4">
      <c r="A7" s="36" t="s">
        <v>31</v>
      </c>
      <c r="B7" s="37" t="s">
        <v>22</v>
      </c>
      <c r="C7" s="38">
        <v>1.75</v>
      </c>
      <c r="D7" s="39">
        <v>11.2</v>
      </c>
      <c r="E7" s="40">
        <f t="shared" si="0"/>
        <v>19.599999999999998</v>
      </c>
      <c r="F7" s="41"/>
      <c r="G7" s="2"/>
    </row>
    <row r="8" spans="1:7" s="1" customFormat="1" ht="30" customHeight="1" x14ac:dyDescent="0.4">
      <c r="A8" s="36" t="s">
        <v>31</v>
      </c>
      <c r="B8" s="37" t="s">
        <v>23</v>
      </c>
      <c r="C8" s="38">
        <v>1.75</v>
      </c>
      <c r="D8" s="39">
        <v>11.2</v>
      </c>
      <c r="E8" s="40">
        <f t="shared" si="0"/>
        <v>19.599999999999998</v>
      </c>
      <c r="F8" s="41"/>
      <c r="G8" s="2"/>
    </row>
    <row r="9" spans="1:7" s="1" customFormat="1" ht="30" customHeight="1" x14ac:dyDescent="0.4">
      <c r="A9" s="36" t="s">
        <v>31</v>
      </c>
      <c r="B9" s="37" t="s">
        <v>24</v>
      </c>
      <c r="C9" s="38">
        <v>1.75</v>
      </c>
      <c r="D9" s="39">
        <v>5.6</v>
      </c>
      <c r="E9" s="40">
        <f t="shared" si="0"/>
        <v>9.7999999999999989</v>
      </c>
      <c r="F9" s="41"/>
      <c r="G9" s="2"/>
    </row>
    <row r="10" spans="1:7" s="1" customFormat="1" ht="30" customHeight="1" thickBot="1" x14ac:dyDescent="0.45">
      <c r="A10" s="48" t="s">
        <v>31</v>
      </c>
      <c r="B10" s="49" t="s">
        <v>25</v>
      </c>
      <c r="C10" s="50">
        <v>1.7749999999999999</v>
      </c>
      <c r="D10" s="51"/>
      <c r="E10" s="52">
        <f t="shared" si="0"/>
        <v>0</v>
      </c>
      <c r="F10" s="53"/>
      <c r="G10" s="2"/>
    </row>
    <row r="11" spans="1:7" s="1" customFormat="1" ht="30" customHeight="1" thickTop="1" x14ac:dyDescent="0.4">
      <c r="A11" s="42" t="s">
        <v>32</v>
      </c>
      <c r="B11" s="43" t="s">
        <v>19</v>
      </c>
      <c r="C11" s="44">
        <v>1.7749999999999999</v>
      </c>
      <c r="D11" s="45">
        <v>19.600000000000001</v>
      </c>
      <c r="E11" s="46">
        <f t="shared" si="0"/>
        <v>34.79</v>
      </c>
      <c r="F11" s="47"/>
      <c r="G11" s="2"/>
    </row>
    <row r="12" spans="1:7" s="1" customFormat="1" ht="30" customHeight="1" x14ac:dyDescent="0.4">
      <c r="A12" s="36" t="s">
        <v>32</v>
      </c>
      <c r="B12" s="37" t="s">
        <v>20</v>
      </c>
      <c r="C12" s="38">
        <v>2.2000000000000002</v>
      </c>
      <c r="D12" s="39">
        <v>19.600000000000001</v>
      </c>
      <c r="E12" s="40">
        <f t="shared" si="0"/>
        <v>43.120000000000005</v>
      </c>
      <c r="F12" s="41"/>
      <c r="G12" s="2"/>
    </row>
    <row r="13" spans="1:7" s="1" customFormat="1" ht="30" customHeight="1" x14ac:dyDescent="0.4">
      <c r="A13" s="36" t="s">
        <v>32</v>
      </c>
      <c r="B13" s="37" t="s">
        <v>21</v>
      </c>
      <c r="C13" s="38">
        <v>1.75</v>
      </c>
      <c r="D13" s="39">
        <v>19.600000000000001</v>
      </c>
      <c r="E13" s="40">
        <f t="shared" si="0"/>
        <v>34.300000000000004</v>
      </c>
      <c r="F13" s="41"/>
      <c r="G13" s="2"/>
    </row>
    <row r="14" spans="1:7" s="1" customFormat="1" ht="30" customHeight="1" x14ac:dyDescent="0.4">
      <c r="A14" s="36" t="s">
        <v>32</v>
      </c>
      <c r="B14" s="37" t="s">
        <v>22</v>
      </c>
      <c r="C14" s="38">
        <v>1.75</v>
      </c>
      <c r="D14" s="39">
        <v>11.2</v>
      </c>
      <c r="E14" s="40">
        <f t="shared" si="0"/>
        <v>19.599999999999998</v>
      </c>
      <c r="F14" s="41"/>
      <c r="G14" s="2"/>
    </row>
    <row r="15" spans="1:7" s="1" customFormat="1" ht="30" customHeight="1" x14ac:dyDescent="0.4">
      <c r="A15" s="36" t="s">
        <v>32</v>
      </c>
      <c r="B15" s="37" t="s">
        <v>23</v>
      </c>
      <c r="C15" s="38">
        <v>1.75</v>
      </c>
      <c r="D15" s="39">
        <v>11.2</v>
      </c>
      <c r="E15" s="40">
        <f t="shared" si="0"/>
        <v>19.599999999999998</v>
      </c>
      <c r="F15" s="41"/>
      <c r="G15" s="2"/>
    </row>
    <row r="16" spans="1:7" s="1" customFormat="1" ht="30" customHeight="1" x14ac:dyDescent="0.4">
      <c r="A16" s="36" t="s">
        <v>32</v>
      </c>
      <c r="B16" s="37" t="s">
        <v>24</v>
      </c>
      <c r="C16" s="38">
        <v>1.75</v>
      </c>
      <c r="D16" s="39">
        <v>5.6</v>
      </c>
      <c r="E16" s="40">
        <f t="shared" si="0"/>
        <v>9.7999999999999989</v>
      </c>
      <c r="F16" s="41"/>
      <c r="G16" s="2"/>
    </row>
    <row r="17" spans="1:10" s="1" customFormat="1" ht="30" customHeight="1" thickBot="1" x14ac:dyDescent="0.45">
      <c r="A17" s="48" t="s">
        <v>32</v>
      </c>
      <c r="B17" s="49" t="s">
        <v>25</v>
      </c>
      <c r="C17" s="50">
        <v>1.7749999999999999</v>
      </c>
      <c r="D17" s="51"/>
      <c r="E17" s="52">
        <f t="shared" si="0"/>
        <v>0</v>
      </c>
      <c r="F17" s="53"/>
      <c r="G17" s="2"/>
    </row>
    <row r="18" spans="1:10" s="1" customFormat="1" ht="30" customHeight="1" thickTop="1" x14ac:dyDescent="0.4">
      <c r="A18" s="42" t="s">
        <v>33</v>
      </c>
      <c r="B18" s="43" t="s">
        <v>19</v>
      </c>
      <c r="C18" s="44">
        <v>1.7749999999999999</v>
      </c>
      <c r="D18" s="45">
        <v>19.600000000000001</v>
      </c>
      <c r="E18" s="46">
        <f t="shared" si="0"/>
        <v>34.79</v>
      </c>
      <c r="F18" s="47"/>
      <c r="G18" s="2"/>
    </row>
    <row r="19" spans="1:10" s="1" customFormat="1" ht="30" customHeight="1" x14ac:dyDescent="0.4">
      <c r="A19" s="36" t="s">
        <v>33</v>
      </c>
      <c r="B19" s="37" t="s">
        <v>20</v>
      </c>
      <c r="C19" s="38">
        <v>2.2000000000000002</v>
      </c>
      <c r="D19" s="39">
        <v>19.600000000000001</v>
      </c>
      <c r="E19" s="40">
        <f t="shared" si="0"/>
        <v>43.120000000000005</v>
      </c>
      <c r="F19" s="41"/>
      <c r="G19" s="2"/>
    </row>
    <row r="20" spans="1:10" s="1" customFormat="1" ht="30" customHeight="1" x14ac:dyDescent="0.4">
      <c r="A20" s="36" t="s">
        <v>33</v>
      </c>
      <c r="B20" s="37" t="s">
        <v>21</v>
      </c>
      <c r="C20" s="38">
        <v>1.75</v>
      </c>
      <c r="D20" s="39">
        <v>19.600000000000001</v>
      </c>
      <c r="E20" s="40">
        <f t="shared" si="0"/>
        <v>34.300000000000004</v>
      </c>
      <c r="F20" s="41"/>
      <c r="G20" s="2"/>
    </row>
    <row r="21" spans="1:10" s="1" customFormat="1" ht="30" customHeight="1" x14ac:dyDescent="0.4">
      <c r="A21" s="36" t="s">
        <v>33</v>
      </c>
      <c r="B21" s="37" t="s">
        <v>22</v>
      </c>
      <c r="C21" s="38">
        <v>1.75</v>
      </c>
      <c r="D21" s="39">
        <v>11.2</v>
      </c>
      <c r="E21" s="40">
        <f t="shared" si="0"/>
        <v>19.599999999999998</v>
      </c>
      <c r="F21" s="41"/>
      <c r="G21" s="2"/>
    </row>
    <row r="22" spans="1:10" s="1" customFormat="1" ht="30" customHeight="1" x14ac:dyDescent="0.4">
      <c r="A22" s="36" t="s">
        <v>33</v>
      </c>
      <c r="B22" s="37" t="s">
        <v>23</v>
      </c>
      <c r="C22" s="38">
        <v>1.75</v>
      </c>
      <c r="D22" s="39">
        <v>11.2</v>
      </c>
      <c r="E22" s="40">
        <f t="shared" si="0"/>
        <v>19.599999999999998</v>
      </c>
      <c r="F22" s="41"/>
      <c r="G22" s="2"/>
    </row>
    <row r="23" spans="1:10" s="1" customFormat="1" ht="30" customHeight="1" x14ac:dyDescent="0.4">
      <c r="A23" s="36" t="s">
        <v>33</v>
      </c>
      <c r="B23" s="37" t="s">
        <v>24</v>
      </c>
      <c r="C23" s="38">
        <v>1.75</v>
      </c>
      <c r="D23" s="39">
        <v>5.6</v>
      </c>
      <c r="E23" s="40">
        <f t="shared" si="0"/>
        <v>9.7999999999999989</v>
      </c>
      <c r="F23" s="41"/>
      <c r="G23" s="2"/>
    </row>
    <row r="24" spans="1:10" s="1" customFormat="1" ht="30" customHeight="1" thickBot="1" x14ac:dyDescent="0.45">
      <c r="A24" s="48" t="s">
        <v>33</v>
      </c>
      <c r="B24" s="49" t="s">
        <v>25</v>
      </c>
      <c r="C24" s="50">
        <v>1.7749999999999999</v>
      </c>
      <c r="D24" s="51"/>
      <c r="E24" s="52">
        <f t="shared" si="0"/>
        <v>0</v>
      </c>
      <c r="F24" s="53"/>
      <c r="G24" s="2"/>
    </row>
    <row r="25" spans="1:10" s="1" customFormat="1" ht="30" customHeight="1" thickTop="1" x14ac:dyDescent="0.4">
      <c r="A25" s="42" t="s">
        <v>34</v>
      </c>
      <c r="B25" s="43" t="s">
        <v>30</v>
      </c>
      <c r="C25" s="44">
        <v>30.375</v>
      </c>
      <c r="D25" s="45"/>
      <c r="E25" s="46">
        <f>C25*D25</f>
        <v>0</v>
      </c>
      <c r="F25" s="47"/>
      <c r="G25" s="2"/>
    </row>
    <row r="26" spans="1:10" s="1" customFormat="1" ht="30" customHeight="1" thickBot="1" x14ac:dyDescent="0.45">
      <c r="A26" s="104" t="s">
        <v>6</v>
      </c>
      <c r="B26" s="104"/>
      <c r="C26" s="104"/>
      <c r="D26" s="54"/>
      <c r="E26" s="55">
        <f>SUM(E4:E25)</f>
        <v>483.63000000000017</v>
      </c>
      <c r="F26" s="56" t="s">
        <v>7</v>
      </c>
      <c r="J26" s="1">
        <f>4075+2200+4100+350+4100+350+4100+350+4100+350+4075</f>
        <v>28150</v>
      </c>
    </row>
    <row r="27" spans="1:10" s="1" customFormat="1" ht="30" customHeight="1" thickTop="1" thickBot="1" x14ac:dyDescent="0.45">
      <c r="A27" s="92" t="s">
        <v>48</v>
      </c>
      <c r="B27" s="93"/>
      <c r="C27" s="94">
        <f>1.3+2.5+1.3</f>
        <v>5.0999999999999996</v>
      </c>
      <c r="D27" s="95">
        <v>40</v>
      </c>
      <c r="E27" s="96">
        <f>C27*D27</f>
        <v>204</v>
      </c>
      <c r="F27" s="97" t="s">
        <v>7</v>
      </c>
      <c r="G27" s="2"/>
    </row>
    <row r="28" spans="1:10" s="1" customFormat="1" ht="14.4" x14ac:dyDescent="0.4">
      <c r="A28" s="101"/>
      <c r="B28" s="101"/>
      <c r="C28" s="101"/>
      <c r="D28" s="101"/>
      <c r="E28" s="101"/>
      <c r="F28" s="101"/>
    </row>
    <row r="29" spans="1:10" s="1" customFormat="1" ht="14.4" x14ac:dyDescent="0.4">
      <c r="A29" s="101"/>
      <c r="B29" s="101"/>
      <c r="C29" s="101"/>
      <c r="D29" s="101"/>
      <c r="E29" s="101"/>
      <c r="F29" s="101"/>
    </row>
    <row r="30" spans="1:10" s="1" customFormat="1" ht="14.4" x14ac:dyDescent="0.4">
      <c r="A30" s="101"/>
      <c r="B30" s="101"/>
      <c r="C30" s="101"/>
      <c r="D30" s="101"/>
      <c r="E30" s="101"/>
      <c r="F30" s="101"/>
    </row>
    <row r="31" spans="1:10" s="1" customFormat="1" ht="14.4" x14ac:dyDescent="0.4">
      <c r="A31" s="101"/>
      <c r="B31" s="101"/>
      <c r="C31" s="101"/>
      <c r="D31" s="101"/>
      <c r="E31" s="101"/>
      <c r="F31" s="101"/>
    </row>
    <row r="32" spans="1:10" s="1" customFormat="1" ht="14.4" x14ac:dyDescent="0.4">
      <c r="A32" s="101"/>
      <c r="B32" s="101"/>
      <c r="C32" s="101"/>
      <c r="D32" s="101"/>
      <c r="E32" s="101"/>
      <c r="F32" s="101"/>
    </row>
    <row r="33" spans="1:15" s="1" customFormat="1" ht="14.4" x14ac:dyDescent="0.4">
      <c r="A33" s="101"/>
      <c r="B33" s="101"/>
      <c r="C33" s="101"/>
      <c r="D33" s="101"/>
      <c r="E33" s="101"/>
      <c r="F33" s="101"/>
    </row>
    <row r="34" spans="1:15" s="1" customFormat="1" ht="14.4" x14ac:dyDescent="0.4">
      <c r="A34" s="101"/>
      <c r="B34" s="101"/>
      <c r="C34" s="101"/>
      <c r="D34" s="101"/>
      <c r="E34" s="101"/>
      <c r="F34" s="101"/>
    </row>
    <row r="35" spans="1:15" s="1" customFormat="1" ht="14.4" x14ac:dyDescent="0.4">
      <c r="A35" s="101"/>
      <c r="B35" s="101"/>
      <c r="C35" s="101"/>
      <c r="D35" s="101"/>
      <c r="E35" s="101"/>
      <c r="F35" s="101"/>
    </row>
    <row r="36" spans="1:15" s="1" customFormat="1" ht="14.4" x14ac:dyDescent="0.4"/>
    <row r="37" spans="1:15" s="1" customFormat="1" ht="14.4" x14ac:dyDescent="0.4"/>
    <row r="38" spans="1:15" s="1" customFormat="1" ht="14.4" x14ac:dyDescent="0.4">
      <c r="A38" s="101"/>
      <c r="B38" s="101"/>
      <c r="C38" s="101"/>
      <c r="D38" s="101"/>
      <c r="E38" s="101"/>
      <c r="F38" s="101"/>
      <c r="K38" s="1">
        <f>12550+14265+13195</f>
        <v>40010</v>
      </c>
      <c r="L38" s="1">
        <f>K38-10000</f>
        <v>30010</v>
      </c>
      <c r="M38" s="1">
        <f>L38-10000</f>
        <v>20010</v>
      </c>
      <c r="N38" s="1">
        <f>M38-10000</f>
        <v>10010</v>
      </c>
      <c r="O38" s="1">
        <f>N38-6000</f>
        <v>4010</v>
      </c>
    </row>
    <row r="39" spans="1:15" s="1" customFormat="1" ht="14.4" x14ac:dyDescent="0.4">
      <c r="A39" s="101"/>
      <c r="B39" s="101"/>
      <c r="C39" s="101"/>
      <c r="D39" s="101"/>
      <c r="E39" s="101"/>
      <c r="F39" s="101"/>
    </row>
    <row r="40" spans="1:15" s="1" customFormat="1" ht="14.4" x14ac:dyDescent="0.4">
      <c r="A40" s="101"/>
      <c r="B40" s="101"/>
      <c r="C40" s="101"/>
      <c r="D40" s="101"/>
      <c r="E40" s="101"/>
      <c r="F40" s="101"/>
    </row>
    <row r="41" spans="1:15" s="1" customFormat="1" ht="14.4" x14ac:dyDescent="0.4">
      <c r="A41" s="101"/>
      <c r="B41" s="101"/>
      <c r="C41" s="101"/>
      <c r="D41" s="101"/>
      <c r="E41" s="101"/>
      <c r="F41" s="101"/>
    </row>
    <row r="42" spans="1:15" s="1" customFormat="1" ht="15.75" customHeight="1" x14ac:dyDescent="0.4">
      <c r="A42" s="101"/>
      <c r="B42" s="101"/>
      <c r="C42" s="101"/>
      <c r="D42" s="101"/>
      <c r="E42" s="101"/>
      <c r="F42" s="101"/>
    </row>
    <row r="43" spans="1:15" s="1" customFormat="1" ht="14.4" x14ac:dyDescent="0.4">
      <c r="A43" s="101"/>
      <c r="B43" s="101"/>
      <c r="C43" s="101"/>
      <c r="D43" s="101"/>
      <c r="E43" s="101"/>
      <c r="F43" s="101"/>
    </row>
    <row r="44" spans="1:15" s="1" customFormat="1" ht="14.4" x14ac:dyDescent="0.4">
      <c r="A44" s="101"/>
      <c r="B44" s="101"/>
      <c r="C44" s="101"/>
      <c r="D44" s="101"/>
      <c r="E44" s="101"/>
      <c r="F44" s="101"/>
    </row>
    <row r="45" spans="1:15" s="1" customFormat="1" ht="14.4" x14ac:dyDescent="0.4">
      <c r="A45" s="101"/>
      <c r="B45" s="101"/>
      <c r="C45" s="101"/>
      <c r="D45" s="101"/>
      <c r="E45" s="101"/>
      <c r="F45" s="101"/>
    </row>
    <row r="46" spans="1:15" s="1" customFormat="1" ht="14.4" x14ac:dyDescent="0.4">
      <c r="A46" s="101"/>
      <c r="B46" s="101"/>
      <c r="C46" s="101"/>
      <c r="D46" s="101"/>
      <c r="E46" s="101"/>
      <c r="F46" s="101"/>
    </row>
    <row r="47" spans="1:15" s="1" customFormat="1" ht="14.4" x14ac:dyDescent="0.4">
      <c r="A47" s="101"/>
      <c r="B47" s="101"/>
      <c r="C47" s="101"/>
      <c r="D47" s="101"/>
      <c r="E47" s="101"/>
      <c r="F47" s="101"/>
    </row>
    <row r="48" spans="1:15" s="1" customFormat="1" ht="14.4" x14ac:dyDescent="0.4">
      <c r="A48" s="101"/>
      <c r="B48" s="101"/>
      <c r="C48" s="101"/>
      <c r="D48" s="101"/>
      <c r="E48" s="101"/>
      <c r="F48" s="101"/>
      <c r="K48" s="1">
        <v>3</v>
      </c>
      <c r="L48" s="1">
        <v>8</v>
      </c>
      <c r="M48" s="1">
        <v>18</v>
      </c>
      <c r="N48" s="1">
        <v>28</v>
      </c>
      <c r="O48" s="1">
        <v>38</v>
      </c>
    </row>
    <row r="49" spans="1:6" s="1" customFormat="1" ht="14.4" x14ac:dyDescent="0.4">
      <c r="A49" s="101"/>
      <c r="B49" s="101"/>
      <c r="C49" s="101"/>
      <c r="D49" s="101"/>
      <c r="E49" s="101"/>
      <c r="F49" s="101"/>
    </row>
    <row r="50" spans="1:6" s="1" customFormat="1" ht="14.4" x14ac:dyDescent="0.4">
      <c r="A50" s="101"/>
      <c r="B50" s="101"/>
      <c r="C50" s="101"/>
      <c r="D50" s="101"/>
      <c r="E50" s="101"/>
      <c r="F50" s="101"/>
    </row>
    <row r="51" spans="1:6" s="1" customFormat="1" ht="14.4" x14ac:dyDescent="0.4">
      <c r="A51" s="101"/>
      <c r="B51" s="101"/>
      <c r="C51" s="101"/>
      <c r="D51" s="101"/>
      <c r="E51" s="101"/>
      <c r="F51" s="101"/>
    </row>
    <row r="52" spans="1:6" s="1" customFormat="1" ht="14.4" x14ac:dyDescent="0.4">
      <c r="A52" s="101"/>
      <c r="B52" s="101"/>
      <c r="C52" s="101"/>
      <c r="D52" s="101"/>
      <c r="E52" s="101"/>
      <c r="F52" s="101"/>
    </row>
    <row r="53" spans="1:6" s="1" customFormat="1" ht="14.4" x14ac:dyDescent="0.4">
      <c r="A53" s="101"/>
      <c r="B53" s="101"/>
      <c r="C53" s="101"/>
      <c r="D53" s="101"/>
      <c r="E53" s="101"/>
      <c r="F53" s="101"/>
    </row>
    <row r="54" spans="1:6" s="1" customFormat="1" ht="14.4" x14ac:dyDescent="0.4">
      <c r="A54" s="101"/>
      <c r="B54" s="101"/>
      <c r="C54" s="101"/>
      <c r="D54" s="101"/>
      <c r="E54" s="101"/>
      <c r="F54" s="101"/>
    </row>
    <row r="55" spans="1:6" s="1" customFormat="1" ht="14.4" x14ac:dyDescent="0.4">
      <c r="A55" s="101"/>
      <c r="B55" s="101"/>
      <c r="C55" s="101"/>
      <c r="D55" s="101"/>
      <c r="E55" s="101"/>
      <c r="F55" s="101"/>
    </row>
    <row r="56" spans="1:6" s="1" customFormat="1" ht="14.4" x14ac:dyDescent="0.4">
      <c r="A56" s="101"/>
      <c r="B56" s="101"/>
      <c r="C56" s="101"/>
      <c r="D56" s="101"/>
      <c r="E56" s="101"/>
      <c r="F56" s="101"/>
    </row>
    <row r="57" spans="1:6" s="1" customFormat="1" ht="14.4" x14ac:dyDescent="0.4">
      <c r="A57" s="101"/>
      <c r="B57" s="101"/>
      <c r="C57" s="101"/>
      <c r="D57" s="101"/>
      <c r="E57" s="101"/>
      <c r="F57" s="101"/>
    </row>
    <row r="58" spans="1:6" s="1" customFormat="1" ht="14.4" x14ac:dyDescent="0.4">
      <c r="A58" s="101"/>
      <c r="B58" s="101"/>
      <c r="C58" s="101"/>
      <c r="D58" s="101"/>
      <c r="E58" s="101"/>
      <c r="F58" s="101"/>
    </row>
    <row r="59" spans="1:6" s="1" customFormat="1" ht="14.4" x14ac:dyDescent="0.4">
      <c r="A59" s="101"/>
      <c r="B59" s="101"/>
      <c r="C59" s="101"/>
      <c r="D59" s="101"/>
      <c r="E59" s="101"/>
      <c r="F59" s="101"/>
    </row>
    <row r="60" spans="1:6" s="1" customFormat="1" ht="14.4" x14ac:dyDescent="0.4">
      <c r="A60" s="101"/>
      <c r="B60" s="101"/>
      <c r="C60" s="101"/>
      <c r="D60" s="101"/>
      <c r="E60" s="101"/>
      <c r="F60" s="101"/>
    </row>
    <row r="61" spans="1:6" s="1" customFormat="1" ht="14.4" x14ac:dyDescent="0.4">
      <c r="A61" s="101"/>
      <c r="B61" s="101"/>
      <c r="C61" s="101"/>
      <c r="D61" s="101"/>
      <c r="E61" s="101"/>
      <c r="F61" s="101"/>
    </row>
    <row r="62" spans="1:6" s="1" customFormat="1" ht="14.4" x14ac:dyDescent="0.4"/>
    <row r="63" spans="1:6" s="1" customFormat="1" ht="14.4" x14ac:dyDescent="0.4"/>
    <row r="64" spans="1:6" s="1" customFormat="1" ht="14.4" x14ac:dyDescent="0.4">
      <c r="A64" s="101"/>
      <c r="B64" s="101"/>
      <c r="C64" s="101"/>
      <c r="D64" s="101"/>
      <c r="E64" s="101"/>
      <c r="F64" s="101"/>
    </row>
    <row r="65" spans="1:6" s="1" customFormat="1" ht="14.4" x14ac:dyDescent="0.4">
      <c r="A65" s="101"/>
      <c r="B65" s="101"/>
      <c r="C65" s="101"/>
      <c r="D65" s="101"/>
      <c r="E65" s="101"/>
      <c r="F65" s="101"/>
    </row>
    <row r="66" spans="1:6" s="1" customFormat="1" ht="14.4" x14ac:dyDescent="0.4">
      <c r="A66" s="101"/>
      <c r="B66" s="101"/>
      <c r="C66" s="101"/>
      <c r="D66" s="101"/>
      <c r="E66" s="101"/>
      <c r="F66" s="101"/>
    </row>
    <row r="67" spans="1:6" s="1" customFormat="1" ht="14.4" x14ac:dyDescent="0.4">
      <c r="A67" s="101"/>
      <c r="B67" s="101"/>
      <c r="C67" s="101"/>
      <c r="D67" s="101"/>
      <c r="E67" s="101"/>
      <c r="F67" s="101"/>
    </row>
    <row r="68" spans="1:6" s="1" customFormat="1" ht="14.4" x14ac:dyDescent="0.4">
      <c r="A68" s="101"/>
      <c r="B68" s="101"/>
      <c r="C68" s="101"/>
      <c r="D68" s="101"/>
      <c r="E68" s="101"/>
      <c r="F68" s="101"/>
    </row>
    <row r="69" spans="1:6" s="1" customFormat="1" ht="14.4" x14ac:dyDescent="0.4">
      <c r="A69" s="101"/>
      <c r="B69" s="101"/>
      <c r="C69" s="101"/>
      <c r="D69" s="101"/>
      <c r="E69" s="101"/>
      <c r="F69" s="101"/>
    </row>
    <row r="70" spans="1:6" s="1" customFormat="1" ht="14.4" x14ac:dyDescent="0.4">
      <c r="A70" s="101"/>
      <c r="B70" s="101"/>
      <c r="C70" s="101"/>
      <c r="D70" s="101"/>
      <c r="E70" s="101"/>
      <c r="F70" s="101"/>
    </row>
    <row r="71" spans="1:6" s="1" customFormat="1" ht="14.4" x14ac:dyDescent="0.4">
      <c r="A71" s="101"/>
      <c r="B71" s="101"/>
      <c r="C71" s="101"/>
      <c r="D71" s="101"/>
      <c r="E71" s="101"/>
      <c r="F71" s="101"/>
    </row>
    <row r="72" spans="1:6" s="1" customFormat="1" ht="14.4" x14ac:dyDescent="0.4">
      <c r="A72" s="101"/>
      <c r="B72" s="101"/>
      <c r="C72" s="101"/>
      <c r="D72" s="101"/>
      <c r="E72" s="101"/>
      <c r="F72" s="101"/>
    </row>
    <row r="73" spans="1:6" s="1" customFormat="1" ht="14.4" x14ac:dyDescent="0.4">
      <c r="A73" s="101"/>
      <c r="B73" s="101"/>
      <c r="C73" s="101"/>
      <c r="D73" s="101"/>
      <c r="E73" s="101"/>
      <c r="F73" s="101"/>
    </row>
    <row r="74" spans="1:6" s="1" customFormat="1" ht="14.4" x14ac:dyDescent="0.4">
      <c r="A74" s="101"/>
      <c r="B74" s="101"/>
      <c r="C74" s="101"/>
      <c r="D74" s="101"/>
      <c r="E74" s="101"/>
      <c r="F74" s="101"/>
    </row>
    <row r="75" spans="1:6" s="1" customFormat="1" ht="14.4" x14ac:dyDescent="0.4">
      <c r="A75" s="101"/>
      <c r="B75" s="101"/>
      <c r="C75" s="101"/>
      <c r="D75" s="101"/>
      <c r="E75" s="101"/>
      <c r="F75" s="101"/>
    </row>
    <row r="76" spans="1:6" s="1" customFormat="1" ht="14.4" x14ac:dyDescent="0.4">
      <c r="A76" s="101"/>
      <c r="B76" s="101"/>
      <c r="C76" s="101"/>
      <c r="D76" s="101"/>
      <c r="E76" s="101"/>
      <c r="F76" s="101"/>
    </row>
    <row r="77" spans="1:6" s="1" customFormat="1" ht="14.4" x14ac:dyDescent="0.4">
      <c r="A77" s="101"/>
      <c r="B77" s="101"/>
      <c r="C77" s="101"/>
      <c r="D77" s="101"/>
      <c r="E77" s="101"/>
      <c r="F77" s="101"/>
    </row>
    <row r="78" spans="1:6" s="1" customFormat="1" ht="14.4" x14ac:dyDescent="0.4">
      <c r="A78" s="101"/>
      <c r="B78" s="101"/>
      <c r="C78" s="101"/>
      <c r="D78" s="101"/>
      <c r="E78" s="101"/>
      <c r="F78" s="101"/>
    </row>
    <row r="79" spans="1:6" s="1" customFormat="1" ht="14.4" x14ac:dyDescent="0.4">
      <c r="A79" s="101"/>
      <c r="B79" s="101"/>
      <c r="C79" s="101"/>
      <c r="D79" s="101"/>
      <c r="E79" s="101"/>
      <c r="F79" s="101"/>
    </row>
    <row r="80" spans="1:6" s="1" customFormat="1" ht="14.4" x14ac:dyDescent="0.4">
      <c r="A80" s="101"/>
      <c r="B80" s="101"/>
      <c r="C80" s="101"/>
      <c r="D80" s="101"/>
      <c r="E80" s="101"/>
      <c r="F80" s="101"/>
    </row>
    <row r="81" spans="1:6" s="1" customFormat="1" ht="14.4" x14ac:dyDescent="0.4">
      <c r="A81" s="101"/>
      <c r="B81" s="101"/>
      <c r="C81" s="101"/>
      <c r="D81" s="101"/>
      <c r="E81" s="101"/>
      <c r="F81" s="101"/>
    </row>
    <row r="82" spans="1:6" s="1" customFormat="1" ht="14.4" x14ac:dyDescent="0.4">
      <c r="A82" s="101"/>
      <c r="B82" s="101"/>
      <c r="C82" s="101"/>
      <c r="D82" s="101"/>
      <c r="E82" s="101"/>
      <c r="F82" s="101"/>
    </row>
    <row r="83" spans="1:6" s="1" customFormat="1" ht="14.4" x14ac:dyDescent="0.4">
      <c r="A83" s="101"/>
      <c r="B83" s="101"/>
      <c r="C83" s="101"/>
      <c r="D83" s="101"/>
      <c r="E83" s="101"/>
      <c r="F83" s="101"/>
    </row>
    <row r="84" spans="1:6" s="1" customFormat="1" ht="14.4" x14ac:dyDescent="0.4">
      <c r="A84" s="101"/>
      <c r="B84" s="101"/>
      <c r="C84" s="101"/>
      <c r="D84" s="101"/>
      <c r="E84" s="101"/>
      <c r="F84" s="101"/>
    </row>
    <row r="85" spans="1:6" s="1" customFormat="1" ht="14.4" x14ac:dyDescent="0.4">
      <c r="A85" s="101"/>
      <c r="B85" s="101"/>
      <c r="C85" s="101"/>
      <c r="D85" s="101"/>
      <c r="E85" s="101"/>
      <c r="F85" s="101"/>
    </row>
    <row r="86" spans="1:6" s="1" customFormat="1" ht="14.4" x14ac:dyDescent="0.4">
      <c r="A86" s="101"/>
      <c r="B86" s="101"/>
      <c r="C86" s="101"/>
      <c r="D86" s="101"/>
      <c r="E86" s="101"/>
      <c r="F86" s="101"/>
    </row>
    <row r="87" spans="1:6" s="1" customFormat="1" ht="14.4" x14ac:dyDescent="0.4">
      <c r="A87" s="101"/>
      <c r="B87" s="101"/>
      <c r="C87" s="101"/>
      <c r="D87" s="101"/>
      <c r="E87" s="101"/>
      <c r="F87" s="101"/>
    </row>
    <row r="88" spans="1:6" s="1" customFormat="1" ht="14.4" x14ac:dyDescent="0.4"/>
    <row r="89" spans="1:6" s="1" customFormat="1" ht="14.4" x14ac:dyDescent="0.4"/>
    <row r="90" spans="1:6" s="1" customFormat="1" ht="14.4" x14ac:dyDescent="0.4">
      <c r="A90" s="101"/>
      <c r="B90" s="101"/>
      <c r="C90" s="101"/>
      <c r="D90" s="101"/>
      <c r="E90" s="101"/>
      <c r="F90" s="101"/>
    </row>
    <row r="91" spans="1:6" s="1" customFormat="1" ht="14.4" x14ac:dyDescent="0.4">
      <c r="A91" s="101"/>
      <c r="B91" s="101"/>
      <c r="C91" s="101"/>
      <c r="D91" s="101"/>
      <c r="E91" s="101"/>
      <c r="F91" s="101"/>
    </row>
    <row r="92" spans="1:6" s="1" customFormat="1" ht="14.4" x14ac:dyDescent="0.4">
      <c r="A92" s="101"/>
      <c r="B92" s="101"/>
      <c r="C92" s="101"/>
      <c r="D92" s="101"/>
      <c r="E92" s="101"/>
      <c r="F92" s="101"/>
    </row>
    <row r="93" spans="1:6" s="1" customFormat="1" ht="14.4" x14ac:dyDescent="0.4">
      <c r="A93" s="101"/>
      <c r="B93" s="101"/>
      <c r="C93" s="101"/>
      <c r="D93" s="101"/>
      <c r="E93" s="101"/>
      <c r="F93" s="101"/>
    </row>
    <row r="94" spans="1:6" s="1" customFormat="1" ht="14.4" x14ac:dyDescent="0.4">
      <c r="A94" s="101"/>
      <c r="B94" s="101"/>
      <c r="C94" s="101"/>
      <c r="D94" s="101"/>
      <c r="E94" s="101"/>
      <c r="F94" s="101"/>
    </row>
    <row r="95" spans="1:6" s="1" customFormat="1" ht="14.4" x14ac:dyDescent="0.4">
      <c r="A95" s="101"/>
      <c r="B95" s="101"/>
      <c r="C95" s="101"/>
      <c r="D95" s="101"/>
      <c r="E95" s="101"/>
      <c r="F95" s="101"/>
    </row>
    <row r="96" spans="1:6" s="1" customFormat="1" ht="14.4" x14ac:dyDescent="0.4">
      <c r="A96" s="101"/>
      <c r="B96" s="101"/>
      <c r="C96" s="101"/>
      <c r="D96" s="101"/>
      <c r="E96" s="101"/>
      <c r="F96" s="101"/>
    </row>
    <row r="97" spans="1:6" s="1" customFormat="1" ht="14.4" x14ac:dyDescent="0.4">
      <c r="A97" s="101"/>
      <c r="B97" s="101"/>
      <c r="C97" s="101"/>
      <c r="D97" s="101"/>
      <c r="E97" s="101"/>
      <c r="F97" s="101"/>
    </row>
    <row r="98" spans="1:6" s="1" customFormat="1" ht="14.4" x14ac:dyDescent="0.4">
      <c r="A98" s="101"/>
      <c r="B98" s="101"/>
      <c r="C98" s="101"/>
      <c r="D98" s="101"/>
      <c r="E98" s="101"/>
      <c r="F98" s="101"/>
    </row>
    <row r="99" spans="1:6" s="1" customFormat="1" ht="14.4" x14ac:dyDescent="0.4">
      <c r="A99" s="101"/>
      <c r="B99" s="101"/>
      <c r="C99" s="101"/>
      <c r="D99" s="101"/>
      <c r="E99" s="101"/>
      <c r="F99" s="101"/>
    </row>
    <row r="100" spans="1:6" s="1" customFormat="1" ht="14.4" x14ac:dyDescent="0.4">
      <c r="A100" s="101"/>
      <c r="B100" s="101"/>
      <c r="C100" s="101"/>
      <c r="D100" s="101"/>
      <c r="E100" s="101"/>
      <c r="F100" s="101"/>
    </row>
    <row r="101" spans="1:6" s="1" customFormat="1" ht="14.4" x14ac:dyDescent="0.4">
      <c r="A101" s="101"/>
      <c r="B101" s="101"/>
      <c r="C101" s="101"/>
      <c r="D101" s="101"/>
      <c r="E101" s="101"/>
      <c r="F101" s="101"/>
    </row>
    <row r="102" spans="1:6" s="1" customFormat="1" ht="14.4" x14ac:dyDescent="0.4">
      <c r="A102" s="101"/>
      <c r="B102" s="101"/>
      <c r="C102" s="101"/>
      <c r="D102" s="101"/>
      <c r="E102" s="101"/>
      <c r="F102" s="101"/>
    </row>
    <row r="103" spans="1:6" s="1" customFormat="1" ht="14.4" x14ac:dyDescent="0.4">
      <c r="A103" s="101"/>
      <c r="B103" s="101"/>
      <c r="C103" s="101"/>
      <c r="D103" s="101"/>
      <c r="E103" s="101"/>
      <c r="F103" s="101"/>
    </row>
    <row r="104" spans="1:6" s="1" customFormat="1" ht="14.4" x14ac:dyDescent="0.4">
      <c r="A104" s="101"/>
      <c r="B104" s="101"/>
      <c r="C104" s="101"/>
      <c r="D104" s="101"/>
      <c r="E104" s="101"/>
      <c r="F104" s="101"/>
    </row>
    <row r="105" spans="1:6" s="1" customFormat="1" ht="14.4" x14ac:dyDescent="0.4">
      <c r="A105" s="101"/>
      <c r="B105" s="101"/>
      <c r="C105" s="101"/>
      <c r="D105" s="101"/>
      <c r="E105" s="101"/>
      <c r="F105" s="101"/>
    </row>
    <row r="106" spans="1:6" s="1" customFormat="1" ht="14.4" x14ac:dyDescent="0.4">
      <c r="A106" s="101"/>
      <c r="B106" s="101"/>
      <c r="C106" s="101"/>
      <c r="D106" s="101"/>
      <c r="E106" s="101"/>
      <c r="F106" s="101"/>
    </row>
    <row r="107" spans="1:6" s="1" customFormat="1" ht="14.4" x14ac:dyDescent="0.4">
      <c r="A107" s="101"/>
      <c r="B107" s="101"/>
      <c r="C107" s="101"/>
      <c r="D107" s="101"/>
      <c r="E107" s="101"/>
      <c r="F107" s="101"/>
    </row>
    <row r="108" spans="1:6" s="1" customFormat="1" ht="14.4" x14ac:dyDescent="0.4">
      <c r="A108" s="101"/>
      <c r="B108" s="101"/>
      <c r="C108" s="101"/>
      <c r="D108" s="101"/>
      <c r="E108" s="101"/>
      <c r="F108" s="101"/>
    </row>
    <row r="109" spans="1:6" s="1" customFormat="1" ht="14.4" x14ac:dyDescent="0.4">
      <c r="A109" s="101"/>
      <c r="B109" s="101"/>
      <c r="C109" s="101"/>
      <c r="D109" s="101"/>
      <c r="E109" s="101"/>
      <c r="F109" s="101"/>
    </row>
    <row r="110" spans="1:6" s="1" customFormat="1" ht="14.4" x14ac:dyDescent="0.4">
      <c r="A110" s="101"/>
      <c r="B110" s="101"/>
      <c r="C110" s="101"/>
      <c r="D110" s="101"/>
      <c r="E110" s="101"/>
      <c r="F110" s="101"/>
    </row>
    <row r="111" spans="1:6" s="1" customFormat="1" ht="14.4" x14ac:dyDescent="0.4">
      <c r="A111" s="101"/>
      <c r="B111" s="101"/>
      <c r="C111" s="101"/>
      <c r="D111" s="101"/>
      <c r="E111" s="101"/>
      <c r="F111" s="101"/>
    </row>
    <row r="112" spans="1:6" s="1" customFormat="1" ht="14.4" x14ac:dyDescent="0.4">
      <c r="A112" s="101"/>
      <c r="B112" s="101"/>
      <c r="C112" s="101"/>
      <c r="D112" s="101"/>
      <c r="E112" s="101"/>
      <c r="F112" s="101"/>
    </row>
    <row r="113" spans="1:6" s="1" customFormat="1" ht="14.4" x14ac:dyDescent="0.4">
      <c r="A113" s="101"/>
      <c r="B113" s="101"/>
      <c r="C113" s="101"/>
      <c r="D113" s="101"/>
      <c r="E113" s="101"/>
      <c r="F113" s="101"/>
    </row>
    <row r="114" spans="1:6" s="1" customFormat="1" ht="14.4" x14ac:dyDescent="0.4"/>
  </sheetData>
  <mergeCells count="6">
    <mergeCell ref="A90:F113"/>
    <mergeCell ref="A1:F1"/>
    <mergeCell ref="A26:C26"/>
    <mergeCell ref="A28:F35"/>
    <mergeCell ref="A38:F61"/>
    <mergeCell ref="A64:F87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27" max="5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2:K45"/>
  <sheetViews>
    <sheetView view="pageBreakPreview" zoomScale="115" zoomScaleSheetLayoutView="115" workbookViewId="0">
      <selection activeCell="D8" sqref="D8"/>
    </sheetView>
  </sheetViews>
  <sheetFormatPr defaultColWidth="9" defaultRowHeight="17.399999999999999" x14ac:dyDescent="0.4"/>
  <cols>
    <col min="1" max="11" width="14.19921875" style="22" customWidth="1"/>
    <col min="12" max="16384" width="9" style="22"/>
  </cols>
  <sheetData>
    <row r="2" spans="1:11" s="4" customFormat="1" ht="38.25" customHeight="1" x14ac:dyDescent="0.4">
      <c r="A2" s="107" t="s">
        <v>26</v>
      </c>
      <c r="B2" s="107"/>
      <c r="C2" s="107"/>
      <c r="D2" s="107"/>
      <c r="E2" s="107"/>
      <c r="F2" s="107"/>
      <c r="G2" s="107"/>
      <c r="H2" s="107"/>
      <c r="I2" s="107"/>
      <c r="J2" s="107"/>
      <c r="K2" s="107"/>
    </row>
    <row r="3" spans="1:11" s="4" customFormat="1" ht="20.25" customHeight="1" thickBot="1" x14ac:dyDescent="0.45">
      <c r="A3" s="108" t="s">
        <v>27</v>
      </c>
      <c r="B3" s="108"/>
      <c r="C3" s="108"/>
      <c r="D3" s="108"/>
      <c r="E3" s="108"/>
      <c r="F3" s="108"/>
      <c r="G3" s="108"/>
      <c r="H3" s="108"/>
      <c r="I3" s="108"/>
      <c r="J3" s="108"/>
      <c r="K3" s="108"/>
    </row>
    <row r="4" spans="1:11" s="4" customFormat="1" ht="46.5" customHeight="1" x14ac:dyDescent="0.4">
      <c r="A4" s="5" t="s">
        <v>28</v>
      </c>
      <c r="B4" s="6" t="s">
        <v>8</v>
      </c>
      <c r="C4" s="6" t="s">
        <v>9</v>
      </c>
      <c r="D4" s="6" t="s">
        <v>10</v>
      </c>
      <c r="E4" s="6" t="s">
        <v>11</v>
      </c>
      <c r="F4" s="6" t="s">
        <v>12</v>
      </c>
      <c r="G4" s="6" t="s">
        <v>13</v>
      </c>
      <c r="H4" s="6" t="s">
        <v>11</v>
      </c>
      <c r="I4" s="6" t="s">
        <v>14</v>
      </c>
      <c r="J4" s="6" t="s">
        <v>15</v>
      </c>
      <c r="K4" s="7" t="s">
        <v>16</v>
      </c>
    </row>
    <row r="5" spans="1:11" s="16" customFormat="1" ht="20.25" customHeight="1" x14ac:dyDescent="0.4">
      <c r="A5" s="109" t="s">
        <v>29</v>
      </c>
      <c r="B5" s="8" t="s">
        <v>17</v>
      </c>
      <c r="C5" s="31">
        <f>92.73+30.375+30.375+9.75</f>
        <v>163.23000000000002</v>
      </c>
      <c r="D5" s="9">
        <v>4</v>
      </c>
      <c r="E5" s="10">
        <f>C5*D5</f>
        <v>652.92000000000007</v>
      </c>
      <c r="F5" s="11">
        <v>16</v>
      </c>
      <c r="G5" s="12">
        <v>2</v>
      </c>
      <c r="H5" s="13">
        <f>F5*G5</f>
        <v>32</v>
      </c>
      <c r="I5" s="14">
        <f>E5+H5</f>
        <v>684.92000000000007</v>
      </c>
      <c r="J5" s="15">
        <v>1</v>
      </c>
      <c r="K5" s="29">
        <f>I5*J5</f>
        <v>684.92000000000007</v>
      </c>
    </row>
    <row r="6" spans="1:11" s="16" customFormat="1" ht="20.25" customHeight="1" x14ac:dyDescent="0.4">
      <c r="A6" s="110"/>
      <c r="B6" s="8" t="s">
        <v>18</v>
      </c>
      <c r="C6" s="31">
        <f>92.73+30.375+30.375+9.75</f>
        <v>163.23000000000002</v>
      </c>
      <c r="D6" s="9">
        <v>4</v>
      </c>
      <c r="E6" s="10">
        <f>C6*D6</f>
        <v>652.92000000000007</v>
      </c>
      <c r="F6" s="11">
        <v>16</v>
      </c>
      <c r="G6" s="12">
        <v>2</v>
      </c>
      <c r="H6" s="13">
        <f>F6*G6</f>
        <v>32</v>
      </c>
      <c r="I6" s="14">
        <f>E6+H6</f>
        <v>684.92000000000007</v>
      </c>
      <c r="J6" s="15">
        <v>1</v>
      </c>
      <c r="K6" s="29">
        <f>I6*J6</f>
        <v>684.92000000000007</v>
      </c>
    </row>
    <row r="7" spans="1:11" s="18" customFormat="1" ht="48.75" customHeight="1" thickBot="1" x14ac:dyDescent="0.45">
      <c r="A7" s="105" t="s">
        <v>16</v>
      </c>
      <c r="B7" s="106"/>
      <c r="C7" s="106"/>
      <c r="D7" s="106"/>
      <c r="E7" s="106"/>
      <c r="F7" s="106"/>
      <c r="G7" s="106"/>
      <c r="H7" s="106"/>
      <c r="I7" s="106"/>
      <c r="J7" s="106"/>
      <c r="K7" s="30">
        <f>ROUND(SUM(K5:K6),0)</f>
        <v>1370</v>
      </c>
    </row>
    <row r="8" spans="1:11" s="18" customFormat="1" ht="27" customHeight="1" x14ac:dyDescent="0.4">
      <c r="A8" s="17"/>
      <c r="B8" s="17"/>
      <c r="C8" s="17"/>
      <c r="D8" s="17"/>
      <c r="E8" s="17"/>
      <c r="F8" s="17"/>
      <c r="G8" s="17"/>
      <c r="H8" s="17"/>
      <c r="I8" s="17"/>
      <c r="J8" s="17"/>
      <c r="K8" s="28"/>
    </row>
    <row r="9" spans="1:11" ht="17.399999999999999" customHeight="1" x14ac:dyDescent="0.4">
      <c r="A9" s="19"/>
      <c r="B9" s="20"/>
      <c r="C9" s="20"/>
      <c r="D9" s="21"/>
      <c r="E9" s="21"/>
      <c r="F9" s="21"/>
      <c r="G9" s="21"/>
      <c r="H9" s="21"/>
      <c r="I9" s="21"/>
      <c r="J9" s="21"/>
      <c r="K9" s="19"/>
    </row>
    <row r="10" spans="1:11" ht="17.399999999999999" customHeight="1" x14ac:dyDescent="0.4">
      <c r="A10" s="19"/>
      <c r="B10" s="20"/>
      <c r="C10" s="20"/>
      <c r="D10" s="21"/>
      <c r="E10" s="23"/>
      <c r="F10" s="23"/>
      <c r="G10" s="21"/>
      <c r="H10" s="21"/>
      <c r="I10" s="21"/>
      <c r="J10" s="19"/>
      <c r="K10" s="19"/>
    </row>
    <row r="11" spans="1:11" ht="17.399999999999999" customHeight="1" x14ac:dyDescent="0.4">
      <c r="A11" s="24"/>
      <c r="B11" s="20"/>
      <c r="I11" s="25"/>
      <c r="J11" s="24"/>
      <c r="K11" s="19"/>
    </row>
    <row r="12" spans="1:11" ht="17.399999999999999" customHeight="1" x14ac:dyDescent="0.4">
      <c r="A12" s="24"/>
      <c r="B12" s="20"/>
      <c r="I12" s="21"/>
      <c r="J12" s="19"/>
      <c r="K12" s="19"/>
    </row>
    <row r="13" spans="1:11" x14ac:dyDescent="0.4">
      <c r="A13" s="24"/>
      <c r="B13" s="20"/>
      <c r="I13" s="21"/>
      <c r="J13" s="19"/>
      <c r="K13" s="19"/>
    </row>
    <row r="14" spans="1:11" x14ac:dyDescent="0.4">
      <c r="A14" s="24"/>
      <c r="B14" s="20"/>
      <c r="I14" s="21"/>
      <c r="J14" s="19"/>
      <c r="K14" s="19"/>
    </row>
    <row r="15" spans="1:11" x14ac:dyDescent="0.4">
      <c r="A15" s="24"/>
      <c r="B15" s="20"/>
      <c r="I15" s="21"/>
      <c r="J15" s="19"/>
      <c r="K15" s="19"/>
    </row>
    <row r="16" spans="1:11" x14ac:dyDescent="0.4">
      <c r="A16" s="24"/>
      <c r="B16" s="20"/>
      <c r="I16" s="21"/>
      <c r="J16" s="19"/>
      <c r="K16" s="19"/>
    </row>
    <row r="17" spans="1:11" ht="19.2" x14ac:dyDescent="0.4">
      <c r="A17" s="26"/>
      <c r="B17" s="20"/>
      <c r="I17" s="27"/>
      <c r="J17" s="27"/>
      <c r="K17" s="26"/>
    </row>
    <row r="22" spans="1:11" x14ac:dyDescent="0.4">
      <c r="K22" s="20"/>
    </row>
    <row r="23" spans="1:11" x14ac:dyDescent="0.4">
      <c r="K23" s="20"/>
    </row>
    <row r="24" spans="1:11" x14ac:dyDescent="0.4">
      <c r="K24" s="20"/>
    </row>
    <row r="25" spans="1:11" x14ac:dyDescent="0.4">
      <c r="K25" s="20"/>
    </row>
    <row r="26" spans="1:11" x14ac:dyDescent="0.4">
      <c r="K26" s="20"/>
    </row>
    <row r="27" spans="1:11" x14ac:dyDescent="0.4">
      <c r="K27" s="20"/>
    </row>
    <row r="45" spans="1:11" s="3" customFormat="1" x14ac:dyDescent="0.4">
      <c r="A45" s="22"/>
      <c r="B45" s="22"/>
      <c r="C45" s="22"/>
      <c r="D45" s="22"/>
      <c r="E45" s="22"/>
      <c r="F45" s="22"/>
      <c r="G45" s="22"/>
      <c r="H45" s="22"/>
      <c r="I45" s="22"/>
      <c r="J45" s="22"/>
      <c r="K45" s="22"/>
    </row>
  </sheetData>
  <mergeCells count="4">
    <mergeCell ref="A7:J7"/>
    <mergeCell ref="A2:K2"/>
    <mergeCell ref="A3:K3"/>
    <mergeCell ref="A5:A6"/>
  </mergeCells>
  <phoneticPr fontId="7" type="noConversion"/>
  <printOptions horizontalCentered="1"/>
  <pageMargins left="0.35433070866141736" right="0.19685039370078741" top="0.74803149606299213" bottom="0.74803149606299213" header="0.31496062992125984" footer="0.31496062992125984"/>
  <pageSetup paperSize="9" scale="56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6</vt:i4>
      </vt:variant>
      <vt:variant>
        <vt:lpstr>이름이 지정된 범위</vt:lpstr>
      </vt:variant>
      <vt:variant>
        <vt:i4>6</vt:i4>
      </vt:variant>
    </vt:vector>
  </HeadingPairs>
  <TitlesOfParts>
    <vt:vector size="12" baseType="lpstr">
      <vt:lpstr>RACK 추락방지망 설치 계약물량</vt:lpstr>
      <vt:lpstr>12월 4차분 RACK 추락방지망 물량 산출서</vt:lpstr>
      <vt:lpstr>9월 3차분 RACK 추락방지망 물량 산출서</vt:lpstr>
      <vt:lpstr>8월 2차분 RACK 추락방지망 물량 산출서</vt:lpstr>
      <vt:lpstr>6월 1차분 RACK 추락방지망 물량 산출서</vt:lpstr>
      <vt:lpstr>낙하물방지망 계약물량</vt:lpstr>
      <vt:lpstr>'12월 4차분 RACK 추락방지망 물량 산출서'!Print_Area</vt:lpstr>
      <vt:lpstr>'6월 1차분 RACK 추락방지망 물량 산출서'!Print_Area</vt:lpstr>
      <vt:lpstr>'8월 2차분 RACK 추락방지망 물량 산출서'!Print_Area</vt:lpstr>
      <vt:lpstr>'9월 3차분 RACK 추락방지망 물량 산출서'!Print_Area</vt:lpstr>
      <vt:lpstr>'RACK 추락방지망 설치 계약물량'!Print_Area</vt:lpstr>
      <vt:lpstr>'낙하물방지망 계약물량'!Print_Area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문창현(환경안전팀/대리/-)</dc:creator>
  <cp:lastModifiedBy>문창현(환경안전팀/대리/-)</cp:lastModifiedBy>
  <cp:lastPrinted>2023-12-06T05:49:28Z</cp:lastPrinted>
  <dcterms:created xsi:type="dcterms:W3CDTF">2023-03-07T01:11:13Z</dcterms:created>
  <dcterms:modified xsi:type="dcterms:W3CDTF">2023-12-06T05:50:00Z</dcterms:modified>
</cp:coreProperties>
</file>