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업무\국내\SEC\천안\7P240846ASLLB SEC C4 4F CDC 라인 자동화물류공사(STK, Splitter, M-Port+CCS, Tray STK 개조\"/>
    </mc:Choice>
  </mc:AlternateContent>
  <bookViews>
    <workbookView xWindow="0" yWindow="0" windowWidth="23040" windowHeight="9270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9" r:id="rId4"/>
    <sheet name="5. 위험성평가표" sheetId="1" r:id="rId5"/>
  </sheets>
  <definedNames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4">'5. 위험성평가표'!$A$1:$AJ$42</definedName>
    <definedName name="_xlnm.Print_Titles" localSheetId="4">'5. 위험성평가표'!$1:$14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9" l="1"/>
  <c r="J23" i="9"/>
  <c r="J10" i="9"/>
  <c r="D6" i="7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X28" i="1"/>
  <c r="W28" i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PC-220905</author>
    <author>엄은석(클린물류3팀/과장/-)</author>
  </authors>
  <commentList>
    <comment ref="GS10" authorId="0" shapeId="0">
      <text>
        <r>
          <rPr>
            <b/>
            <sz val="14"/>
            <color indexed="81"/>
            <rFont val="돋움"/>
            <family val="3"/>
            <charset val="129"/>
          </rPr>
          <t>반입 04/07</t>
        </r>
      </text>
    </comment>
    <comment ref="IP10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05/26</t>
        </r>
      </text>
    </comment>
    <comment ref="KG23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04/07</t>
        </r>
      </text>
    </comment>
    <comment ref="GS36" authorId="1" shapeId="0">
      <text>
        <r>
          <rPr>
            <b/>
            <sz val="12"/>
            <color indexed="81"/>
            <rFont val="Tahoma"/>
            <family val="2"/>
          </rPr>
          <t xml:space="preserve">4/7 </t>
        </r>
        <r>
          <rPr>
            <b/>
            <sz val="12"/>
            <color indexed="81"/>
            <rFont val="돋움"/>
            <family val="3"/>
            <charset val="129"/>
          </rPr>
          <t>반입</t>
        </r>
      </text>
    </comment>
    <comment ref="PA36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06/09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<sst xmlns="http://schemas.openxmlformats.org/spreadsheetml/2006/main" count="411" uniqueCount="280">
  <si>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</si>
  <si>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</si>
  <si>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</si>
  <si>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</si>
  <si>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</si>
  <si>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</si>
  <si>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</si>
  <si>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</si>
  <si>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</si>
  <si>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</si>
  <si>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</si>
  <si>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</si>
  <si>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</si>
  <si>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</si>
  <si>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</si>
  <si>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</si>
  <si>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</si>
  <si>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</si>
  <si>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</si>
  <si>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</si>
  <si>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</si>
  <si>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</si>
  <si>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</si>
  <si>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</si>
  <si>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</si>
  <si>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</si>
  <si>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</si>
  <si>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</si>
  <si>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</si>
  <si>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</si>
  <si>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</si>
  <si>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</si>
  <si>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</si>
  <si>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</si>
  <si>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</si>
  <si>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</si>
  <si>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</si>
  <si>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</si>
  <si>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</si>
  <si>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</si>
  <si>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</si>
  <si>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</si>
  <si>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</si>
  <si>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</si>
  <si>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</si>
  <si>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</si>
  <si>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</si>
  <si>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</si>
  <si>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</si>
  <si>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</si>
  <si>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</si>
  <si>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</si>
  <si>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</si>
  <si>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</si>
  <si>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</si>
  <si>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</si>
  <si>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</si>
  <si>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</si>
  <si>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</si>
  <si>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</si>
  <si>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</si>
  <si>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</si>
  <si>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</si>
  <si>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</si>
  <si>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</si>
  <si>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</si>
  <si>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</si>
  <si>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</si>
  <si>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</si>
  <si>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</si>
  <si>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</si>
  <si>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</si>
  <si>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</si>
  <si>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</si>
  <si>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</si>
  <si>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</si>
  <si>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</si>
  <si>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</si>
  <si>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</si>
  <si>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</si>
  <si>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19" type="noConversion"/>
  </si>
  <si>
    <t>부서명</t>
    <phoneticPr fontId="19" type="noConversion"/>
  </si>
  <si>
    <t>담당자명</t>
    <phoneticPr fontId="19" type="noConversion"/>
  </si>
  <si>
    <t>공사개요</t>
    <phoneticPr fontId="19" type="noConversion"/>
  </si>
  <si>
    <t>위험성평가 추진 일정(계획)</t>
    <phoneticPr fontId="19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</si>
  <si>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9" type="noConversion"/>
  </si>
  <si>
    <t>평가구분</t>
    <phoneticPr fontId="19" type="noConversion"/>
  </si>
  <si>
    <t>PM/연락처</t>
    <phoneticPr fontId="19" type="noConversion"/>
  </si>
  <si>
    <t>단계</t>
    <phoneticPr fontId="19" type="noConversion"/>
  </si>
  <si>
    <t>추진일정</t>
    <phoneticPr fontId="19" type="noConversion"/>
  </si>
  <si>
    <t>담당자</t>
    <phoneticPr fontId="19" type="noConversion"/>
  </si>
  <si>
    <t>공사기간</t>
    <phoneticPr fontId="19" type="noConversion"/>
  </si>
  <si>
    <t>1. 사전준비</t>
    <phoneticPr fontId="19" type="noConversion"/>
  </si>
  <si>
    <t>사업장</t>
    <phoneticPr fontId="19" type="noConversion"/>
  </si>
  <si>
    <t>발주처</t>
    <phoneticPr fontId="19" type="noConversion"/>
  </si>
  <si>
    <t>평균출력인원</t>
    <phoneticPr fontId="19" type="noConversion"/>
  </si>
  <si>
    <t>주요장비 목록
(대수)</t>
    <phoneticPr fontId="19" type="noConversion"/>
  </si>
  <si>
    <t>3. 위험성 추정</t>
    <phoneticPr fontId="19" type="noConversion"/>
  </si>
  <si>
    <t>협력회사</t>
    <phoneticPr fontId="19" type="noConversion"/>
  </si>
  <si>
    <t>회사명</t>
    <phoneticPr fontId="19" type="noConversion"/>
  </si>
  <si>
    <t>4. 위험성 결정</t>
    <phoneticPr fontId="19" type="noConversion"/>
  </si>
  <si>
    <t>공종</t>
    <phoneticPr fontId="19" type="noConversion"/>
  </si>
  <si>
    <t>5. 위험성 감소대책
   수립 및 실행</t>
    <phoneticPr fontId="19" type="noConversion"/>
  </si>
  <si>
    <t>검토자 의견
(적정/수정/보완/재실시 및 사유 등)</t>
    <phoneticPr fontId="19" type="noConversion"/>
  </si>
  <si>
    <t>위험성 평가 대상
공정(작업) 목록</t>
    <phoneticPr fontId="19" type="noConversion"/>
  </si>
  <si>
    <t>반입</t>
    <phoneticPr fontId="1" type="noConversion"/>
  </si>
  <si>
    <t>대표이사</t>
    <phoneticPr fontId="1" type="noConversion"/>
  </si>
  <si>
    <t>보건관리자</t>
    <phoneticPr fontId="1" type="noConversion"/>
  </si>
  <si>
    <t>2. 유해위험요인 파악</t>
    <phoneticPr fontId="19" type="noConversion"/>
  </si>
  <si>
    <t>수시 평가</t>
  </si>
  <si>
    <t>현장소장
(안전보건관리책임자)</t>
    <phoneticPr fontId="1" type="noConversion"/>
  </si>
  <si>
    <t>3. 위험성 평가 조직 구성</t>
    <phoneticPr fontId="19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</si>
  <si>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</si>
  <si>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</si>
  <si>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</si>
  <si>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</si>
  <si>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</si>
  <si>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</si>
  <si>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</si>
  <si>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</si>
  <si>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</si>
  <si>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</si>
  <si>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PJT : 삼성전자 SEC C44FCDC라인자동화물류공사STK Splitter MPortCCS Tray STK 개조</t>
    <phoneticPr fontId="1" type="noConversion"/>
  </si>
  <si>
    <t>(PJT Code : 7P240846ASLLB )</t>
    <phoneticPr fontId="1" type="noConversion"/>
  </si>
  <si>
    <t>2024.  02 . 14 .</t>
    <phoneticPr fontId="1" type="noConversion"/>
  </si>
  <si>
    <t>주태오</t>
    <phoneticPr fontId="1" type="noConversion"/>
  </si>
  <si>
    <t>엄은석</t>
    <phoneticPr fontId="1" type="noConversion"/>
  </si>
  <si>
    <t>반도체PM팀</t>
    <phoneticPr fontId="19" type="noConversion"/>
  </si>
  <si>
    <t>이재혁</t>
    <phoneticPr fontId="19" type="noConversion"/>
  </si>
  <si>
    <t>현장명</t>
    <phoneticPr fontId="19" type="noConversion"/>
  </si>
  <si>
    <t>7P240846ASLLB 
삼성전자 SEC C44FCDC라인자동화물류공사STK Splitter MPortCCS Tray STK 개조</t>
    <phoneticPr fontId="19" type="noConversion"/>
  </si>
  <si>
    <t>임정진s / 010-4329-0309 엄은석c 010-8299-7799</t>
    <phoneticPr fontId="19" type="noConversion"/>
  </si>
  <si>
    <t xml:space="preserve"> 2025-03-17~ 2025-06-30</t>
    <phoneticPr fontId="19" type="noConversion"/>
  </si>
  <si>
    <t xml:space="preserve">삼성전자 </t>
    <phoneticPr fontId="19" type="noConversion"/>
  </si>
  <si>
    <t>10명</t>
    <phoneticPr fontId="19" type="noConversion"/>
  </si>
  <si>
    <t>SFA서비스</t>
    <phoneticPr fontId="19" type="noConversion"/>
  </si>
  <si>
    <t>신세기</t>
    <phoneticPr fontId="19" type="noConversion"/>
  </si>
  <si>
    <t>STK, CV H/W SET-UP</t>
    <phoneticPr fontId="19" type="noConversion"/>
  </si>
  <si>
    <t>정일산전</t>
  </si>
  <si>
    <t>STK, CV 전장</t>
    <phoneticPr fontId="19" type="noConversion"/>
  </si>
  <si>
    <t>(주)선형시스템</t>
  </si>
  <si>
    <t>STK, CV 제어</t>
    <phoneticPr fontId="19" type="noConversion"/>
  </si>
  <si>
    <t>-. STK, CV SET-UP(H/W)
-. STK, CV 전장 작업
-. STK, CV 시운전</t>
    <phoneticPr fontId="1" type="noConversion"/>
  </si>
  <si>
    <t>25.02.13</t>
    <phoneticPr fontId="1" type="noConversion"/>
  </si>
  <si>
    <t>전동 스테커 1대</t>
    <phoneticPr fontId="1" type="noConversion"/>
  </si>
  <si>
    <t>PM : 임정진s
제어 : 최현수S/박석현s
기구 : 이오성s</t>
    <phoneticPr fontId="19" type="noConversion"/>
  </si>
  <si>
    <t>김영민</t>
    <phoneticPr fontId="1" type="noConversion"/>
  </si>
  <si>
    <t>임정진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</si>
  <si>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</si>
  <si>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</si>
  <si>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</si>
  <si>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최현수/박석현</t>
    <phoneticPr fontId="1" type="noConversion"/>
  </si>
  <si>
    <t>협력사 소장</t>
    <phoneticPr fontId="1" type="noConversion"/>
  </si>
  <si>
    <t>엄은석/주태오</t>
    <phoneticPr fontId="1" type="noConversion"/>
  </si>
  <si>
    <t>이동호</t>
    <phoneticPr fontId="1" type="noConversion"/>
  </si>
  <si>
    <t>팀원</t>
    <phoneticPr fontId="1" type="noConversion"/>
  </si>
  <si>
    <t>주말 및 공휴일 
작업 표기</t>
    <phoneticPr fontId="1" type="noConversion"/>
  </si>
  <si>
    <t>반입일정 :</t>
  </si>
  <si>
    <t>(06/23)</t>
    <phoneticPr fontId="1" type="noConversion"/>
  </si>
  <si>
    <t>물류 제작</t>
    <phoneticPr fontId="1" type="noConversion"/>
  </si>
  <si>
    <t>2024년 10월</t>
  </si>
  <si>
    <t>2024년 11월</t>
  </si>
  <si>
    <t>2024년 12월</t>
  </si>
  <si>
    <t>2025년 01월</t>
    <phoneticPr fontId="29" type="noConversion"/>
  </si>
  <si>
    <t>2025년 02월</t>
    <phoneticPr fontId="29" type="noConversion"/>
  </si>
  <si>
    <t>2025년 03월</t>
    <phoneticPr fontId="29" type="noConversion"/>
  </si>
  <si>
    <t>2025년 04월</t>
    <phoneticPr fontId="29" type="noConversion"/>
  </si>
  <si>
    <t>2025년 05월</t>
    <phoneticPr fontId="29" type="noConversion"/>
  </si>
  <si>
    <t>2025년 06월</t>
    <phoneticPr fontId="29" type="noConversion"/>
  </si>
  <si>
    <t>2025년 07월</t>
    <phoneticPr fontId="29" type="noConversion"/>
  </si>
  <si>
    <t>2025년 08월</t>
    <phoneticPr fontId="29" type="noConversion"/>
  </si>
  <si>
    <t>2025년 09월</t>
    <phoneticPr fontId="29" type="noConversion"/>
  </si>
  <si>
    <t>2025년 10월</t>
    <phoneticPr fontId="29" type="noConversion"/>
  </si>
  <si>
    <t>2025년 11월</t>
    <phoneticPr fontId="29" type="noConversion"/>
  </si>
  <si>
    <t>2025년 12월</t>
    <phoneticPr fontId="29" type="noConversion"/>
  </si>
  <si>
    <t>구분</t>
    <phoneticPr fontId="29" type="noConversion"/>
  </si>
  <si>
    <t>항 목</t>
    <phoneticPr fontId="1" type="noConversion"/>
  </si>
  <si>
    <t>시작일</t>
    <phoneticPr fontId="29" type="noConversion"/>
  </si>
  <si>
    <t>종료일</t>
    <phoneticPr fontId="29" type="noConversion"/>
  </si>
  <si>
    <t>소요일</t>
    <phoneticPr fontId="29" type="noConversion"/>
  </si>
  <si>
    <t>실 작업일</t>
    <phoneticPr fontId="1" type="noConversion"/>
  </si>
  <si>
    <t>일정</t>
    <phoneticPr fontId="29" type="noConversion"/>
  </si>
  <si>
    <t>C4_4F</t>
    <phoneticPr fontId="29" type="noConversion"/>
  </si>
  <si>
    <t>DISPENSOR</t>
    <phoneticPr fontId="1" type="noConversion"/>
  </si>
  <si>
    <t>목표</t>
  </si>
  <si>
    <t>현장체크</t>
    <phoneticPr fontId="29" type="noConversion"/>
  </si>
  <si>
    <t>도면출도</t>
    <phoneticPr fontId="29" type="noConversion"/>
  </si>
  <si>
    <t>사내 조립</t>
    <phoneticPr fontId="29" type="noConversion"/>
  </si>
  <si>
    <t>전장</t>
    <phoneticPr fontId="29" type="noConversion"/>
  </si>
  <si>
    <t>제어 Test</t>
    <phoneticPr fontId="29" type="noConversion"/>
  </si>
  <si>
    <t>03/31 검수, 포장</t>
    <phoneticPr fontId="29" type="noConversion"/>
  </si>
  <si>
    <t>기구</t>
    <phoneticPr fontId="1" type="noConversion"/>
  </si>
  <si>
    <t>전장</t>
    <phoneticPr fontId="1" type="noConversion"/>
  </si>
  <si>
    <t>제어</t>
  </si>
  <si>
    <t>검증 Test</t>
    <phoneticPr fontId="29" type="noConversion"/>
  </si>
  <si>
    <t>실적</t>
  </si>
  <si>
    <t>반입일정 :</t>
    <phoneticPr fontId="1" type="noConversion"/>
  </si>
  <si>
    <t>(07/01)-1차</t>
    <phoneticPr fontId="1" type="noConversion"/>
  </si>
  <si>
    <t>2024년 6월</t>
    <phoneticPr fontId="29" type="noConversion"/>
  </si>
  <si>
    <t>2024년 7월</t>
    <phoneticPr fontId="29" type="noConversion"/>
  </si>
  <si>
    <t>2024년 8월</t>
  </si>
  <si>
    <t>건설코드 NO.</t>
    <phoneticPr fontId="1" type="noConversion"/>
  </si>
  <si>
    <t>M_Port(1대)
+MMI PC HW(1SET)</t>
    <phoneticPr fontId="29" type="noConversion"/>
  </si>
  <si>
    <t>C4-4F-AFACV-01</t>
    <phoneticPr fontId="1" type="noConversion"/>
  </si>
  <si>
    <t>OHT_MANUAL_PORT (MAC/CST/FOSB/FOUP)</t>
    <phoneticPr fontId="1" type="noConversion"/>
  </si>
  <si>
    <t>LAYOUT확정</t>
    <phoneticPr fontId="29" type="noConversion"/>
  </si>
  <si>
    <t>장납기품 발주( 서보모터/앰프/Inverter/IO카드 등)</t>
    <phoneticPr fontId="29" type="noConversion"/>
  </si>
  <si>
    <t>03/10 검수, 포장</t>
    <phoneticPr fontId="29" type="noConversion"/>
  </si>
  <si>
    <t>전장</t>
  </si>
  <si>
    <t>검증 Test</t>
  </si>
  <si>
    <t xml:space="preserve"> </t>
    <phoneticPr fontId="1" type="noConversion"/>
  </si>
  <si>
    <t>T</t>
    <phoneticPr fontId="29" type="noConversion"/>
  </si>
  <si>
    <t>AIR/전기 턴온</t>
    <phoneticPr fontId="29" type="noConversion"/>
  </si>
  <si>
    <t>항 목</t>
  </si>
  <si>
    <t>2024년 12월</t>
    <phoneticPr fontId="29" type="noConversion"/>
  </si>
  <si>
    <t>물류사내 제작</t>
    <phoneticPr fontId="29" type="noConversion"/>
  </si>
  <si>
    <t>작업 내용</t>
    <phoneticPr fontId="29" type="noConversion"/>
  </si>
  <si>
    <t xml:space="preserve"> 신규 CST STK </t>
    <phoneticPr fontId="29" type="noConversion"/>
  </si>
  <si>
    <t>장납기품 발주</t>
    <phoneticPr fontId="29" type="noConversion"/>
  </si>
  <si>
    <t>장납기품목 : 서보모터/앰프/Inverter/IO카드, Rotary Actuator, 전장판넬</t>
    <phoneticPr fontId="29" type="noConversion"/>
  </si>
  <si>
    <t>제어</t>
    <phoneticPr fontId="29" type="noConversion"/>
  </si>
  <si>
    <t>03/31 검수,포장</t>
    <phoneticPr fontId="29" type="noConversion"/>
  </si>
  <si>
    <t>반입</t>
    <phoneticPr fontId="29" type="noConversion"/>
  </si>
  <si>
    <t>기구</t>
    <phoneticPr fontId="29" type="noConversion"/>
  </si>
  <si>
    <t>자재반입(입고)</t>
    <phoneticPr fontId="1" type="noConversion"/>
  </si>
  <si>
    <t>설비(장비)설치_기구</t>
    <phoneticPr fontId="1" type="noConversion"/>
  </si>
  <si>
    <t>설비(장비)설치_전장</t>
    <phoneticPr fontId="1" type="noConversion"/>
  </si>
  <si>
    <t>시운전</t>
    <phoneticPr fontId="1" type="noConversion"/>
  </si>
  <si>
    <t>CV 및 Hanging Shaft, 몰드바 반입</t>
    <phoneticPr fontId="1" type="noConversion"/>
  </si>
  <si>
    <t>Hanging Point 마킹</t>
    <phoneticPr fontId="1" type="noConversion"/>
  </si>
  <si>
    <t>CV 인양 작업</t>
    <phoneticPr fontId="1" type="noConversion"/>
  </si>
  <si>
    <t>삼성전자 SEC C44FCDC라인자동화물류공사STK Splitter MPortCCS Tray STK 개조</t>
    <phoneticPr fontId="1" type="noConversion"/>
  </si>
  <si>
    <t>CST STK</t>
    <phoneticPr fontId="1" type="noConversion"/>
  </si>
  <si>
    <t>최초 평가</t>
  </si>
  <si>
    <t>임정진</t>
    <phoneticPr fontId="1" type="noConversion"/>
  </si>
  <si>
    <t>엄은석</t>
    <phoneticPr fontId="1" type="noConversion"/>
  </si>
  <si>
    <t>이동동선 확보 및 운반대차운용</t>
    <phoneticPr fontId="1" type="noConversion"/>
  </si>
  <si>
    <t>2m이상 시 안전대 착용, 말비계 끝단 단부인식대 밟기 금지</t>
    <phoneticPr fontId="1" type="noConversion"/>
  </si>
  <si>
    <t>4면 작업구획 설정 및 인원통제</t>
    <phoneticPr fontId="1" type="noConversion"/>
  </si>
  <si>
    <t>CV 레벨 작업</t>
    <phoneticPr fontId="1" type="noConversion"/>
  </si>
  <si>
    <t>CV 직진도 작업</t>
    <phoneticPr fontId="1" type="noConversion"/>
  </si>
  <si>
    <t>CV Duct 배관 작업</t>
    <phoneticPr fontId="1" type="noConversion"/>
  </si>
  <si>
    <t>CV 배선 작업</t>
    <phoneticPr fontId="1" type="noConversion"/>
  </si>
  <si>
    <t>I/O Check</t>
    <phoneticPr fontId="1" type="noConversion"/>
  </si>
  <si>
    <t>연결물류 Teaching</t>
    <phoneticPr fontId="1" type="noConversion"/>
  </si>
  <si>
    <t>시운전 테스트</t>
    <phoneticPr fontId="1" type="noConversion"/>
  </si>
  <si>
    <t>대차
구획 정리 펜스</t>
    <phoneticPr fontId="1" type="noConversion"/>
  </si>
  <si>
    <t>말비계</t>
    <phoneticPr fontId="1" type="noConversion"/>
  </si>
  <si>
    <t>수동 리프터</t>
    <phoneticPr fontId="1" type="noConversion"/>
  </si>
  <si>
    <t>수동 리프터
말비계</t>
    <phoneticPr fontId="1" type="noConversion"/>
  </si>
  <si>
    <t>말비계
수평자
렌치</t>
    <phoneticPr fontId="1" type="noConversion"/>
  </si>
  <si>
    <t>말비계
수공구
드릴</t>
    <phoneticPr fontId="1" type="noConversion"/>
  </si>
  <si>
    <t>CV 하부 몰드바 고정 작업</t>
    <phoneticPr fontId="1" type="noConversion"/>
  </si>
  <si>
    <t>말비계
수공구</t>
    <phoneticPr fontId="1" type="noConversion"/>
  </si>
  <si>
    <t>말비계
철자
수공구</t>
    <phoneticPr fontId="1" type="noConversion"/>
  </si>
  <si>
    <t>추락위험 부분(개구부 등)</t>
    <phoneticPr fontId="1" type="noConversion"/>
  </si>
  <si>
    <t>협착위험 부분(감김, 끼임)</t>
    <phoneticPr fontId="1" type="noConversion"/>
  </si>
  <si>
    <t>기계·설비의 낙하, 비래, 전복, 붕괴, 전도위험 부분</t>
    <phoneticPr fontId="1" type="noConversion"/>
  </si>
  <si>
    <t>감전(안전전압 초과)</t>
    <phoneticPr fontId="1" type="noConversion"/>
  </si>
  <si>
    <t>충돌위험 부분</t>
    <phoneticPr fontId="1" type="noConversion"/>
  </si>
  <si>
    <t>안전보호구 착용</t>
    <phoneticPr fontId="1" type="noConversion"/>
  </si>
  <si>
    <t>작업 규정 준수</t>
    <phoneticPr fontId="1" type="noConversion"/>
  </si>
  <si>
    <t>작업 반경 내 외부 작업 인원 접근 금지</t>
    <phoneticPr fontId="1" type="noConversion"/>
  </si>
  <si>
    <t>작업규정 강화, 정기 휴식시간 확보</t>
    <phoneticPr fontId="1" type="noConversion"/>
  </si>
  <si>
    <t>작업규정 강화 및 2인1조 작업 실시</t>
    <phoneticPr fontId="1" type="noConversion"/>
  </si>
  <si>
    <t>안전보호구 착용 철저
접지 확인, 작업 중 전원공급 금지</t>
    <phoneticPr fontId="1" type="noConversion"/>
  </si>
  <si>
    <t>슬링바 사용 전 점검 실시 및 파손 슬링바 사용 금지</t>
    <phoneticPr fontId="1" type="noConversion"/>
  </si>
  <si>
    <t>전기 작업시 활선경보기 착용 및 접지상태 확인 후 작업 실시</t>
    <phoneticPr fontId="1" type="noConversion"/>
  </si>
  <si>
    <t>안전보호구 착용 철저
3인1조작업
작업규정 강화, 정기 휴식시간 확보</t>
    <phoneticPr fontId="1" type="noConversion"/>
  </si>
  <si>
    <t>수동리프터</t>
    <phoneticPr fontId="1" type="noConversion"/>
  </si>
  <si>
    <t>해당</t>
  </si>
  <si>
    <t>재해 미발생</t>
  </si>
  <si>
    <t>미취급</t>
  </si>
  <si>
    <t>비대상</t>
  </si>
  <si>
    <t>10명</t>
    <phoneticPr fontId="1" type="noConversion"/>
  </si>
  <si>
    <t>25/03/17 ~ 25/06/30</t>
    <phoneticPr fontId="1" type="noConversion"/>
  </si>
  <si>
    <t>원구일</t>
    <phoneticPr fontId="1" type="noConversion"/>
  </si>
  <si>
    <t>정민지</t>
    <phoneticPr fontId="1" type="noConversion"/>
  </si>
  <si>
    <t>정민지</t>
    <phoneticPr fontId="1" type="noConversion"/>
  </si>
  <si>
    <t>충청남도 천안시 서북구 백석공단7로 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</si>
</sst>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/&quot;dd;@"/>
    <numFmt numFmtId="178" formatCode="mm&quot;월&quot;\ dd&quot;일&quot;"/>
    <numFmt numFmtId="179" formatCode="dd"/>
    <numFmt numFmtId="180" formatCode="d"/>
  </numFmts>
  <fonts count="5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8"/>
      <color indexed="13"/>
      <name val="맑은 고딕"/>
      <family val="3"/>
      <charset val="129"/>
    </font>
    <font>
      <b/>
      <sz val="14"/>
      <name val="맑은 고딕"/>
      <family val="3"/>
      <charset val="129"/>
    </font>
    <font>
      <sz val="18"/>
      <name val="맑은 고딕"/>
      <family val="3"/>
      <charset val="129"/>
    </font>
    <font>
      <b/>
      <sz val="18"/>
      <name val="맑은 고딕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6"/>
      <name val="돋움"/>
      <family val="3"/>
      <charset val="129"/>
    </font>
    <font>
      <b/>
      <sz val="14"/>
      <name val="돋움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20"/>
      <name val="맑은 고딕"/>
      <family val="3"/>
      <charset val="129"/>
    </font>
    <font>
      <sz val="14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0"/>
      <name val="돋움"/>
      <family val="3"/>
      <charset val="129"/>
    </font>
    <font>
      <sz val="12"/>
      <name val="맑은 고딕"/>
      <family val="3"/>
      <charset val="129"/>
    </font>
    <font>
      <b/>
      <sz val="14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/>
    <xf numFmtId="41" fontId="26" fillId="0" borderId="0" applyFont="0" applyFill="0" applyBorder="0" applyAlignment="0" applyProtection="0"/>
    <xf numFmtId="0" fontId="26" fillId="0" borderId="0"/>
    <xf numFmtId="41" fontId="26" fillId="0" borderId="0" applyFont="0" applyFill="0" applyBorder="0" applyAlignment="0" applyProtection="0"/>
  </cellStyleXfs>
  <cellXfs count="513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10" borderId="26" xfId="1" applyFont="1" applyFill="1" applyBorder="1" applyAlignment="1">
      <alignment horizontal="center" vertical="center" wrapText="1"/>
    </xf>
    <xf numFmtId="0" fontId="20" fillId="10" borderId="27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1" xfId="0" applyNumberFormat="1" applyFont="1" applyFill="1" applyBorder="1" applyAlignment="1" applyProtection="1">
      <alignment horizontal="center" vertical="center" wrapText="1"/>
    </xf>
    <xf numFmtId="0" fontId="21" fillId="10" borderId="13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9" fillId="16" borderId="0" xfId="3" applyFont="1" applyFill="1" applyBorder="1" applyAlignment="1">
      <alignment horizontal="center"/>
    </xf>
    <xf numFmtId="0" fontId="19" fillId="0" borderId="0" xfId="3" applyFont="1" applyAlignment="1">
      <alignment horizontal="center"/>
    </xf>
    <xf numFmtId="177" fontId="19" fillId="0" borderId="0" xfId="3" applyNumberFormat="1" applyFont="1" applyAlignment="1">
      <alignment horizontal="center" vertical="center"/>
    </xf>
    <xf numFmtId="41" fontId="19" fillId="0" borderId="0" xfId="4" applyFont="1" applyAlignment="1">
      <alignment horizontal="center" vertical="center"/>
    </xf>
    <xf numFmtId="0" fontId="19" fillId="16" borderId="0" xfId="3" applyFont="1" applyFill="1" applyAlignment="1">
      <alignment horizontal="center"/>
    </xf>
    <xf numFmtId="0" fontId="19" fillId="17" borderId="0" xfId="3" applyFont="1" applyFill="1" applyAlignment="1">
      <alignment horizontal="center"/>
    </xf>
    <xf numFmtId="0" fontId="34" fillId="16" borderId="0" xfId="3" applyFont="1" applyFill="1" applyBorder="1" applyAlignment="1">
      <alignment vertical="center"/>
    </xf>
    <xf numFmtId="0" fontId="36" fillId="16" borderId="0" xfId="3" applyFont="1" applyFill="1" applyAlignment="1">
      <alignment vertical="center"/>
    </xf>
    <xf numFmtId="0" fontId="37" fillId="16" borderId="0" xfId="3" applyFont="1" applyFill="1" applyAlignment="1">
      <alignment horizontal="left" vertical="center"/>
    </xf>
    <xf numFmtId="0" fontId="36" fillId="16" borderId="0" xfId="3" applyFont="1" applyFill="1" applyAlignment="1">
      <alignment horizontal="center"/>
    </xf>
    <xf numFmtId="0" fontId="34" fillId="16" borderId="0" xfId="3" applyFont="1" applyFill="1" applyBorder="1" applyAlignment="1">
      <alignment horizontal="center" vertical="center"/>
    </xf>
    <xf numFmtId="178" fontId="36" fillId="9" borderId="0" xfId="3" applyNumberFormat="1" applyFont="1" applyFill="1" applyAlignment="1">
      <alignment horizontal="center" vertical="center"/>
    </xf>
    <xf numFmtId="0" fontId="38" fillId="17" borderId="0" xfId="3" applyFont="1" applyFill="1" applyAlignment="1">
      <alignment horizontal="center"/>
    </xf>
    <xf numFmtId="0" fontId="36" fillId="9" borderId="0" xfId="3" applyFont="1" applyFill="1" applyAlignment="1">
      <alignment horizontal="center" vertical="center"/>
    </xf>
    <xf numFmtId="0" fontId="39" fillId="0" borderId="0" xfId="3" applyFont="1" applyFill="1" applyBorder="1" applyAlignment="1">
      <alignment horizontal="center"/>
    </xf>
    <xf numFmtId="0" fontId="39" fillId="0" borderId="0" xfId="3" applyFont="1" applyFill="1" applyAlignment="1">
      <alignment horizontal="center"/>
    </xf>
    <xf numFmtId="0" fontId="39" fillId="16" borderId="0" xfId="3" applyFont="1" applyFill="1" applyBorder="1" applyAlignment="1">
      <alignment horizontal="center"/>
    </xf>
    <xf numFmtId="177" fontId="35" fillId="0" borderId="75" xfId="3" applyNumberFormat="1" applyFont="1" applyFill="1" applyBorder="1" applyAlignment="1">
      <alignment horizontal="center" vertical="center"/>
    </xf>
    <xf numFmtId="41" fontId="35" fillId="0" borderId="75" xfId="4" applyFont="1" applyFill="1" applyBorder="1" applyAlignment="1">
      <alignment horizontal="center" vertical="center"/>
    </xf>
    <xf numFmtId="0" fontId="35" fillId="0" borderId="76" xfId="3" applyFont="1" applyFill="1" applyBorder="1" applyAlignment="1">
      <alignment horizontal="center" vertical="center"/>
    </xf>
    <xf numFmtId="179" fontId="30" fillId="17" borderId="68" xfId="5" applyNumberFormat="1" applyFont="1" applyFill="1" applyBorder="1" applyAlignment="1">
      <alignment horizontal="center" vertical="center" shrinkToFit="1"/>
    </xf>
    <xf numFmtId="179" fontId="30" fillId="17" borderId="29" xfId="5" applyNumberFormat="1" applyFont="1" applyFill="1" applyBorder="1" applyAlignment="1">
      <alignment horizontal="center" vertical="center" shrinkToFit="1"/>
    </xf>
    <xf numFmtId="179" fontId="43" fillId="17" borderId="29" xfId="5" applyNumberFormat="1" applyFont="1" applyFill="1" applyBorder="1" applyAlignment="1">
      <alignment horizontal="center" vertical="center" shrinkToFit="1"/>
    </xf>
    <xf numFmtId="179" fontId="30" fillId="17" borderId="64" xfId="5" applyNumberFormat="1" applyFont="1" applyFill="1" applyBorder="1" applyAlignment="1">
      <alignment horizontal="center" vertical="center" shrinkToFit="1"/>
    </xf>
    <xf numFmtId="179" fontId="30" fillId="17" borderId="77" xfId="5" applyNumberFormat="1" applyFont="1" applyFill="1" applyBorder="1" applyAlignment="1">
      <alignment horizontal="center" vertical="center" shrinkToFit="1"/>
    </xf>
    <xf numFmtId="179" fontId="30" fillId="17" borderId="78" xfId="5" applyNumberFormat="1" applyFont="1" applyFill="1" applyBorder="1" applyAlignment="1">
      <alignment horizontal="center" vertical="center" shrinkToFit="1"/>
    </xf>
    <xf numFmtId="179" fontId="44" fillId="17" borderId="77" xfId="5" applyNumberFormat="1" applyFont="1" applyFill="1" applyBorder="1" applyAlignment="1">
      <alignment horizontal="center" vertical="center" shrinkToFit="1"/>
    </xf>
    <xf numFmtId="179" fontId="45" fillId="17" borderId="29" xfId="5" applyNumberFormat="1" applyFont="1" applyFill="1" applyBorder="1" applyAlignment="1">
      <alignment horizontal="center" vertical="center" shrinkToFit="1"/>
    </xf>
    <xf numFmtId="179" fontId="44" fillId="17" borderId="29" xfId="5" applyNumberFormat="1" applyFont="1" applyFill="1" applyBorder="1" applyAlignment="1">
      <alignment horizontal="center" vertical="center" shrinkToFit="1"/>
    </xf>
    <xf numFmtId="179" fontId="45" fillId="17" borderId="78" xfId="5" applyNumberFormat="1" applyFont="1" applyFill="1" applyBorder="1" applyAlignment="1">
      <alignment horizontal="center" vertical="center" shrinkToFit="1"/>
    </xf>
    <xf numFmtId="179" fontId="45" fillId="17" borderId="77" xfId="5" applyNumberFormat="1" applyFont="1" applyFill="1" applyBorder="1" applyAlignment="1">
      <alignment horizontal="center" vertical="center" shrinkToFit="1"/>
    </xf>
    <xf numFmtId="0" fontId="39" fillId="16" borderId="0" xfId="3" applyFont="1" applyFill="1" applyAlignment="1">
      <alignment horizontal="center"/>
    </xf>
    <xf numFmtId="176" fontId="39" fillId="0" borderId="83" xfId="5" applyNumberFormat="1" applyFont="1" applyFill="1" applyBorder="1" applyAlignment="1">
      <alignment horizontal="center" vertical="center" wrapText="1"/>
    </xf>
    <xf numFmtId="0" fontId="48" fillId="17" borderId="84" xfId="3" applyFont="1" applyFill="1" applyBorder="1" applyAlignment="1">
      <alignment horizontal="center"/>
    </xf>
    <xf numFmtId="0" fontId="48" fillId="17" borderId="85" xfId="3" applyFont="1" applyFill="1" applyBorder="1" applyAlignment="1">
      <alignment horizontal="center"/>
    </xf>
    <xf numFmtId="0" fontId="49" fillId="13" borderId="85" xfId="3" applyFont="1" applyFill="1" applyBorder="1" applyAlignment="1">
      <alignment horizontal="left" vertical="center"/>
    </xf>
    <xf numFmtId="0" fontId="48" fillId="13" borderId="85" xfId="3" applyFont="1" applyFill="1" applyBorder="1" applyAlignment="1">
      <alignment horizontal="center" vertical="center"/>
    </xf>
    <xf numFmtId="0" fontId="48" fillId="13" borderId="86" xfId="3" applyFont="1" applyFill="1" applyBorder="1" applyAlignment="1">
      <alignment horizontal="center" vertical="center"/>
    </xf>
    <xf numFmtId="0" fontId="48" fillId="7" borderId="85" xfId="3" applyFont="1" applyFill="1" applyBorder="1" applyAlignment="1">
      <alignment horizontal="center"/>
    </xf>
    <xf numFmtId="0" fontId="39" fillId="7" borderId="85" xfId="3" applyFont="1" applyFill="1" applyBorder="1" applyAlignment="1">
      <alignment horizontal="center"/>
    </xf>
    <xf numFmtId="0" fontId="48" fillId="7" borderId="86" xfId="3" applyFont="1" applyFill="1" applyBorder="1" applyAlignment="1">
      <alignment horizontal="center"/>
    </xf>
    <xf numFmtId="0" fontId="48" fillId="7" borderId="84" xfId="3" applyFont="1" applyFill="1" applyBorder="1" applyAlignment="1">
      <alignment horizontal="center"/>
    </xf>
    <xf numFmtId="0" fontId="49" fillId="18" borderId="85" xfId="3" applyFont="1" applyFill="1" applyBorder="1" applyAlignment="1">
      <alignment horizontal="left" vertical="center"/>
    </xf>
    <xf numFmtId="0" fontId="49" fillId="19" borderId="85" xfId="3" applyFont="1" applyFill="1" applyBorder="1" applyAlignment="1">
      <alignment horizontal="left" vertical="center"/>
    </xf>
    <xf numFmtId="0" fontId="49" fillId="19" borderId="87" xfId="3" applyFont="1" applyFill="1" applyBorder="1" applyAlignment="1">
      <alignment horizontal="left" vertical="center"/>
    </xf>
    <xf numFmtId="0" fontId="49" fillId="7" borderId="85" xfId="3" applyFont="1" applyFill="1" applyBorder="1" applyAlignment="1">
      <alignment horizontal="left" vertical="center"/>
    </xf>
    <xf numFmtId="0" fontId="19" fillId="7" borderId="85" xfId="3" applyFont="1" applyFill="1" applyBorder="1" applyAlignment="1">
      <alignment horizontal="center"/>
    </xf>
    <xf numFmtId="0" fontId="39" fillId="7" borderId="0" xfId="3" applyFont="1" applyFill="1" applyAlignment="1">
      <alignment horizontal="center"/>
    </xf>
    <xf numFmtId="0" fontId="28" fillId="7" borderId="84" xfId="3" applyFont="1" applyFill="1" applyBorder="1" applyAlignment="1">
      <alignment horizontal="left" vertical="center"/>
    </xf>
    <xf numFmtId="0" fontId="28" fillId="7" borderId="85" xfId="3" applyFont="1" applyFill="1" applyBorder="1" applyAlignment="1">
      <alignment horizontal="left" vertical="center"/>
    </xf>
    <xf numFmtId="0" fontId="49" fillId="20" borderId="85" xfId="3" applyFont="1" applyFill="1" applyBorder="1" applyAlignment="1">
      <alignment horizontal="left" vertical="center"/>
    </xf>
    <xf numFmtId="0" fontId="19" fillId="20" borderId="85" xfId="3" applyFont="1" applyFill="1" applyBorder="1" applyAlignment="1">
      <alignment horizontal="center"/>
    </xf>
    <xf numFmtId="0" fontId="49" fillId="17" borderId="85" xfId="3" applyFont="1" applyFill="1" applyBorder="1" applyAlignment="1">
      <alignment horizontal="left" vertical="center"/>
    </xf>
    <xf numFmtId="0" fontId="49" fillId="21" borderId="85" xfId="3" applyFont="1" applyFill="1" applyBorder="1" applyAlignment="1">
      <alignment horizontal="left" vertical="center"/>
    </xf>
    <xf numFmtId="0" fontId="49" fillId="0" borderId="85" xfId="3" applyFont="1" applyFill="1" applyBorder="1" applyAlignment="1">
      <alignment horizontal="left" vertical="center"/>
    </xf>
    <xf numFmtId="0" fontId="28" fillId="0" borderId="85" xfId="3" applyFont="1" applyFill="1" applyBorder="1" applyAlignment="1">
      <alignment horizontal="left" vertical="center"/>
    </xf>
    <xf numFmtId="0" fontId="28" fillId="21" borderId="85" xfId="3" applyFont="1" applyFill="1" applyBorder="1" applyAlignment="1">
      <alignment horizontal="left" vertical="center"/>
    </xf>
    <xf numFmtId="0" fontId="49" fillId="22" borderId="85" xfId="3" applyFont="1" applyFill="1" applyBorder="1" applyAlignment="1">
      <alignment horizontal="left" vertical="center"/>
    </xf>
    <xf numFmtId="0" fontId="49" fillId="17" borderId="84" xfId="3" applyFont="1" applyFill="1" applyBorder="1" applyAlignment="1">
      <alignment horizontal="left" vertical="center"/>
    </xf>
    <xf numFmtId="0" fontId="49" fillId="23" borderId="85" xfId="3" applyFont="1" applyFill="1" applyBorder="1" applyAlignment="1">
      <alignment horizontal="left" vertical="center"/>
    </xf>
    <xf numFmtId="0" fontId="49" fillId="9" borderId="85" xfId="3" applyFont="1" applyFill="1" applyBorder="1" applyAlignment="1">
      <alignment horizontal="left" vertical="center"/>
    </xf>
    <xf numFmtId="0" fontId="49" fillId="11" borderId="85" xfId="3" applyFont="1" applyFill="1" applyBorder="1" applyAlignment="1">
      <alignment horizontal="left" vertical="center"/>
    </xf>
    <xf numFmtId="0" fontId="49" fillId="17" borderId="88" xfId="3" applyFont="1" applyFill="1" applyBorder="1" applyAlignment="1">
      <alignment horizontal="left" vertical="center"/>
    </xf>
    <xf numFmtId="0" fontId="49" fillId="17" borderId="87" xfId="3" applyFont="1" applyFill="1" applyBorder="1" applyAlignment="1">
      <alignment horizontal="left" vertical="center"/>
    </xf>
    <xf numFmtId="0" fontId="39" fillId="17" borderId="85" xfId="3" applyFont="1" applyFill="1" applyBorder="1" applyAlignment="1">
      <alignment horizontal="center"/>
    </xf>
    <xf numFmtId="0" fontId="39" fillId="17" borderId="87" xfId="3" applyFont="1" applyFill="1" applyBorder="1" applyAlignment="1">
      <alignment horizontal="center"/>
    </xf>
    <xf numFmtId="0" fontId="39" fillId="17" borderId="84" xfId="3" applyFont="1" applyFill="1" applyBorder="1" applyAlignment="1">
      <alignment horizontal="center"/>
    </xf>
    <xf numFmtId="0" fontId="39" fillId="17" borderId="0" xfId="3" applyFont="1" applyFill="1" applyAlignment="1">
      <alignment horizontal="center"/>
    </xf>
    <xf numFmtId="0" fontId="28" fillId="17" borderId="85" xfId="3" applyFont="1" applyFill="1" applyBorder="1" applyAlignment="1">
      <alignment horizontal="left" vertical="center"/>
    </xf>
    <xf numFmtId="0" fontId="49" fillId="17" borderId="89" xfId="3" applyFont="1" applyFill="1" applyBorder="1" applyAlignment="1">
      <alignment horizontal="left" vertical="center"/>
    </xf>
    <xf numFmtId="0" fontId="39" fillId="17" borderId="89" xfId="3" applyFont="1" applyFill="1" applyBorder="1" applyAlignment="1">
      <alignment horizontal="center"/>
    </xf>
    <xf numFmtId="0" fontId="39" fillId="16" borderId="85" xfId="3" applyFont="1" applyFill="1" applyBorder="1" applyAlignment="1">
      <alignment horizontal="center"/>
    </xf>
    <xf numFmtId="176" fontId="39" fillId="0" borderId="92" xfId="5" applyNumberFormat="1" applyFont="1" applyFill="1" applyBorder="1" applyAlignment="1">
      <alignment horizontal="center" vertical="center" wrapText="1"/>
    </xf>
    <xf numFmtId="0" fontId="48" fillId="17" borderId="93" xfId="3" applyFont="1" applyFill="1" applyBorder="1" applyAlignment="1">
      <alignment horizontal="center"/>
    </xf>
    <xf numFmtId="0" fontId="48" fillId="17" borderId="94" xfId="3" applyFont="1" applyFill="1" applyBorder="1" applyAlignment="1">
      <alignment horizontal="center"/>
    </xf>
    <xf numFmtId="180" fontId="50" fillId="0" borderId="94" xfId="3" applyNumberFormat="1" applyFont="1" applyFill="1" applyBorder="1" applyAlignment="1">
      <alignment horizontal="center" vertical="center" shrinkToFit="1"/>
    </xf>
    <xf numFmtId="180" fontId="51" fillId="0" borderId="94" xfId="3" applyNumberFormat="1" applyFont="1" applyFill="1" applyBorder="1" applyAlignment="1">
      <alignment horizontal="center" vertical="center" shrinkToFit="1"/>
    </xf>
    <xf numFmtId="180" fontId="50" fillId="0" borderId="95" xfId="3" applyNumberFormat="1" applyFont="1" applyFill="1" applyBorder="1" applyAlignment="1">
      <alignment horizontal="center" vertical="center" shrinkToFit="1"/>
    </xf>
    <xf numFmtId="180" fontId="50" fillId="0" borderId="93" xfId="3" applyNumberFormat="1" applyFont="1" applyFill="1" applyBorder="1" applyAlignment="1">
      <alignment horizontal="center" vertical="center" shrinkToFit="1"/>
    </xf>
    <xf numFmtId="180" fontId="50" fillId="0" borderId="94" xfId="3" applyNumberFormat="1" applyFont="1" applyFill="1" applyBorder="1" applyAlignment="1">
      <alignment horizontal="left" vertical="center" shrinkToFit="1"/>
    </xf>
    <xf numFmtId="0" fontId="39" fillId="16" borderId="94" xfId="3" applyFont="1" applyFill="1" applyBorder="1" applyAlignment="1">
      <alignment horizontal="center"/>
    </xf>
    <xf numFmtId="0" fontId="39" fillId="16" borderId="96" xfId="3" applyFont="1" applyFill="1" applyBorder="1" applyAlignment="1">
      <alignment horizontal="center"/>
    </xf>
    <xf numFmtId="0" fontId="39" fillId="16" borderId="94" xfId="3" applyFont="1" applyFill="1" applyBorder="1" applyAlignment="1">
      <alignment horizontal="left"/>
    </xf>
    <xf numFmtId="180" fontId="50" fillId="0" borderId="97" xfId="3" applyNumberFormat="1" applyFont="1" applyFill="1" applyBorder="1" applyAlignment="1">
      <alignment horizontal="center" vertical="center" shrinkToFit="1"/>
    </xf>
    <xf numFmtId="180" fontId="50" fillId="17" borderId="93" xfId="3" applyNumberFormat="1" applyFont="1" applyFill="1" applyBorder="1" applyAlignment="1">
      <alignment horizontal="center" vertical="center" shrinkToFit="1"/>
    </xf>
    <xf numFmtId="180" fontId="51" fillId="0" borderId="94" xfId="3" applyNumberFormat="1" applyFont="1" applyFill="1" applyBorder="1" applyAlignment="1">
      <alignment horizontal="left" vertical="center" shrinkToFit="1"/>
    </xf>
    <xf numFmtId="0" fontId="48" fillId="17" borderId="97" xfId="3" applyFont="1" applyFill="1" applyBorder="1" applyAlignment="1">
      <alignment horizontal="center"/>
    </xf>
    <xf numFmtId="0" fontId="48" fillId="17" borderId="96" xfId="3" applyFont="1" applyFill="1" applyBorder="1" applyAlignment="1">
      <alignment horizontal="center"/>
    </xf>
    <xf numFmtId="0" fontId="49" fillId="17" borderId="94" xfId="3" applyFont="1" applyFill="1" applyBorder="1" applyAlignment="1">
      <alignment horizontal="left" vertical="center"/>
    </xf>
    <xf numFmtId="0" fontId="49" fillId="17" borderId="95" xfId="3" applyFont="1" applyFill="1" applyBorder="1" applyAlignment="1">
      <alignment horizontal="left" vertical="center"/>
    </xf>
    <xf numFmtId="0" fontId="39" fillId="17" borderId="93" xfId="3" applyFont="1" applyFill="1" applyBorder="1" applyAlignment="1">
      <alignment horizontal="center"/>
    </xf>
    <xf numFmtId="0" fontId="39" fillId="17" borderId="94" xfId="3" applyFont="1" applyFill="1" applyBorder="1" applyAlignment="1">
      <alignment horizontal="center"/>
    </xf>
    <xf numFmtId="0" fontId="49" fillId="17" borderId="97" xfId="3" applyFont="1" applyFill="1" applyBorder="1" applyAlignment="1">
      <alignment horizontal="left" vertical="center"/>
    </xf>
    <xf numFmtId="0" fontId="39" fillId="17" borderId="96" xfId="3" applyFont="1" applyFill="1" applyBorder="1" applyAlignment="1">
      <alignment horizontal="center"/>
    </xf>
    <xf numFmtId="0" fontId="39" fillId="17" borderId="97" xfId="3" applyFont="1" applyFill="1" applyBorder="1" applyAlignment="1">
      <alignment horizontal="center"/>
    </xf>
    <xf numFmtId="0" fontId="36" fillId="17" borderId="0" xfId="3" applyFont="1" applyFill="1" applyAlignment="1">
      <alignment horizontal="center"/>
    </xf>
    <xf numFmtId="0" fontId="35" fillId="0" borderId="77" xfId="3" applyFont="1" applyFill="1" applyBorder="1" applyAlignment="1">
      <alignment horizontal="center" vertical="center" wrapText="1"/>
    </xf>
    <xf numFmtId="0" fontId="35" fillId="0" borderId="73" xfId="3" applyFont="1" applyFill="1" applyBorder="1" applyAlignment="1">
      <alignment horizontal="center" vertical="center"/>
    </xf>
    <xf numFmtId="0" fontId="35" fillId="0" borderId="98" xfId="3" applyFont="1" applyFill="1" applyBorder="1" applyAlignment="1">
      <alignment horizontal="center" vertical="center"/>
    </xf>
    <xf numFmtId="0" fontId="49" fillId="17" borderId="101" xfId="3" applyFont="1" applyFill="1" applyBorder="1" applyAlignment="1">
      <alignment horizontal="left" vertical="center"/>
    </xf>
    <xf numFmtId="0" fontId="49" fillId="24" borderId="85" xfId="3" applyFont="1" applyFill="1" applyBorder="1" applyAlignment="1">
      <alignment horizontal="left" vertical="center"/>
    </xf>
    <xf numFmtId="0" fontId="48" fillId="7" borderId="88" xfId="3" applyFont="1" applyFill="1" applyBorder="1" applyAlignment="1">
      <alignment horizontal="center"/>
    </xf>
    <xf numFmtId="0" fontId="49" fillId="15" borderId="85" xfId="3" applyFont="1" applyFill="1" applyBorder="1" applyAlignment="1">
      <alignment horizontal="left" vertical="center"/>
    </xf>
    <xf numFmtId="0" fontId="49" fillId="7" borderId="85" xfId="3" applyFont="1" applyFill="1" applyBorder="1" applyAlignment="1">
      <alignment horizontal="center" vertical="center"/>
    </xf>
    <xf numFmtId="0" fontId="39" fillId="7" borderId="87" xfId="3" applyFont="1" applyFill="1" applyBorder="1" applyAlignment="1">
      <alignment horizontal="center"/>
    </xf>
    <xf numFmtId="0" fontId="39" fillId="7" borderId="84" xfId="3" applyFont="1" applyFill="1" applyBorder="1" applyAlignment="1">
      <alignment horizontal="center"/>
    </xf>
    <xf numFmtId="0" fontId="49" fillId="19" borderId="39" xfId="3" applyFont="1" applyFill="1" applyBorder="1" applyAlignment="1">
      <alignment horizontal="left" vertical="center"/>
    </xf>
    <xf numFmtId="0" fontId="39" fillId="7" borderId="86" xfId="3" applyFont="1" applyFill="1" applyBorder="1" applyAlignment="1">
      <alignment horizontal="center"/>
    </xf>
    <xf numFmtId="0" fontId="49" fillId="7" borderId="39" xfId="3" applyFont="1" applyFill="1" applyBorder="1" applyAlignment="1">
      <alignment horizontal="left" vertical="center"/>
    </xf>
    <xf numFmtId="0" fontId="19" fillId="7" borderId="39" xfId="3" applyFont="1" applyFill="1" applyBorder="1" applyAlignment="1">
      <alignment horizontal="center"/>
    </xf>
    <xf numFmtId="0" fontId="49" fillId="20" borderId="39" xfId="3" applyFont="1" applyFill="1" applyBorder="1" applyAlignment="1">
      <alignment horizontal="left" vertical="center"/>
    </xf>
    <xf numFmtId="0" fontId="19" fillId="20" borderId="39" xfId="3" applyFont="1" applyFill="1" applyBorder="1" applyAlignment="1">
      <alignment horizontal="center"/>
    </xf>
    <xf numFmtId="0" fontId="49" fillId="25" borderId="85" xfId="3" applyFont="1" applyFill="1" applyBorder="1" applyAlignment="1">
      <alignment horizontal="left" vertical="center"/>
    </xf>
    <xf numFmtId="0" fontId="28" fillId="26" borderId="39" xfId="3" applyFont="1" applyFill="1" applyBorder="1" applyAlignment="1">
      <alignment horizontal="left" vertical="center"/>
    </xf>
    <xf numFmtId="0" fontId="28" fillId="26" borderId="58" xfId="3" applyFont="1" applyFill="1" applyBorder="1" applyAlignment="1">
      <alignment horizontal="left" vertical="center"/>
    </xf>
    <xf numFmtId="0" fontId="39" fillId="17" borderId="39" xfId="3" applyFont="1" applyFill="1" applyBorder="1" applyAlignment="1">
      <alignment horizontal="center"/>
    </xf>
    <xf numFmtId="0" fontId="49" fillId="23" borderId="102" xfId="3" applyFont="1" applyFill="1" applyBorder="1" applyAlignment="1">
      <alignment horizontal="left" vertical="center"/>
    </xf>
    <xf numFmtId="0" fontId="49" fillId="23" borderId="39" xfId="3" applyFont="1" applyFill="1" applyBorder="1" applyAlignment="1">
      <alignment horizontal="left" vertical="center"/>
    </xf>
    <xf numFmtId="0" fontId="19" fillId="16" borderId="39" xfId="3" applyFont="1" applyFill="1" applyBorder="1" applyAlignment="1">
      <alignment horizontal="center"/>
    </xf>
    <xf numFmtId="0" fontId="49" fillId="17" borderId="39" xfId="3" applyFont="1" applyFill="1" applyBorder="1" applyAlignment="1">
      <alignment horizontal="left" vertical="center"/>
    </xf>
    <xf numFmtId="0" fontId="49" fillId="9" borderId="39" xfId="3" applyFont="1" applyFill="1" applyBorder="1" applyAlignment="1">
      <alignment horizontal="left" vertical="center"/>
    </xf>
    <xf numFmtId="0" fontId="49" fillId="9" borderId="103" xfId="3" applyFont="1" applyFill="1" applyBorder="1" applyAlignment="1">
      <alignment horizontal="left" vertical="center"/>
    </xf>
    <xf numFmtId="0" fontId="39" fillId="17" borderId="58" xfId="3" applyFont="1" applyFill="1" applyBorder="1" applyAlignment="1">
      <alignment horizontal="center"/>
    </xf>
    <xf numFmtId="0" fontId="39" fillId="17" borderId="86" xfId="3" applyFont="1" applyFill="1" applyBorder="1" applyAlignment="1">
      <alignment horizontal="center"/>
    </xf>
    <xf numFmtId="0" fontId="19" fillId="17" borderId="85" xfId="3" applyFont="1" applyFill="1" applyBorder="1" applyAlignment="1">
      <alignment horizontal="center"/>
    </xf>
    <xf numFmtId="0" fontId="49" fillId="17" borderId="86" xfId="3" applyFont="1" applyFill="1" applyBorder="1" applyAlignment="1">
      <alignment horizontal="left" vertical="center"/>
    </xf>
    <xf numFmtId="0" fontId="28" fillId="17" borderId="88" xfId="3" applyFont="1" applyFill="1" applyBorder="1" applyAlignment="1">
      <alignment horizontal="left" vertical="center"/>
    </xf>
    <xf numFmtId="0" fontId="39" fillId="16" borderId="89" xfId="3" applyFont="1" applyFill="1" applyBorder="1" applyAlignment="1">
      <alignment horizontal="center"/>
    </xf>
    <xf numFmtId="0" fontId="39" fillId="17" borderId="104" xfId="3" applyFont="1" applyFill="1" applyBorder="1" applyAlignment="1">
      <alignment horizontal="center"/>
    </xf>
    <xf numFmtId="0" fontId="48" fillId="17" borderId="105" xfId="3" applyFont="1" applyFill="1" applyBorder="1" applyAlignment="1">
      <alignment horizontal="center"/>
    </xf>
    <xf numFmtId="0" fontId="39" fillId="16" borderId="105" xfId="3" applyFont="1" applyFill="1" applyBorder="1" applyAlignment="1">
      <alignment horizontal="center"/>
    </xf>
    <xf numFmtId="0" fontId="49" fillId="17" borderId="105" xfId="3" applyFont="1" applyFill="1" applyBorder="1" applyAlignment="1">
      <alignment horizontal="left" vertical="center"/>
    </xf>
    <xf numFmtId="0" fontId="49" fillId="17" borderId="106" xfId="3" applyFont="1" applyFill="1" applyBorder="1" applyAlignment="1">
      <alignment horizontal="left" vertical="center"/>
    </xf>
    <xf numFmtId="0" fontId="48" fillId="17" borderId="107" xfId="3" applyFont="1" applyFill="1" applyBorder="1" applyAlignment="1">
      <alignment horizontal="center"/>
    </xf>
    <xf numFmtId="0" fontId="39" fillId="17" borderId="95" xfId="3" applyFont="1" applyFill="1" applyBorder="1" applyAlignment="1">
      <alignment horizontal="center"/>
    </xf>
    <xf numFmtId="0" fontId="39" fillId="16" borderId="93" xfId="3" applyFont="1" applyFill="1" applyBorder="1" applyAlignment="1">
      <alignment horizontal="center"/>
    </xf>
    <xf numFmtId="0" fontId="39" fillId="17" borderId="108" xfId="3" applyFont="1" applyFill="1" applyBorder="1" applyAlignment="1">
      <alignment horizontal="center"/>
    </xf>
    <xf numFmtId="0" fontId="48" fillId="17" borderId="106" xfId="3" applyFont="1" applyFill="1" applyBorder="1" applyAlignment="1">
      <alignment horizontal="center"/>
    </xf>
    <xf numFmtId="0" fontId="49" fillId="17" borderId="107" xfId="3" applyFont="1" applyFill="1" applyBorder="1" applyAlignment="1">
      <alignment horizontal="left" vertical="center"/>
    </xf>
    <xf numFmtId="0" fontId="19" fillId="16" borderId="0" xfId="3" applyFont="1" applyFill="1" applyAlignment="1">
      <alignment horizontal="center" vertical="center"/>
    </xf>
    <xf numFmtId="177" fontId="19" fillId="16" borderId="0" xfId="3" applyNumberFormat="1" applyFont="1" applyFill="1" applyAlignment="1">
      <alignment horizontal="center" vertical="center"/>
    </xf>
    <xf numFmtId="41" fontId="19" fillId="16" borderId="0" xfId="4" applyFont="1" applyFill="1" applyBorder="1" applyAlignment="1">
      <alignment horizontal="center" vertical="center"/>
    </xf>
    <xf numFmtId="0" fontId="34" fillId="16" borderId="0" xfId="3" applyFont="1" applyFill="1" applyAlignment="1">
      <alignment vertical="center"/>
    </xf>
    <xf numFmtId="0" fontId="49" fillId="16" borderId="0" xfId="3" applyFont="1" applyFill="1" applyAlignment="1">
      <alignment vertical="center"/>
    </xf>
    <xf numFmtId="0" fontId="8" fillId="16" borderId="0" xfId="3" applyFont="1" applyFill="1" applyAlignment="1">
      <alignment vertical="center" wrapText="1"/>
    </xf>
    <xf numFmtId="0" fontId="34" fillId="16" borderId="0" xfId="3" applyFont="1" applyFill="1" applyAlignment="1">
      <alignment horizontal="center" vertical="center"/>
    </xf>
    <xf numFmtId="177" fontId="49" fillId="16" borderId="0" xfId="3" applyNumberFormat="1" applyFont="1" applyFill="1" applyAlignment="1">
      <alignment horizontal="right" vertical="center"/>
    </xf>
    <xf numFmtId="0" fontId="39" fillId="18" borderId="109" xfId="3" applyFont="1" applyFill="1" applyBorder="1" applyAlignment="1">
      <alignment horizontal="center"/>
    </xf>
    <xf numFmtId="0" fontId="49" fillId="17" borderId="0" xfId="3" applyFont="1" applyFill="1" applyBorder="1" applyAlignment="1">
      <alignment horizontal="left" vertical="center"/>
    </xf>
    <xf numFmtId="0" fontId="40" fillId="0" borderId="65" xfId="3" applyFont="1" applyBorder="1" applyAlignment="1">
      <alignment vertical="center"/>
    </xf>
    <xf numFmtId="0" fontId="40" fillId="0" borderId="73" xfId="3" applyFont="1" applyBorder="1" applyAlignment="1">
      <alignment vertical="center"/>
    </xf>
    <xf numFmtId="0" fontId="35" fillId="0" borderId="91" xfId="3" applyFont="1" applyBorder="1" applyAlignment="1">
      <alignment horizontal="center" vertical="center"/>
    </xf>
    <xf numFmtId="0" fontId="35" fillId="0" borderId="77" xfId="3" applyFont="1" applyBorder="1" applyAlignment="1">
      <alignment horizontal="center" vertical="center"/>
    </xf>
    <xf numFmtId="177" fontId="35" fillId="0" borderId="16" xfId="3" applyNumberFormat="1" applyFont="1" applyBorder="1" applyAlignment="1">
      <alignment horizontal="center" vertical="center"/>
    </xf>
    <xf numFmtId="41" fontId="35" fillId="0" borderId="110" xfId="4" applyFont="1" applyFill="1" applyBorder="1" applyAlignment="1">
      <alignment horizontal="center" vertical="center"/>
    </xf>
    <xf numFmtId="179" fontId="52" fillId="17" borderId="111" xfId="5" applyNumberFormat="1" applyFont="1" applyFill="1" applyBorder="1" applyAlignment="1">
      <alignment horizontal="center" vertical="center" shrinkToFit="1"/>
    </xf>
    <xf numFmtId="179" fontId="52" fillId="17" borderId="112" xfId="5" applyNumberFormat="1" applyFont="1" applyFill="1" applyBorder="1" applyAlignment="1">
      <alignment horizontal="center" vertical="center" shrinkToFit="1"/>
    </xf>
    <xf numFmtId="179" fontId="44" fillId="17" borderId="112" xfId="5" applyNumberFormat="1" applyFont="1" applyFill="1" applyBorder="1" applyAlignment="1">
      <alignment horizontal="center" vertical="center" shrinkToFit="1"/>
    </xf>
    <xf numFmtId="179" fontId="52" fillId="17" borderId="31" xfId="5" applyNumberFormat="1" applyFont="1" applyFill="1" applyBorder="1" applyAlignment="1">
      <alignment horizontal="center" vertical="center" shrinkToFit="1"/>
    </xf>
    <xf numFmtId="179" fontId="52" fillId="17" borderId="113" xfId="5" applyNumberFormat="1" applyFont="1" applyFill="1" applyBorder="1" applyAlignment="1">
      <alignment horizontal="center" vertical="center" shrinkToFit="1"/>
    </xf>
    <xf numFmtId="179" fontId="52" fillId="17" borderId="63" xfId="5" applyNumberFormat="1" applyFont="1" applyFill="1" applyBorder="1" applyAlignment="1">
      <alignment horizontal="center" vertical="center" shrinkToFit="1"/>
    </xf>
    <xf numFmtId="179" fontId="44" fillId="17" borderId="111" xfId="5" applyNumberFormat="1" applyFont="1" applyFill="1" applyBorder="1" applyAlignment="1">
      <alignment horizontal="center" vertical="center" shrinkToFit="1"/>
    </xf>
    <xf numFmtId="179" fontId="52" fillId="17" borderId="77" xfId="5" applyNumberFormat="1" applyFont="1" applyFill="1" applyBorder="1" applyAlignment="1">
      <alignment horizontal="center" vertical="center" shrinkToFit="1"/>
    </xf>
    <xf numFmtId="179" fontId="52" fillId="17" borderId="29" xfId="5" applyNumberFormat="1" applyFont="1" applyFill="1" applyBorder="1" applyAlignment="1">
      <alignment horizontal="center" vertical="center" shrinkToFit="1"/>
    </xf>
    <xf numFmtId="179" fontId="52" fillId="17" borderId="64" xfId="5" applyNumberFormat="1" applyFont="1" applyFill="1" applyBorder="1" applyAlignment="1">
      <alignment horizontal="center" vertical="center" shrinkToFit="1"/>
    </xf>
    <xf numFmtId="179" fontId="52" fillId="17" borderId="78" xfId="5" applyNumberFormat="1" applyFont="1" applyFill="1" applyBorder="1" applyAlignment="1">
      <alignment horizontal="center" vertical="center" shrinkToFit="1"/>
    </xf>
    <xf numFmtId="176" fontId="53" fillId="0" borderId="84" xfId="5" applyNumberFormat="1" applyFont="1" applyBorder="1" applyAlignment="1">
      <alignment horizontal="center" vertical="center" wrapText="1"/>
    </xf>
    <xf numFmtId="176" fontId="53" fillId="0" borderId="85" xfId="5" applyNumberFormat="1" applyFont="1" applyBorder="1" applyAlignment="1">
      <alignment horizontal="center" vertical="center" wrapText="1"/>
    </xf>
    <xf numFmtId="0" fontId="48" fillId="7" borderId="85" xfId="3" applyFont="1" applyFill="1" applyBorder="1" applyAlignment="1">
      <alignment horizontal="center" vertical="center"/>
    </xf>
    <xf numFmtId="0" fontId="49" fillId="24" borderId="85" xfId="3" applyFont="1" applyFill="1" applyBorder="1" applyAlignment="1">
      <alignment horizontal="right" vertical="center"/>
    </xf>
    <xf numFmtId="0" fontId="49" fillId="18" borderId="85" xfId="3" applyFont="1" applyFill="1" applyBorder="1" applyAlignment="1">
      <alignment horizontal="right" vertical="center"/>
    </xf>
    <xf numFmtId="0" fontId="48" fillId="7" borderId="87" xfId="3" applyFont="1" applyFill="1" applyBorder="1" applyAlignment="1">
      <alignment horizontal="center"/>
    </xf>
    <xf numFmtId="0" fontId="49" fillId="15" borderId="85" xfId="3" applyFont="1" applyFill="1" applyBorder="1" applyAlignment="1">
      <alignment horizontal="right" vertical="center"/>
    </xf>
    <xf numFmtId="0" fontId="49" fillId="28" borderId="87" xfId="3" applyFont="1" applyFill="1" applyBorder="1" applyAlignment="1">
      <alignment horizontal="left" vertical="center"/>
    </xf>
    <xf numFmtId="0" fontId="49" fillId="28" borderId="88" xfId="3" applyFont="1" applyFill="1" applyBorder="1" applyAlignment="1">
      <alignment horizontal="left" vertical="center"/>
    </xf>
    <xf numFmtId="0" fontId="49" fillId="28" borderId="85" xfId="3" applyFont="1" applyFill="1" applyBorder="1" applyAlignment="1">
      <alignment horizontal="left" vertical="center"/>
    </xf>
    <xf numFmtId="0" fontId="49" fillId="12" borderId="87" xfId="3" applyFont="1" applyFill="1" applyBorder="1" applyAlignment="1">
      <alignment horizontal="left" vertical="center"/>
    </xf>
    <xf numFmtId="0" fontId="49" fillId="0" borderId="59" xfId="3" applyFont="1" applyFill="1" applyBorder="1" applyAlignment="1">
      <alignment horizontal="left" vertical="center"/>
    </xf>
    <xf numFmtId="0" fontId="39" fillId="0" borderId="59" xfId="3" applyFont="1" applyFill="1" applyBorder="1" applyAlignment="1">
      <alignment horizontal="center"/>
    </xf>
    <xf numFmtId="0" fontId="28" fillId="0" borderId="59" xfId="3" applyFont="1" applyFill="1" applyBorder="1" applyAlignment="1">
      <alignment horizontal="left" vertical="center"/>
    </xf>
    <xf numFmtId="0" fontId="39" fillId="16" borderId="59" xfId="3" applyFont="1" applyFill="1" applyBorder="1" applyAlignment="1">
      <alignment horizontal="center"/>
    </xf>
    <xf numFmtId="0" fontId="49" fillId="12" borderId="59" xfId="3" applyFont="1" applyFill="1" applyBorder="1" applyAlignment="1">
      <alignment horizontal="left" vertical="center"/>
    </xf>
    <xf numFmtId="0" fontId="49" fillId="0" borderId="84" xfId="3" applyFont="1" applyFill="1" applyBorder="1" applyAlignment="1">
      <alignment horizontal="left" vertical="center"/>
    </xf>
    <xf numFmtId="0" fontId="28" fillId="14" borderId="59" xfId="3" applyFont="1" applyFill="1" applyBorder="1" applyAlignment="1">
      <alignment horizontal="left" vertical="center"/>
    </xf>
    <xf numFmtId="0" fontId="49" fillId="29" borderId="59" xfId="3" applyFont="1" applyFill="1" applyBorder="1" applyAlignment="1">
      <alignment horizontal="left" vertical="center"/>
    </xf>
    <xf numFmtId="0" fontId="49" fillId="29" borderId="85" xfId="3" applyFont="1" applyFill="1" applyBorder="1" applyAlignment="1">
      <alignment horizontal="left" vertical="center"/>
    </xf>
    <xf numFmtId="176" fontId="53" fillId="0" borderId="93" xfId="5" applyNumberFormat="1" applyFont="1" applyBorder="1" applyAlignment="1">
      <alignment horizontal="center" vertical="center" wrapText="1"/>
    </xf>
    <xf numFmtId="176" fontId="53" fillId="0" borderId="94" xfId="5" applyNumberFormat="1" applyFont="1" applyBorder="1" applyAlignment="1">
      <alignment horizontal="center" vertical="center" wrapText="1"/>
    </xf>
    <xf numFmtId="176" fontId="53" fillId="0" borderId="97" xfId="5" applyNumberFormat="1" applyFont="1" applyBorder="1" applyAlignment="1">
      <alignment horizontal="center" vertical="center" wrapText="1"/>
    </xf>
    <xf numFmtId="180" fontId="50" fillId="17" borderId="94" xfId="3" applyNumberFormat="1" applyFont="1" applyFill="1" applyBorder="1" applyAlignment="1">
      <alignment horizontal="center" vertical="center" shrinkToFit="1"/>
    </xf>
    <xf numFmtId="180" fontId="51" fillId="17" borderId="94" xfId="3" applyNumberFormat="1" applyFont="1" applyFill="1" applyBorder="1" applyAlignment="1">
      <alignment horizontal="center" vertical="center" shrinkToFit="1"/>
    </xf>
    <xf numFmtId="180" fontId="50" fillId="0" borderId="94" xfId="3" applyNumberFormat="1" applyFont="1" applyBorder="1" applyAlignment="1">
      <alignment horizontal="center" vertical="center" shrinkToFit="1"/>
    </xf>
    <xf numFmtId="180" fontId="51" fillId="0" borderId="94" xfId="3" applyNumberFormat="1" applyFont="1" applyBorder="1" applyAlignment="1">
      <alignment horizontal="center" vertical="center" shrinkToFit="1"/>
    </xf>
    <xf numFmtId="0" fontId="48" fillId="17" borderId="94" xfId="3" applyFont="1" applyFill="1" applyBorder="1" applyAlignment="1">
      <alignment horizontal="right"/>
    </xf>
    <xf numFmtId="180" fontId="50" fillId="0" borderId="97" xfId="3" applyNumberFormat="1" applyFont="1" applyBorder="1" applyAlignment="1">
      <alignment horizontal="center" vertical="center" shrinkToFit="1"/>
    </xf>
    <xf numFmtId="180" fontId="51" fillId="0" borderId="93" xfId="3" applyNumberFormat="1" applyFont="1" applyBorder="1" applyAlignment="1">
      <alignment horizontal="center" vertical="center" shrinkToFit="1"/>
    </xf>
    <xf numFmtId="180" fontId="50" fillId="0" borderId="93" xfId="3" applyNumberFormat="1" applyFont="1" applyBorder="1" applyAlignment="1">
      <alignment horizontal="center" vertical="center" shrinkToFit="1"/>
    </xf>
    <xf numFmtId="0" fontId="19" fillId="0" borderId="0" xfId="3" applyFont="1" applyAlignment="1">
      <alignment horizontal="center" vertical="center"/>
    </xf>
    <xf numFmtId="0" fontId="19" fillId="0" borderId="0" xfId="3" applyFont="1" applyBorder="1" applyAlignment="1">
      <alignment horizontal="center"/>
    </xf>
    <xf numFmtId="0" fontId="39" fillId="7" borderId="0" xfId="3" applyFont="1" applyFill="1" applyBorder="1" applyAlignment="1">
      <alignment horizontal="center"/>
    </xf>
    <xf numFmtId="180" fontId="51" fillId="17" borderId="93" xfId="3" applyNumberFormat="1" applyFont="1" applyFill="1" applyBorder="1" applyAlignment="1">
      <alignment horizontal="center" vertical="center" shrinkToFit="1"/>
    </xf>
    <xf numFmtId="0" fontId="40" fillId="0" borderId="74" xfId="3" applyFont="1" applyBorder="1" applyAlignment="1">
      <alignment horizontal="center" vertical="center"/>
    </xf>
    <xf numFmtId="0" fontId="58" fillId="0" borderId="1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36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52" xfId="1" applyFont="1" applyFill="1" applyBorder="1" applyAlignment="1">
      <alignment horizontal="center" vertical="center" wrapText="1"/>
    </xf>
    <xf numFmtId="0" fontId="21" fillId="0" borderId="55" xfId="1" applyFont="1" applyFill="1" applyBorder="1" applyAlignment="1">
      <alignment horizontal="center" vertical="center" wrapText="1"/>
    </xf>
    <xf numFmtId="0" fontId="21" fillId="0" borderId="56" xfId="1" applyFont="1" applyFill="1" applyBorder="1" applyAlignment="1">
      <alignment horizontal="center" vertical="center" wrapText="1"/>
    </xf>
    <xf numFmtId="0" fontId="21" fillId="0" borderId="57" xfId="1" applyFont="1" applyFill="1" applyBorder="1" applyAlignment="1">
      <alignment horizontal="center" vertical="center" wrapText="1"/>
    </xf>
    <xf numFmtId="0" fontId="27" fillId="0" borderId="49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0" fontId="21" fillId="10" borderId="38" xfId="1" applyFont="1" applyFill="1" applyBorder="1" applyAlignment="1">
      <alignment horizontal="center" vertical="center" wrapText="1"/>
    </xf>
    <xf numFmtId="0" fontId="21" fillId="10" borderId="6" xfId="1" applyFont="1" applyFill="1" applyBorder="1" applyAlignment="1">
      <alignment horizontal="center" vertical="center" wrapText="1"/>
    </xf>
    <xf numFmtId="0" fontId="21" fillId="10" borderId="41" xfId="1" applyFont="1" applyFill="1" applyBorder="1" applyAlignment="1">
      <alignment horizontal="center" vertical="center" wrapText="1"/>
    </xf>
    <xf numFmtId="0" fontId="21" fillId="10" borderId="10" xfId="1" applyFont="1" applyFill="1" applyBorder="1" applyAlignment="1">
      <alignment horizontal="center" vertical="center" wrapText="1"/>
    </xf>
    <xf numFmtId="0" fontId="21" fillId="10" borderId="53" xfId="1" applyFont="1" applyFill="1" applyBorder="1" applyAlignment="1">
      <alignment horizontal="center" vertical="center" wrapText="1"/>
    </xf>
    <xf numFmtId="0" fontId="21" fillId="10" borderId="54" xfId="1" applyFont="1" applyFill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left" vertical="center" wrapText="1" indent="1"/>
    </xf>
    <xf numFmtId="0" fontId="11" fillId="0" borderId="5" xfId="1" applyFont="1" applyBorder="1" applyAlignment="1">
      <alignment horizontal="left" vertical="center" wrapText="1" indent="1"/>
    </xf>
    <xf numFmtId="0" fontId="11" fillId="0" borderId="6" xfId="1" applyFont="1" applyBorder="1" applyAlignment="1">
      <alignment horizontal="left" vertical="center" wrapText="1" indent="1"/>
    </xf>
    <xf numFmtId="0" fontId="11" fillId="0" borderId="9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10" xfId="1" applyFont="1" applyBorder="1" applyAlignment="1">
      <alignment horizontal="left" vertical="center" wrapText="1" indent="1"/>
    </xf>
    <xf numFmtId="0" fontId="11" fillId="0" borderId="55" xfId="1" applyFont="1" applyBorder="1" applyAlignment="1">
      <alignment horizontal="left" vertical="center" wrapText="1" indent="1"/>
    </xf>
    <xf numFmtId="0" fontId="11" fillId="0" borderId="56" xfId="1" applyFont="1" applyBorder="1" applyAlignment="1">
      <alignment horizontal="left" vertical="center" wrapText="1" indent="1"/>
    </xf>
    <xf numFmtId="0" fontId="11" fillId="0" borderId="54" xfId="1" applyFont="1" applyBorder="1" applyAlignment="1">
      <alignment horizontal="left" vertical="center" wrapText="1" indent="1"/>
    </xf>
    <xf numFmtId="0" fontId="21" fillId="10" borderId="48" xfId="1" applyFont="1" applyFill="1" applyBorder="1" applyAlignment="1">
      <alignment horizontal="center" vertical="center" wrapText="1"/>
    </xf>
    <xf numFmtId="0" fontId="21" fillId="10" borderId="3" xfId="1" applyFont="1" applyFill="1" applyBorder="1" applyAlignment="1">
      <alignment horizontal="center" vertical="center" wrapText="1"/>
    </xf>
    <xf numFmtId="0" fontId="21" fillId="10" borderId="12" xfId="1" applyFont="1" applyFill="1" applyBorder="1" applyAlignment="1">
      <alignment horizontal="left" vertical="center" wrapText="1"/>
    </xf>
    <xf numFmtId="0" fontId="21" fillId="10" borderId="13" xfId="1" applyFont="1" applyFill="1" applyBorder="1" applyAlignment="1">
      <alignment horizontal="left" vertical="center" wrapText="1"/>
    </xf>
    <xf numFmtId="14" fontId="30" fillId="0" borderId="12" xfId="1" applyNumberFormat="1" applyFont="1" applyBorder="1" applyAlignment="1">
      <alignment horizontal="center" vertical="center" wrapText="1"/>
    </xf>
    <xf numFmtId="14" fontId="30" fillId="0" borderId="13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left" vertical="center" wrapText="1"/>
    </xf>
    <xf numFmtId="0" fontId="24" fillId="0" borderId="36" xfId="1" applyFont="1" applyBorder="1" applyAlignment="1">
      <alignment horizontal="left" vertical="center" wrapText="1"/>
    </xf>
    <xf numFmtId="0" fontId="24" fillId="0" borderId="2" xfId="1" applyFont="1" applyBorder="1" applyAlignment="1">
      <alignment horizontal="left" vertical="center" wrapText="1"/>
    </xf>
    <xf numFmtId="0" fontId="24" fillId="0" borderId="37" xfId="1" applyFont="1" applyBorder="1" applyAlignment="1">
      <alignment horizontal="left" vertical="center" wrapText="1"/>
    </xf>
    <xf numFmtId="0" fontId="27" fillId="0" borderId="69" xfId="1" applyFont="1" applyBorder="1" applyAlignment="1">
      <alignment horizontal="center" vertical="center" wrapText="1"/>
    </xf>
    <xf numFmtId="0" fontId="27" fillId="0" borderId="43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0" fontId="27" fillId="0" borderId="42" xfId="1" applyFont="1" applyBorder="1" applyAlignment="1">
      <alignment horizontal="center" vertical="center" wrapText="1"/>
    </xf>
    <xf numFmtId="0" fontId="21" fillId="10" borderId="12" xfId="1" applyFont="1" applyFill="1" applyBorder="1" applyAlignment="1">
      <alignment horizontal="center" vertical="center" wrapText="1"/>
    </xf>
    <xf numFmtId="0" fontId="21" fillId="10" borderId="16" xfId="1" applyFont="1" applyFill="1" applyBorder="1" applyAlignment="1">
      <alignment horizontal="center" vertical="center" wrapText="1"/>
    </xf>
    <xf numFmtId="0" fontId="21" fillId="10" borderId="60" xfId="1" applyFont="1" applyFill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0" fontId="30" fillId="0" borderId="44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21" fillId="10" borderId="61" xfId="1" applyFont="1" applyFill="1" applyBorder="1" applyAlignment="1">
      <alignment horizontal="center" vertical="center" wrapText="1"/>
    </xf>
    <xf numFmtId="0" fontId="21" fillId="10" borderId="8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21" fillId="10" borderId="62" xfId="1" applyFont="1" applyFill="1" applyBorder="1" applyAlignment="1">
      <alignment horizontal="center" vertical="center" wrapText="1"/>
    </xf>
    <xf numFmtId="0" fontId="21" fillId="10" borderId="63" xfId="1" applyFont="1" applyFill="1" applyBorder="1" applyAlignment="1">
      <alignment horizontal="center" vertical="center" wrapText="1"/>
    </xf>
    <xf numFmtId="6" fontId="2" fillId="0" borderId="30" xfId="1" applyNumberFormat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2" fillId="0" borderId="34" xfId="1" applyBorder="1" applyAlignment="1">
      <alignment horizontal="center" vertical="center" wrapText="1"/>
    </xf>
    <xf numFmtId="0" fontId="21" fillId="10" borderId="7" xfId="1" applyFont="1" applyFill="1" applyBorder="1" applyAlignment="1">
      <alignment horizontal="center" vertical="center" wrapText="1"/>
    </xf>
    <xf numFmtId="0" fontId="21" fillId="10" borderId="35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20" fillId="0" borderId="27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20" fillId="10" borderId="67" xfId="1" applyFont="1" applyFill="1" applyBorder="1" applyAlignment="1">
      <alignment horizontal="center" vertical="center" wrapText="1"/>
    </xf>
    <xf numFmtId="0" fontId="20" fillId="10" borderId="65" xfId="1" applyFont="1" applyFill="1" applyBorder="1" applyAlignment="1">
      <alignment horizontal="center" vertical="center" wrapText="1"/>
    </xf>
    <xf numFmtId="0" fontId="20" fillId="10" borderId="68" xfId="1" applyFont="1" applyFill="1" applyBorder="1" applyAlignment="1">
      <alignment horizontal="center" vertical="center" wrapText="1"/>
    </xf>
    <xf numFmtId="0" fontId="20" fillId="10" borderId="64" xfId="1" applyFont="1" applyFill="1" applyBorder="1" applyAlignment="1">
      <alignment horizontal="center" vertical="center" wrapText="1"/>
    </xf>
    <xf numFmtId="0" fontId="20" fillId="10" borderId="66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5" fillId="0" borderId="65" xfId="3" applyFont="1" applyFill="1" applyBorder="1" applyAlignment="1">
      <alignment horizontal="center" vertical="center"/>
    </xf>
    <xf numFmtId="0" fontId="35" fillId="0" borderId="74" xfId="3" applyFont="1" applyFill="1" applyBorder="1" applyAlignment="1">
      <alignment horizontal="center" vertical="center"/>
    </xf>
    <xf numFmtId="0" fontId="35" fillId="0" borderId="73" xfId="3" applyFont="1" applyFill="1" applyBorder="1" applyAlignment="1">
      <alignment horizontal="center" vertical="center"/>
    </xf>
    <xf numFmtId="0" fontId="46" fillId="17" borderId="79" xfId="3" applyFont="1" applyFill="1" applyBorder="1" applyAlignment="1">
      <alignment horizontal="center" vertical="center" wrapText="1" shrinkToFit="1"/>
    </xf>
    <xf numFmtId="0" fontId="46" fillId="17" borderId="80" xfId="3" applyFont="1" applyFill="1" applyBorder="1" applyAlignment="1">
      <alignment horizontal="center" vertical="center" wrapText="1" shrinkToFit="1"/>
    </xf>
    <xf numFmtId="0" fontId="46" fillId="17" borderId="90" xfId="3" applyFont="1" applyFill="1" applyBorder="1" applyAlignment="1">
      <alignment horizontal="center" vertical="center" wrapText="1" shrinkToFit="1"/>
    </xf>
    <xf numFmtId="0" fontId="46" fillId="17" borderId="76" xfId="3" applyFont="1" applyFill="1" applyBorder="1" applyAlignment="1">
      <alignment horizontal="center" vertical="center" wrapText="1" shrinkToFit="1"/>
    </xf>
    <xf numFmtId="0" fontId="47" fillId="0" borderId="81" xfId="0" applyFont="1" applyBorder="1" applyAlignment="1">
      <alignment horizontal="center" vertical="center" wrapText="1"/>
    </xf>
    <xf numFmtId="0" fontId="47" fillId="0" borderId="80" xfId="0" applyFont="1" applyBorder="1" applyAlignment="1">
      <alignment horizontal="center" vertical="center" wrapText="1"/>
    </xf>
    <xf numFmtId="0" fontId="47" fillId="0" borderId="91" xfId="0" applyFont="1" applyBorder="1" applyAlignment="1">
      <alignment horizontal="center" vertical="center" wrapText="1"/>
    </xf>
    <xf numFmtId="0" fontId="47" fillId="0" borderId="76" xfId="0" applyFont="1" applyBorder="1" applyAlignment="1">
      <alignment horizontal="center" vertical="center" wrapText="1"/>
    </xf>
    <xf numFmtId="0" fontId="34" fillId="16" borderId="0" xfId="3" applyFont="1" applyFill="1" applyBorder="1" applyAlignment="1">
      <alignment horizontal="center" vertical="center"/>
    </xf>
    <xf numFmtId="0" fontId="34" fillId="16" borderId="10" xfId="3" applyFont="1" applyFill="1" applyBorder="1" applyAlignment="1">
      <alignment horizontal="center" vertical="center"/>
    </xf>
    <xf numFmtId="177" fontId="35" fillId="16" borderId="70" xfId="3" applyNumberFormat="1" applyFont="1" applyFill="1" applyBorder="1" applyAlignment="1">
      <alignment horizontal="center" vertical="center" wrapText="1"/>
    </xf>
    <xf numFmtId="177" fontId="35" fillId="16" borderId="71" xfId="3" applyNumberFormat="1" applyFont="1" applyFill="1" applyBorder="1" applyAlignment="1">
      <alignment horizontal="center" vertical="center" wrapText="1"/>
    </xf>
    <xf numFmtId="177" fontId="35" fillId="16" borderId="72" xfId="3" applyNumberFormat="1" applyFont="1" applyFill="1" applyBorder="1" applyAlignment="1">
      <alignment horizontal="center" vertical="center" wrapText="1"/>
    </xf>
    <xf numFmtId="0" fontId="40" fillId="0" borderId="65" xfId="3" applyFont="1" applyFill="1" applyBorder="1" applyAlignment="1">
      <alignment horizontal="center" vertical="center"/>
    </xf>
    <xf numFmtId="0" fontId="40" fillId="0" borderId="73" xfId="3" applyFont="1" applyFill="1" applyBorder="1" applyAlignment="1">
      <alignment horizontal="center" vertical="center"/>
    </xf>
    <xf numFmtId="0" fontId="41" fillId="17" borderId="74" xfId="5" applyFont="1" applyFill="1" applyBorder="1" applyAlignment="1">
      <alignment horizontal="center" vertical="center"/>
    </xf>
    <xf numFmtId="0" fontId="41" fillId="17" borderId="65" xfId="5" applyFont="1" applyFill="1" applyBorder="1" applyAlignment="1">
      <alignment horizontal="center" vertical="center"/>
    </xf>
    <xf numFmtId="0" fontId="41" fillId="17" borderId="73" xfId="5" applyFont="1" applyFill="1" applyBorder="1" applyAlignment="1">
      <alignment horizontal="center" vertical="center"/>
    </xf>
    <xf numFmtId="0" fontId="42" fillId="17" borderId="74" xfId="5" applyFont="1" applyFill="1" applyBorder="1" applyAlignment="1">
      <alignment horizontal="center" vertical="center"/>
    </xf>
    <xf numFmtId="0" fontId="42" fillId="17" borderId="65" xfId="5" applyFont="1" applyFill="1" applyBorder="1" applyAlignment="1">
      <alignment horizontal="center" vertical="center"/>
    </xf>
    <xf numFmtId="0" fontId="42" fillId="17" borderId="73" xfId="5" applyFont="1" applyFill="1" applyBorder="1" applyAlignment="1">
      <alignment horizontal="center" vertical="center"/>
    </xf>
    <xf numFmtId="176" fontId="39" fillId="17" borderId="82" xfId="6" applyNumberFormat="1" applyFont="1" applyFill="1" applyBorder="1" applyAlignment="1">
      <alignment horizontal="center" vertical="center" wrapText="1"/>
    </xf>
    <xf numFmtId="176" fontId="39" fillId="17" borderId="92" xfId="6" applyNumberFormat="1" applyFont="1" applyFill="1" applyBorder="1" applyAlignment="1">
      <alignment horizontal="center" vertical="center" wrapText="1"/>
    </xf>
    <xf numFmtId="41" fontId="35" fillId="17" borderId="82" xfId="6" applyFont="1" applyFill="1" applyBorder="1" applyAlignment="1">
      <alignment vertical="center" wrapText="1"/>
    </xf>
    <xf numFmtId="41" fontId="35" fillId="17" borderId="92" xfId="6" applyFont="1" applyFill="1" applyBorder="1" applyAlignment="1">
      <alignment vertical="center" wrapText="1"/>
    </xf>
    <xf numFmtId="41" fontId="35" fillId="17" borderId="70" xfId="6" applyFont="1" applyFill="1" applyBorder="1" applyAlignment="1">
      <alignment horizontal="center" vertical="center" wrapText="1"/>
    </xf>
    <xf numFmtId="41" fontId="35" fillId="17" borderId="72" xfId="6" applyFont="1" applyFill="1" applyBorder="1" applyAlignment="1">
      <alignment horizontal="center" vertical="center" wrapText="1"/>
    </xf>
    <xf numFmtId="0" fontId="35" fillId="0" borderId="79" xfId="3" applyFont="1" applyFill="1" applyBorder="1" applyAlignment="1">
      <alignment horizontal="center" vertical="center"/>
    </xf>
    <xf numFmtId="0" fontId="46" fillId="17" borderId="4" xfId="3" applyFont="1" applyFill="1" applyBorder="1" applyAlignment="1">
      <alignment horizontal="center" vertical="center" wrapText="1" shrinkToFit="1"/>
    </xf>
    <xf numFmtId="0" fontId="46" fillId="17" borderId="6" xfId="3" applyFont="1" applyFill="1" applyBorder="1" applyAlignment="1">
      <alignment horizontal="center" vertical="center" wrapText="1" shrinkToFit="1"/>
    </xf>
    <xf numFmtId="0" fontId="46" fillId="17" borderId="114" xfId="3" applyFont="1" applyFill="1" applyBorder="1" applyAlignment="1">
      <alignment horizontal="center" vertical="center" wrapText="1" shrinkToFit="1"/>
    </xf>
    <xf numFmtId="0" fontId="46" fillId="17" borderId="115" xfId="3" applyFont="1" applyFill="1" applyBorder="1" applyAlignment="1">
      <alignment horizontal="center" vertical="center" wrapText="1" shrinkToFit="1"/>
    </xf>
    <xf numFmtId="0" fontId="47" fillId="0" borderId="99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47" fillId="0" borderId="100" xfId="0" applyFont="1" applyBorder="1" applyAlignment="1">
      <alignment horizontal="left" vertical="center" wrapText="1"/>
    </xf>
    <xf numFmtId="0" fontId="47" fillId="0" borderId="98" xfId="0" applyFont="1" applyBorder="1" applyAlignment="1">
      <alignment horizontal="left" vertical="center" wrapText="1"/>
    </xf>
    <xf numFmtId="0" fontId="42" fillId="17" borderId="75" xfId="5" applyFont="1" applyFill="1" applyBorder="1" applyAlignment="1">
      <alignment horizontal="center" vertical="center"/>
    </xf>
    <xf numFmtId="176" fontId="39" fillId="27" borderId="70" xfId="6" applyNumberFormat="1" applyFont="1" applyFill="1" applyBorder="1" applyAlignment="1">
      <alignment horizontal="center" vertical="center" wrapText="1"/>
    </xf>
    <xf numFmtId="176" fontId="39" fillId="27" borderId="72" xfId="6" applyNumberFormat="1" applyFont="1" applyFill="1" applyBorder="1" applyAlignment="1">
      <alignment horizontal="center" vertical="center" wrapText="1"/>
    </xf>
    <xf numFmtId="41" fontId="35" fillId="17" borderId="0" xfId="6" applyFont="1" applyFill="1" applyBorder="1" applyAlignment="1">
      <alignment horizontal="center" vertical="center" wrapText="1"/>
    </xf>
    <xf numFmtId="41" fontId="35" fillId="27" borderId="75" xfId="6" applyFont="1" applyFill="1" applyBorder="1" applyAlignment="1">
      <alignment vertical="center" wrapText="1"/>
    </xf>
    <xf numFmtId="0" fontId="49" fillId="21" borderId="70" xfId="3" applyFont="1" applyFill="1" applyBorder="1" applyAlignment="1">
      <alignment horizontal="center" vertical="center" wrapText="1" shrinkToFit="1"/>
    </xf>
    <xf numFmtId="0" fontId="49" fillId="21" borderId="72" xfId="3" applyFont="1" applyFill="1" applyBorder="1" applyAlignment="1">
      <alignment horizontal="center" vertical="center" wrapText="1" shrinkToFit="1"/>
    </xf>
    <xf numFmtId="0" fontId="35" fillId="7" borderId="70" xfId="3" applyFont="1" applyFill="1" applyBorder="1" applyAlignment="1">
      <alignment horizontal="left" vertical="center" wrapText="1" shrinkToFit="1"/>
    </xf>
    <xf numFmtId="0" fontId="35" fillId="7" borderId="72" xfId="3" applyFont="1" applyFill="1" applyBorder="1" applyAlignment="1">
      <alignment horizontal="left" vertical="center" wrapText="1" shrinkToFit="1"/>
    </xf>
    <xf numFmtId="177" fontId="49" fillId="16" borderId="0" xfId="3" applyNumberFormat="1" applyFont="1" applyFill="1" applyAlignment="1">
      <alignment horizontal="right" vertical="center"/>
    </xf>
    <xf numFmtId="0" fontId="3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33" fillId="4" borderId="7" xfId="0" applyNumberFormat="1" applyFont="1" applyFill="1" applyBorder="1" applyAlignment="1" applyProtection="1">
      <alignment horizontal="center" vertical="center" wrapText="1"/>
      <protection locked="0"/>
    </xf>
    <xf numFmtId="178" fontId="33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2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2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2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178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7">
    <cellStyle name="쉼표 [0] 2 2" xfId="6"/>
    <cellStyle name="쉼표 [0] 3" xfId="4"/>
    <cellStyle name="표준" xfId="0" builtinId="0"/>
    <cellStyle name="표준 12 2 3" xfId="3"/>
    <cellStyle name="표준 16" xfId="2"/>
    <cellStyle name="표준 2 2" xfId="1"/>
    <cellStyle name="표준 2 2 2" xfId="5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186001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9696" cy="365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5</xdr:row>
      <xdr:rowOff>19050</xdr:rowOff>
    </xdr:from>
    <xdr:to>
      <xdr:col>140</xdr:col>
      <xdr:colOff>9525</xdr:colOff>
      <xdr:row>57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131669</xdr:colOff>
      <xdr:row>30</xdr:row>
      <xdr:rowOff>0</xdr:rowOff>
    </xdr:from>
    <xdr:to>
      <xdr:col>148</xdr:col>
      <xdr:colOff>33617</xdr:colOff>
      <xdr:row>34</xdr:row>
      <xdr:rowOff>13608</xdr:rowOff>
    </xdr:to>
    <xdr:sp macro="" textlink="">
      <xdr:nvSpPr>
        <xdr:cNvPr id="3" name="오른쪽 화살표 2"/>
        <xdr:cNvSpPr/>
      </xdr:nvSpPr>
      <xdr:spPr>
        <a:xfrm>
          <a:off x="41363489" y="8930640"/>
          <a:ext cx="2096508" cy="1263288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altLang="ko-KR" sz="1100" b="1">
              <a:solidFill>
                <a:srgbClr val="FF0000"/>
              </a:solidFill>
            </a:rPr>
            <a:t>6/18 A4-1 </a:t>
          </a:r>
          <a:r>
            <a:rPr lang="ko-KR" altLang="en-US" sz="1100" b="1">
              <a:solidFill>
                <a:srgbClr val="FF0000"/>
              </a:solidFill>
            </a:rPr>
            <a:t>↔ </a:t>
          </a:r>
          <a:r>
            <a:rPr lang="en-US" altLang="ko-KR" sz="1100" b="1">
              <a:solidFill>
                <a:srgbClr val="FF0000"/>
              </a:solidFill>
            </a:rPr>
            <a:t>A4-2 </a:t>
          </a:r>
          <a:r>
            <a:rPr lang="ko-KR" altLang="en-US" sz="1100" b="1">
              <a:solidFill>
                <a:srgbClr val="FF0000"/>
              </a:solidFill>
            </a:rPr>
            <a:t>자동 반송</a:t>
          </a:r>
        </a:p>
      </xdr:txBody>
    </xdr:sp>
    <xdr:clientData/>
  </xdr:twoCellAnchor>
  <xdr:twoCellAnchor>
    <xdr:from>
      <xdr:col>2</xdr:col>
      <xdr:colOff>571311</xdr:colOff>
      <xdr:row>3</xdr:row>
      <xdr:rowOff>311727</xdr:rowOff>
    </xdr:from>
    <xdr:to>
      <xdr:col>6</xdr:col>
      <xdr:colOff>4935681</xdr:colOff>
      <xdr:row>6</xdr:row>
      <xdr:rowOff>168355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8061" y="578427"/>
          <a:ext cx="8593470" cy="68530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 DISPENSOR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endParaRPr lang="en-US" altLang="ko-KR" sz="21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7</xdr:col>
      <xdr:colOff>173183</xdr:colOff>
      <xdr:row>4</xdr:row>
      <xdr:rowOff>225135</xdr:rowOff>
    </xdr:from>
    <xdr:to>
      <xdr:col>7</xdr:col>
      <xdr:colOff>428056</xdr:colOff>
      <xdr:row>5</xdr:row>
      <xdr:rowOff>190039</xdr:rowOff>
    </xdr:to>
    <xdr:sp macro="" textlink="">
      <xdr:nvSpPr>
        <xdr:cNvPr id="5" name="타원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002983" y="806160"/>
          <a:ext cx="254873" cy="2792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571311</xdr:colOff>
      <xdr:row>16</xdr:row>
      <xdr:rowOff>311727</xdr:rowOff>
    </xdr:from>
    <xdr:to>
      <xdr:col>6</xdr:col>
      <xdr:colOff>4935681</xdr:colOff>
      <xdr:row>19</xdr:row>
      <xdr:rowOff>168355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8061" y="3483552"/>
          <a:ext cx="8593470" cy="68530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{5}   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AVP OHT_MANUAL_PORT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공사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(1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대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)</a:t>
          </a:r>
        </a:p>
      </xdr:txBody>
    </xdr:sp>
    <xdr:clientData/>
  </xdr:twoCellAnchor>
  <xdr:twoCellAnchor>
    <xdr:from>
      <xdr:col>7</xdr:col>
      <xdr:colOff>173183</xdr:colOff>
      <xdr:row>17</xdr:row>
      <xdr:rowOff>225135</xdr:rowOff>
    </xdr:from>
    <xdr:to>
      <xdr:col>7</xdr:col>
      <xdr:colOff>428056</xdr:colOff>
      <xdr:row>18</xdr:row>
      <xdr:rowOff>190039</xdr:rowOff>
    </xdr:to>
    <xdr:sp macro="" textlink="">
      <xdr:nvSpPr>
        <xdr:cNvPr id="7" name="타원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002983" y="3711285"/>
          <a:ext cx="254873" cy="2792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21771</xdr:colOff>
      <xdr:row>29</xdr:row>
      <xdr:rowOff>137458</xdr:rowOff>
    </xdr:from>
    <xdr:to>
      <xdr:col>7</xdr:col>
      <xdr:colOff>272142</xdr:colOff>
      <xdr:row>32</xdr:row>
      <xdr:rowOff>81281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FECC7FF-4E99-4A06-A252-2041F55B9D16}"/>
            </a:ext>
          </a:extLst>
        </xdr:cNvPr>
        <xdr:cNvSpPr txBox="1">
          <a:spLocks noChangeArrowheads="1"/>
        </xdr:cNvSpPr>
      </xdr:nvSpPr>
      <xdr:spPr bwMode="auto">
        <a:xfrm>
          <a:off x="1260021" y="6376333"/>
          <a:ext cx="8841921" cy="59152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HBM EDS TEST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증설공사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신규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CST STK)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S14" sqref="S14"/>
    </sheetView>
  </sheetViews>
  <sheetFormatPr defaultRowHeight="16.5"/>
  <cols>
    <col min="1" max="1" width="8.75" customWidth="1"/>
    <col min="12" max="12" width="8.75" customWidth="1"/>
    <col min="13" max="14" width="8.75" style="3" customWidth="1"/>
    <col min="15" max="16" width="8.75" customWidth="1"/>
  </cols>
  <sheetData>
    <row r="1" spans="1:16" ht="17.4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4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4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4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4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4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4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4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45" customHeight="1"/>
    <row r="11" spans="1:16" ht="17.45" customHeight="1">
      <c r="A11" s="266" t="s">
        <v>122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37"/>
    </row>
    <row r="12" spans="1:16" ht="17.45" customHeight="1">
      <c r="A12" s="267" t="s">
        <v>123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38"/>
    </row>
    <row r="13" spans="1:16" ht="17.4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4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4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4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45" customHeight="1">
      <c r="A18" s="268" t="s">
        <v>124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3"/>
    </row>
    <row r="19" spans="1:16" s="3" customFormat="1" ht="17.45" customHeight="1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45" customHeight="1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45" customHeight="1">
      <c r="C21" s="36"/>
      <c r="D21" s="264" t="s">
        <v>74</v>
      </c>
      <c r="E21" s="272" t="s">
        <v>75</v>
      </c>
      <c r="F21" s="273"/>
      <c r="G21" s="273"/>
      <c r="H21" s="274"/>
      <c r="I21" s="272" t="s">
        <v>76</v>
      </c>
      <c r="J21" s="274"/>
      <c r="K21" s="272" t="s">
        <v>77</v>
      </c>
      <c r="L21" s="274"/>
    </row>
    <row r="22" spans="1:16" s="3" customFormat="1" ht="31.9" customHeight="1">
      <c r="C22" s="36"/>
      <c r="D22" s="265"/>
      <c r="E22" s="275" t="s">
        <v>69</v>
      </c>
      <c r="F22" s="276"/>
      <c r="G22" s="277" t="s">
        <v>68</v>
      </c>
      <c r="H22" s="278"/>
      <c r="I22" s="277" t="s">
        <v>70</v>
      </c>
      <c r="J22" s="278"/>
      <c r="K22" s="277" t="s">
        <v>110</v>
      </c>
      <c r="L22" s="278"/>
    </row>
    <row r="23" spans="1:16" s="3" customFormat="1" ht="65.45" customHeight="1">
      <c r="C23" s="36"/>
      <c r="D23" s="265"/>
      <c r="E23" s="269" t="s">
        <v>125</v>
      </c>
      <c r="F23" s="270"/>
      <c r="G23" s="269" t="s">
        <v>126</v>
      </c>
      <c r="H23" s="270"/>
      <c r="I23" s="271" t="s">
        <v>277</v>
      </c>
      <c r="J23" s="270"/>
      <c r="K23" s="271" t="s">
        <v>276</v>
      </c>
      <c r="L23" s="270"/>
    </row>
    <row r="24" spans="1:16" ht="17.4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>
      <selection activeCell="E16" sqref="E16"/>
    </sheetView>
  </sheetViews>
  <sheetFormatPr defaultRowHeight="16.5"/>
  <cols>
    <col min="1" max="1" width="3.25" customWidth="1"/>
    <col min="6" max="6" width="9.5" customWidth="1"/>
    <col min="9" max="9" width="20.25" customWidth="1"/>
    <col min="10" max="11" width="11" customWidth="1"/>
    <col min="12" max="12" width="12" customWidth="1"/>
    <col min="13" max="13" width="2.375" customWidth="1"/>
  </cols>
  <sheetData>
    <row r="1" spans="1:12">
      <c r="A1" s="4"/>
      <c r="B1" s="343" t="s">
        <v>80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>
      <c r="A2" s="4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" customHeight="1" thickTop="1" thickBot="1">
      <c r="A4" s="4"/>
      <c r="B4" s="39" t="s">
        <v>81</v>
      </c>
      <c r="C4" s="344" t="s">
        <v>127</v>
      </c>
      <c r="D4" s="344"/>
      <c r="E4" s="344"/>
      <c r="F4" s="40" t="s">
        <v>82</v>
      </c>
      <c r="G4" s="344" t="s">
        <v>128</v>
      </c>
      <c r="H4" s="344"/>
      <c r="I4" s="40" t="s">
        <v>129</v>
      </c>
      <c r="J4" s="345" t="s">
        <v>130</v>
      </c>
      <c r="K4" s="345"/>
      <c r="L4" s="346"/>
    </row>
    <row r="5" spans="1:12" ht="22.9" customHeight="1" thickBot="1">
      <c r="A5" s="4"/>
      <c r="B5" s="347" t="s">
        <v>83</v>
      </c>
      <c r="C5" s="348"/>
      <c r="D5" s="348"/>
      <c r="E5" s="348"/>
      <c r="F5" s="348"/>
      <c r="G5" s="348"/>
      <c r="H5" s="349"/>
      <c r="I5" s="350" t="s">
        <v>84</v>
      </c>
      <c r="J5" s="348"/>
      <c r="K5" s="348"/>
      <c r="L5" s="351"/>
    </row>
    <row r="6" spans="1:12" ht="22.9" customHeight="1">
      <c r="A6" s="4"/>
      <c r="B6" s="333" t="s">
        <v>85</v>
      </c>
      <c r="C6" s="334"/>
      <c r="D6" s="335">
        <f>1533600000+153360000</f>
        <v>1686960000</v>
      </c>
      <c r="E6" s="336"/>
      <c r="F6" s="336"/>
      <c r="G6" s="336"/>
      <c r="H6" s="336"/>
      <c r="I6" s="52" t="s">
        <v>86</v>
      </c>
      <c r="J6" s="337" t="s">
        <v>109</v>
      </c>
      <c r="K6" s="338"/>
      <c r="L6" s="339"/>
    </row>
    <row r="7" spans="1:12" ht="22.9" customHeight="1">
      <c r="A7" s="4"/>
      <c r="B7" s="329" t="s">
        <v>87</v>
      </c>
      <c r="C7" s="330"/>
      <c r="D7" s="340" t="s">
        <v>131</v>
      </c>
      <c r="E7" s="331"/>
      <c r="F7" s="331"/>
      <c r="G7" s="331"/>
      <c r="H7" s="331"/>
      <c r="I7" s="53" t="s">
        <v>88</v>
      </c>
      <c r="J7" s="53" t="s">
        <v>89</v>
      </c>
      <c r="K7" s="341" t="s">
        <v>90</v>
      </c>
      <c r="L7" s="342"/>
    </row>
    <row r="8" spans="1:12" ht="22.9" customHeight="1">
      <c r="A8" s="4"/>
      <c r="B8" s="329" t="s">
        <v>91</v>
      </c>
      <c r="C8" s="330"/>
      <c r="D8" s="331" t="s">
        <v>132</v>
      </c>
      <c r="E8" s="331"/>
      <c r="F8" s="331"/>
      <c r="G8" s="331"/>
      <c r="H8" s="331"/>
      <c r="I8" s="308" t="s">
        <v>92</v>
      </c>
      <c r="J8" s="310" t="s">
        <v>143</v>
      </c>
      <c r="K8" s="312" t="s">
        <v>145</v>
      </c>
      <c r="L8" s="313"/>
    </row>
    <row r="9" spans="1:12" ht="22.9" customHeight="1">
      <c r="A9" s="4"/>
      <c r="B9" s="329" t="s">
        <v>93</v>
      </c>
      <c r="C9" s="330"/>
      <c r="D9" s="332" t="s">
        <v>279</v>
      </c>
      <c r="E9" s="332"/>
      <c r="F9" s="332"/>
      <c r="G9" s="332"/>
      <c r="H9" s="332"/>
      <c r="I9" s="309"/>
      <c r="J9" s="311"/>
      <c r="K9" s="314"/>
      <c r="L9" s="315"/>
    </row>
    <row r="10" spans="1:12" ht="22.9" customHeight="1">
      <c r="A10" s="4"/>
      <c r="B10" s="329" t="s">
        <v>94</v>
      </c>
      <c r="C10" s="330"/>
      <c r="D10" s="331" t="s">
        <v>133</v>
      </c>
      <c r="E10" s="331"/>
      <c r="F10" s="331"/>
      <c r="G10" s="331"/>
      <c r="H10" s="331"/>
      <c r="I10" s="308" t="s">
        <v>108</v>
      </c>
      <c r="J10" s="310" t="s">
        <v>143</v>
      </c>
      <c r="K10" s="312" t="s">
        <v>145</v>
      </c>
      <c r="L10" s="313"/>
    </row>
    <row r="11" spans="1:12" ht="22.9" customHeight="1">
      <c r="A11" s="4"/>
      <c r="B11" s="329" t="s">
        <v>95</v>
      </c>
      <c r="C11" s="330"/>
      <c r="D11" s="331" t="s">
        <v>134</v>
      </c>
      <c r="E11" s="331"/>
      <c r="F11" s="331"/>
      <c r="G11" s="331"/>
      <c r="H11" s="331"/>
      <c r="I11" s="309"/>
      <c r="J11" s="311"/>
      <c r="K11" s="314"/>
      <c r="L11" s="315"/>
    </row>
    <row r="12" spans="1:12" ht="22.9" customHeight="1">
      <c r="A12" s="4"/>
      <c r="B12" s="291" t="s">
        <v>96</v>
      </c>
      <c r="C12" s="292"/>
      <c r="D12" s="323" t="s">
        <v>144</v>
      </c>
      <c r="E12" s="324"/>
      <c r="F12" s="324"/>
      <c r="G12" s="324"/>
      <c r="H12" s="325"/>
      <c r="I12" s="308" t="s">
        <v>97</v>
      </c>
      <c r="J12" s="310" t="s">
        <v>143</v>
      </c>
      <c r="K12" s="312" t="s">
        <v>145</v>
      </c>
      <c r="L12" s="313"/>
    </row>
    <row r="13" spans="1:12" ht="22.9" customHeight="1">
      <c r="A13" s="4"/>
      <c r="B13" s="306"/>
      <c r="C13" s="307"/>
      <c r="D13" s="326"/>
      <c r="E13" s="327"/>
      <c r="F13" s="327"/>
      <c r="G13" s="327"/>
      <c r="H13" s="328"/>
      <c r="I13" s="309"/>
      <c r="J13" s="311"/>
      <c r="K13" s="314"/>
      <c r="L13" s="315"/>
    </row>
    <row r="14" spans="1:12" ht="22.9" customHeight="1">
      <c r="A14" s="4"/>
      <c r="B14" s="291" t="s">
        <v>98</v>
      </c>
      <c r="C14" s="292"/>
      <c r="D14" s="53" t="s">
        <v>99</v>
      </c>
      <c r="E14" s="54" t="s">
        <v>135</v>
      </c>
      <c r="F14" s="41" t="s">
        <v>136</v>
      </c>
      <c r="G14" s="41"/>
      <c r="H14" s="42"/>
      <c r="I14" s="308" t="s">
        <v>100</v>
      </c>
      <c r="J14" s="310" t="s">
        <v>143</v>
      </c>
      <c r="K14" s="312" t="s">
        <v>145</v>
      </c>
      <c r="L14" s="313"/>
    </row>
    <row r="15" spans="1:12" ht="22.9" customHeight="1">
      <c r="A15" s="4"/>
      <c r="B15" s="293"/>
      <c r="C15" s="294"/>
      <c r="D15" s="53" t="s">
        <v>101</v>
      </c>
      <c r="E15" s="316" t="s">
        <v>137</v>
      </c>
      <c r="F15" s="317"/>
      <c r="G15" s="317"/>
      <c r="H15" s="318"/>
      <c r="I15" s="309"/>
      <c r="J15" s="311"/>
      <c r="K15" s="314"/>
      <c r="L15" s="315"/>
    </row>
    <row r="16" spans="1:12" ht="22.9" customHeight="1">
      <c r="A16" s="4"/>
      <c r="B16" s="293"/>
      <c r="C16" s="294"/>
      <c r="D16" s="53" t="s">
        <v>99</v>
      </c>
      <c r="E16" s="58" t="s">
        <v>138</v>
      </c>
      <c r="F16" s="55"/>
      <c r="G16" s="56"/>
      <c r="H16" s="56"/>
      <c r="I16" s="308" t="s">
        <v>102</v>
      </c>
      <c r="J16" s="310" t="s">
        <v>143</v>
      </c>
      <c r="K16" s="312" t="s">
        <v>145</v>
      </c>
      <c r="L16" s="313"/>
    </row>
    <row r="17" spans="1:12" ht="22.9" customHeight="1">
      <c r="A17" s="4"/>
      <c r="B17" s="293"/>
      <c r="C17" s="294"/>
      <c r="D17" s="53" t="s">
        <v>101</v>
      </c>
      <c r="E17" s="319" t="s">
        <v>139</v>
      </c>
      <c r="F17" s="317"/>
      <c r="G17" s="317"/>
      <c r="H17" s="318"/>
      <c r="I17" s="309"/>
      <c r="J17" s="311"/>
      <c r="K17" s="314"/>
      <c r="L17" s="315"/>
    </row>
    <row r="18" spans="1:12" ht="22.9" customHeight="1">
      <c r="A18" s="4"/>
      <c r="B18" s="293"/>
      <c r="C18" s="294"/>
      <c r="D18" s="53" t="s">
        <v>99</v>
      </c>
      <c r="E18" s="55" t="s">
        <v>140</v>
      </c>
      <c r="F18" s="55"/>
      <c r="G18" s="55"/>
      <c r="H18" s="57"/>
      <c r="I18" s="320" t="s">
        <v>103</v>
      </c>
      <c r="J18" s="279"/>
      <c r="K18" s="280"/>
      <c r="L18" s="281"/>
    </row>
    <row r="19" spans="1:12" ht="22.9" customHeight="1">
      <c r="A19" s="4"/>
      <c r="B19" s="306"/>
      <c r="C19" s="307"/>
      <c r="D19" s="53" t="s">
        <v>101</v>
      </c>
      <c r="E19" s="288" t="s">
        <v>141</v>
      </c>
      <c r="F19" s="289"/>
      <c r="G19" s="289"/>
      <c r="H19" s="290"/>
      <c r="I19" s="321"/>
      <c r="J19" s="282"/>
      <c r="K19" s="283"/>
      <c r="L19" s="284"/>
    </row>
    <row r="20" spans="1:12" ht="22.9" customHeight="1">
      <c r="A20" s="4"/>
      <c r="B20" s="291" t="s">
        <v>104</v>
      </c>
      <c r="C20" s="292"/>
      <c r="D20" s="297" t="s">
        <v>142</v>
      </c>
      <c r="E20" s="298"/>
      <c r="F20" s="298"/>
      <c r="G20" s="298"/>
      <c r="H20" s="299"/>
      <c r="I20" s="321"/>
      <c r="J20" s="282"/>
      <c r="K20" s="283"/>
      <c r="L20" s="284"/>
    </row>
    <row r="21" spans="1:12" ht="22.9" customHeight="1">
      <c r="A21" s="4"/>
      <c r="B21" s="293"/>
      <c r="C21" s="294"/>
      <c r="D21" s="300"/>
      <c r="E21" s="301"/>
      <c r="F21" s="301"/>
      <c r="G21" s="301"/>
      <c r="H21" s="302"/>
      <c r="I21" s="321"/>
      <c r="J21" s="282"/>
      <c r="K21" s="283"/>
      <c r="L21" s="284"/>
    </row>
    <row r="22" spans="1:12" ht="22.9" customHeight="1" thickBot="1">
      <c r="A22" s="4"/>
      <c r="B22" s="295"/>
      <c r="C22" s="296"/>
      <c r="D22" s="303"/>
      <c r="E22" s="304"/>
      <c r="F22" s="304"/>
      <c r="G22" s="304"/>
      <c r="H22" s="305"/>
      <c r="I22" s="322"/>
      <c r="J22" s="285"/>
      <c r="K22" s="286"/>
      <c r="L22" s="287"/>
    </row>
    <row r="23" spans="1:12" ht="22.9" customHeight="1" thickTop="1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disablePrompts="1"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zoomScaleNormal="115" zoomScaleSheetLayoutView="100" workbookViewId="0">
      <selection activeCell="L11" sqref="L11"/>
    </sheetView>
  </sheetViews>
  <sheetFormatPr defaultRowHeight="16.5"/>
  <cols>
    <col min="1" max="1" width="10.25" style="3" customWidth="1"/>
    <col min="2" max="15" width="6.75" customWidth="1"/>
    <col min="16" max="16" width="10.25" customWidth="1"/>
  </cols>
  <sheetData>
    <row r="1" spans="2:15" ht="16.5" customHeight="1">
      <c r="B1" s="353" t="s">
        <v>111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2:15" ht="16.5" customHeight="1"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15" customHeight="1">
      <c r="B4" s="3"/>
      <c r="C4" s="3"/>
      <c r="D4" s="3"/>
      <c r="E4" s="3"/>
      <c r="F4" s="3"/>
      <c r="G4" s="352" t="s">
        <v>106</v>
      </c>
      <c r="H4" s="352"/>
      <c r="I4" s="352"/>
      <c r="J4" s="352"/>
      <c r="K4" s="3"/>
      <c r="L4" s="3"/>
      <c r="M4" s="3"/>
      <c r="N4" s="3"/>
      <c r="O4" s="3"/>
    </row>
    <row r="5" spans="2:15" ht="28.15" customHeight="1">
      <c r="B5" s="3"/>
      <c r="C5" s="3"/>
      <c r="D5" s="3"/>
      <c r="E5" s="3"/>
      <c r="F5" s="3"/>
      <c r="G5" s="352" t="s">
        <v>146</v>
      </c>
      <c r="H5" s="352"/>
      <c r="I5" s="352"/>
      <c r="J5" s="352"/>
      <c r="K5" s="3"/>
      <c r="L5" s="3"/>
      <c r="M5" s="3"/>
      <c r="N5" s="3"/>
      <c r="O5" s="3"/>
    </row>
    <row r="6" spans="2:15" ht="28.15" customHeight="1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15" customHeight="1">
      <c r="B7" s="3"/>
      <c r="C7" s="3"/>
      <c r="D7" s="3"/>
      <c r="E7" s="3"/>
      <c r="F7" s="3"/>
      <c r="G7" s="352" t="s">
        <v>79</v>
      </c>
      <c r="H7" s="352"/>
      <c r="I7" s="352"/>
      <c r="J7" s="352"/>
      <c r="K7" s="3"/>
      <c r="L7" s="3"/>
      <c r="M7" s="3"/>
      <c r="N7" s="3"/>
      <c r="O7" s="3"/>
    </row>
    <row r="8" spans="2:15" ht="28.15" customHeight="1">
      <c r="B8" s="3"/>
      <c r="C8" s="3"/>
      <c r="D8" s="3"/>
      <c r="E8" s="3"/>
      <c r="F8" s="3"/>
      <c r="G8" s="352" t="s">
        <v>276</v>
      </c>
      <c r="H8" s="352"/>
      <c r="I8" s="352"/>
      <c r="J8" s="352"/>
      <c r="K8" s="3"/>
      <c r="L8" s="3"/>
      <c r="M8" s="3"/>
      <c r="N8" s="3"/>
      <c r="O8" s="3"/>
    </row>
    <row r="9" spans="2:15" ht="28.15" customHeight="1">
      <c r="B9" s="352" t="s">
        <v>78</v>
      </c>
      <c r="C9" s="352"/>
      <c r="D9" s="352"/>
      <c r="E9" s="352"/>
      <c r="F9" s="43"/>
      <c r="G9" s="44"/>
      <c r="H9" s="19"/>
      <c r="I9" s="44"/>
      <c r="J9" s="44"/>
      <c r="K9" s="45"/>
      <c r="L9" s="352" t="s">
        <v>107</v>
      </c>
      <c r="M9" s="352"/>
      <c r="N9" s="352"/>
      <c r="O9" s="352"/>
    </row>
    <row r="10" spans="2:15" ht="28.15" customHeight="1">
      <c r="B10" s="352" t="s">
        <v>277</v>
      </c>
      <c r="C10" s="352"/>
      <c r="D10" s="352"/>
      <c r="E10" s="352"/>
      <c r="F10" s="3"/>
      <c r="G10" s="3"/>
      <c r="H10" s="59"/>
      <c r="I10" s="3"/>
      <c r="J10" s="3"/>
      <c r="K10" s="3"/>
      <c r="L10" s="352" t="s">
        <v>278</v>
      </c>
      <c r="M10" s="352"/>
      <c r="N10" s="352"/>
      <c r="O10" s="352"/>
    </row>
    <row r="11" spans="2:15" ht="28.15" customHeight="1">
      <c r="B11" s="3"/>
      <c r="C11" s="3"/>
      <c r="D11" s="44"/>
      <c r="E11" s="44"/>
      <c r="F11" s="44"/>
      <c r="G11" s="44"/>
      <c r="H11" s="45"/>
      <c r="I11" s="44"/>
      <c r="J11" s="44"/>
      <c r="K11" s="44"/>
      <c r="L11" s="44"/>
      <c r="M11" s="44"/>
      <c r="N11" s="3"/>
      <c r="O11" s="3"/>
    </row>
    <row r="12" spans="2:15" ht="28.15" customHeight="1">
      <c r="B12" s="3"/>
      <c r="C12" s="45"/>
      <c r="D12" s="3"/>
      <c r="E12" s="3"/>
      <c r="F12" s="3"/>
      <c r="G12" s="3"/>
      <c r="H12" s="45"/>
      <c r="I12" s="3"/>
      <c r="J12" s="3"/>
      <c r="K12" s="3"/>
      <c r="L12" s="3"/>
      <c r="M12" s="3"/>
      <c r="N12" s="43"/>
      <c r="O12" s="3"/>
    </row>
    <row r="13" spans="2:15" ht="28.15" customHeight="1">
      <c r="B13" s="352" t="s">
        <v>148</v>
      </c>
      <c r="C13" s="352"/>
      <c r="D13" s="352"/>
      <c r="E13" s="352"/>
      <c r="F13" s="3"/>
      <c r="G13" s="352" t="s">
        <v>149</v>
      </c>
      <c r="H13" s="352"/>
      <c r="I13" s="352"/>
      <c r="J13" s="352"/>
      <c r="K13" s="3"/>
      <c r="L13" s="352" t="s">
        <v>150</v>
      </c>
      <c r="M13" s="352"/>
      <c r="N13" s="352"/>
      <c r="O13" s="352"/>
    </row>
    <row r="14" spans="2:15" ht="28.15" customHeight="1">
      <c r="B14" s="352" t="s">
        <v>68</v>
      </c>
      <c r="C14" s="352"/>
      <c r="D14" s="352" t="s">
        <v>147</v>
      </c>
      <c r="E14" s="352"/>
      <c r="F14" s="3"/>
      <c r="G14" s="352" t="s">
        <v>68</v>
      </c>
      <c r="H14" s="352"/>
      <c r="I14" s="352" t="s">
        <v>151</v>
      </c>
      <c r="J14" s="352"/>
      <c r="K14" s="3"/>
      <c r="L14" s="352" t="s">
        <v>68</v>
      </c>
      <c r="M14" s="352"/>
      <c r="N14" s="352"/>
      <c r="O14" s="352"/>
    </row>
    <row r="15" spans="2:15" ht="28.15" customHeight="1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15" customHeight="1">
      <c r="B16" s="352" t="s">
        <v>152</v>
      </c>
      <c r="C16" s="352"/>
      <c r="D16" s="352" t="s">
        <v>153</v>
      </c>
      <c r="E16" s="352"/>
      <c r="F16" s="3"/>
      <c r="G16" s="352" t="s">
        <v>152</v>
      </c>
      <c r="H16" s="352"/>
      <c r="I16" s="352" t="s">
        <v>154</v>
      </c>
      <c r="J16" s="352"/>
      <c r="K16" s="3"/>
      <c r="L16" s="352" t="s">
        <v>152</v>
      </c>
      <c r="M16" s="352"/>
      <c r="N16" s="352"/>
      <c r="O16" s="352"/>
    </row>
    <row r="17" spans="2:15" s="3" customFormat="1" ht="28.15" customHeight="1">
      <c r="B17" s="352" t="s">
        <v>155</v>
      </c>
      <c r="C17" s="352"/>
      <c r="D17" s="352"/>
      <c r="E17" s="352"/>
      <c r="G17" s="352" t="s">
        <v>155</v>
      </c>
      <c r="H17" s="352"/>
      <c r="I17" s="352"/>
      <c r="J17" s="352"/>
      <c r="L17" s="352" t="s">
        <v>155</v>
      </c>
      <c r="M17" s="352"/>
      <c r="N17" s="352"/>
      <c r="O17" s="352"/>
    </row>
    <row r="18" spans="2:15" s="3" customFormat="1" ht="28.15" customHeight="1"/>
  </sheetData>
  <mergeCells count="30">
    <mergeCell ref="B9:E9"/>
    <mergeCell ref="L9:O9"/>
    <mergeCell ref="B1:O2"/>
    <mergeCell ref="G4:J4"/>
    <mergeCell ref="G5:J5"/>
    <mergeCell ref="G7:J7"/>
    <mergeCell ref="G8:J8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16:C16"/>
    <mergeCell ref="G16:H16"/>
    <mergeCell ref="I17:J17"/>
    <mergeCell ref="D17:E17"/>
    <mergeCell ref="N17:O17"/>
    <mergeCell ref="L16:M16"/>
    <mergeCell ref="B17:C17"/>
    <mergeCell ref="G17:H17"/>
    <mergeCell ref="L17:M17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S57"/>
  <sheetViews>
    <sheetView showGridLines="0" zoomScale="55" zoomScaleNormal="55" workbookViewId="0">
      <selection activeCell="J46" sqref="J46"/>
    </sheetView>
  </sheetViews>
  <sheetFormatPr defaultColWidth="9" defaultRowHeight="11.25"/>
  <cols>
    <col min="1" max="1" width="2.25" style="60" customWidth="1"/>
    <col min="2" max="3" width="7" style="61" customWidth="1"/>
    <col min="4" max="4" width="18.75" style="61" bestFit="1" customWidth="1"/>
    <col min="5" max="5" width="19.625" style="61" bestFit="1" customWidth="1"/>
    <col min="6" max="6" width="22.625" style="61" bestFit="1" customWidth="1"/>
    <col min="7" max="7" width="58.125" style="61" bestFit="1" customWidth="1"/>
    <col min="8" max="8" width="11.5" style="62" bestFit="1" customWidth="1"/>
    <col min="9" max="9" width="15.375" style="62" bestFit="1" customWidth="1"/>
    <col min="10" max="10" width="11.5" style="63" bestFit="1" customWidth="1"/>
    <col min="11" max="11" width="15.375" style="63" bestFit="1" customWidth="1"/>
    <col min="12" max="12" width="7.125" style="61" bestFit="1" customWidth="1"/>
    <col min="13" max="268" width="2.75" style="64" customWidth="1"/>
    <col min="269" max="270" width="2.75" style="65" customWidth="1"/>
    <col min="271" max="275" width="2.75" style="64" customWidth="1"/>
    <col min="276" max="277" width="2.75" style="65" customWidth="1"/>
    <col min="278" max="282" width="2.75" style="64" customWidth="1"/>
    <col min="283" max="284" width="2.75" style="65" customWidth="1"/>
    <col min="285" max="289" width="2.75" style="64" customWidth="1"/>
    <col min="290" max="291" width="2.75" style="65" customWidth="1"/>
    <col min="292" max="296" width="2.75" style="64" customWidth="1"/>
    <col min="297" max="298" width="2.75" style="65" customWidth="1"/>
    <col min="299" max="489" width="2.75" style="64" customWidth="1"/>
    <col min="490" max="16384" width="9" style="64"/>
  </cols>
  <sheetData>
    <row r="4" spans="1:473" ht="12" thickBot="1"/>
    <row r="5" spans="1:473" ht="26.25">
      <c r="B5" s="365"/>
      <c r="C5" s="366"/>
      <c r="D5" s="66"/>
      <c r="E5" s="66"/>
      <c r="F5" s="66"/>
      <c r="G5" s="66"/>
      <c r="H5" s="367"/>
      <c r="I5" s="367" t="s">
        <v>156</v>
      </c>
      <c r="J5" s="367"/>
      <c r="K5" s="367"/>
      <c r="L5" s="367"/>
      <c r="AE5" s="67"/>
      <c r="AF5" s="67"/>
      <c r="AG5" s="68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FG5" s="67"/>
      <c r="FH5" s="67"/>
      <c r="IC5" s="68"/>
      <c r="ID5" s="67"/>
      <c r="II5" s="69"/>
      <c r="IJ5" s="69"/>
      <c r="JN5" s="69"/>
      <c r="JO5" s="69"/>
      <c r="JP5" s="69" t="s">
        <v>157</v>
      </c>
      <c r="JQ5" s="69"/>
      <c r="JR5" s="69"/>
      <c r="JS5" s="69"/>
      <c r="JT5" s="69" t="s">
        <v>158</v>
      </c>
      <c r="JU5" s="69"/>
      <c r="JV5" s="69"/>
      <c r="JW5" s="69"/>
      <c r="JX5" s="64"/>
    </row>
    <row r="6" spans="1:473" ht="26.25">
      <c r="B6" s="365"/>
      <c r="C6" s="366"/>
      <c r="D6" s="70"/>
      <c r="E6" s="70"/>
      <c r="F6" s="70"/>
      <c r="G6" s="70"/>
      <c r="H6" s="368"/>
      <c r="I6" s="368"/>
      <c r="J6" s="368"/>
      <c r="K6" s="368"/>
      <c r="L6" s="368"/>
      <c r="AE6" s="67"/>
      <c r="AF6" s="67"/>
      <c r="AG6" s="67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FG6" s="67"/>
      <c r="FH6" s="67"/>
      <c r="IB6" s="67"/>
      <c r="IC6" s="67"/>
      <c r="ID6" s="67"/>
      <c r="JR6" s="71"/>
    </row>
    <row r="7" spans="1:473" ht="27.75" thickBot="1">
      <c r="B7" s="365"/>
      <c r="C7" s="366"/>
      <c r="D7" s="70"/>
      <c r="E7" s="70"/>
      <c r="F7" s="70"/>
      <c r="G7" s="70"/>
      <c r="H7" s="369"/>
      <c r="I7" s="369"/>
      <c r="J7" s="369"/>
      <c r="K7" s="369"/>
      <c r="L7" s="3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FG7" s="65"/>
      <c r="FH7" s="65"/>
      <c r="IB7" s="65"/>
      <c r="IC7" s="65"/>
      <c r="ID7" s="65"/>
      <c r="IE7" s="65"/>
      <c r="IF7" s="72"/>
      <c r="IG7" s="65"/>
      <c r="IH7" s="65"/>
      <c r="II7" s="65"/>
      <c r="IJ7" s="65"/>
      <c r="IK7" s="65"/>
      <c r="JR7" s="73"/>
    </row>
    <row r="8" spans="1:473" s="75" customFormat="1" ht="27" thickBot="1">
      <c r="A8" s="74"/>
      <c r="B8" s="365"/>
      <c r="C8" s="366"/>
      <c r="D8" s="370" t="s">
        <v>159</v>
      </c>
      <c r="E8" s="370"/>
      <c r="F8" s="370"/>
      <c r="G8" s="370"/>
      <c r="H8" s="370"/>
      <c r="I8" s="370"/>
      <c r="J8" s="370"/>
      <c r="K8" s="370"/>
      <c r="L8" s="371"/>
      <c r="M8" s="373" t="s">
        <v>160</v>
      </c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2" t="s">
        <v>161</v>
      </c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4"/>
      <c r="BV8" s="373" t="s">
        <v>162</v>
      </c>
      <c r="BW8" s="373"/>
      <c r="BX8" s="373"/>
      <c r="BY8" s="373"/>
      <c r="BZ8" s="373"/>
      <c r="CA8" s="373"/>
      <c r="CB8" s="373"/>
      <c r="CC8" s="373"/>
      <c r="CD8" s="373"/>
      <c r="CE8" s="373"/>
      <c r="CF8" s="373"/>
      <c r="CG8" s="373"/>
      <c r="CH8" s="373"/>
      <c r="CI8" s="373"/>
      <c r="CJ8" s="373"/>
      <c r="CK8" s="373"/>
      <c r="CL8" s="373"/>
      <c r="CM8" s="373"/>
      <c r="CN8" s="373"/>
      <c r="CO8" s="373"/>
      <c r="CP8" s="373"/>
      <c r="CQ8" s="373"/>
      <c r="CR8" s="373"/>
      <c r="CS8" s="373"/>
      <c r="CT8" s="373"/>
      <c r="CU8" s="373"/>
      <c r="CV8" s="373"/>
      <c r="CW8" s="373"/>
      <c r="CX8" s="373"/>
      <c r="CY8" s="373"/>
      <c r="CZ8" s="374"/>
      <c r="DA8" s="372" t="s">
        <v>163</v>
      </c>
      <c r="DB8" s="373"/>
      <c r="DC8" s="373"/>
      <c r="DD8" s="373"/>
      <c r="DE8" s="373"/>
      <c r="DF8" s="373"/>
      <c r="DG8" s="373"/>
      <c r="DH8" s="373"/>
      <c r="DI8" s="373"/>
      <c r="DJ8" s="373"/>
      <c r="DK8" s="373"/>
      <c r="DL8" s="373"/>
      <c r="DM8" s="373"/>
      <c r="DN8" s="373"/>
      <c r="DO8" s="373"/>
      <c r="DP8" s="373"/>
      <c r="DQ8" s="373"/>
      <c r="DR8" s="373"/>
      <c r="DS8" s="373"/>
      <c r="DT8" s="373"/>
      <c r="DU8" s="373"/>
      <c r="DV8" s="373"/>
      <c r="DW8" s="373"/>
      <c r="DX8" s="373"/>
      <c r="DY8" s="373"/>
      <c r="DZ8" s="373"/>
      <c r="EA8" s="373"/>
      <c r="EB8" s="373"/>
      <c r="EC8" s="373"/>
      <c r="ED8" s="373"/>
      <c r="EE8" s="374"/>
      <c r="EF8" s="372" t="s">
        <v>164</v>
      </c>
      <c r="EG8" s="373"/>
      <c r="EH8" s="373"/>
      <c r="EI8" s="373"/>
      <c r="EJ8" s="373"/>
      <c r="EK8" s="373"/>
      <c r="EL8" s="373"/>
      <c r="EM8" s="373"/>
      <c r="EN8" s="373"/>
      <c r="EO8" s="373"/>
      <c r="EP8" s="373"/>
      <c r="EQ8" s="373"/>
      <c r="ER8" s="373"/>
      <c r="ES8" s="373"/>
      <c r="ET8" s="373"/>
      <c r="EU8" s="373"/>
      <c r="EV8" s="373"/>
      <c r="EW8" s="373"/>
      <c r="EX8" s="373"/>
      <c r="EY8" s="373"/>
      <c r="EZ8" s="373"/>
      <c r="FA8" s="373"/>
      <c r="FB8" s="373"/>
      <c r="FC8" s="373"/>
      <c r="FD8" s="373"/>
      <c r="FE8" s="373"/>
      <c r="FF8" s="373"/>
      <c r="FG8" s="373"/>
      <c r="FH8" s="372" t="s">
        <v>165</v>
      </c>
      <c r="FI8" s="373"/>
      <c r="FJ8" s="373"/>
      <c r="FK8" s="373"/>
      <c r="FL8" s="373"/>
      <c r="FM8" s="373"/>
      <c r="FN8" s="373"/>
      <c r="FO8" s="373"/>
      <c r="FP8" s="373"/>
      <c r="FQ8" s="373"/>
      <c r="FR8" s="373"/>
      <c r="FS8" s="373"/>
      <c r="FT8" s="373"/>
      <c r="FU8" s="373"/>
      <c r="FV8" s="373"/>
      <c r="FW8" s="373"/>
      <c r="FX8" s="373"/>
      <c r="FY8" s="373"/>
      <c r="FZ8" s="373"/>
      <c r="GA8" s="373"/>
      <c r="GB8" s="373"/>
      <c r="GC8" s="373"/>
      <c r="GD8" s="373"/>
      <c r="GE8" s="373"/>
      <c r="GF8" s="373"/>
      <c r="GG8" s="373"/>
      <c r="GH8" s="373"/>
      <c r="GI8" s="373"/>
      <c r="GJ8" s="373"/>
      <c r="GK8" s="373"/>
      <c r="GL8" s="374"/>
      <c r="GM8" s="372" t="s">
        <v>166</v>
      </c>
      <c r="GN8" s="373"/>
      <c r="GO8" s="373"/>
      <c r="GP8" s="373"/>
      <c r="GQ8" s="373"/>
      <c r="GR8" s="373"/>
      <c r="GS8" s="373"/>
      <c r="GT8" s="373"/>
      <c r="GU8" s="373"/>
      <c r="GV8" s="373"/>
      <c r="GW8" s="373"/>
      <c r="GX8" s="373"/>
      <c r="GY8" s="373"/>
      <c r="GZ8" s="373"/>
      <c r="HA8" s="373"/>
      <c r="HB8" s="373"/>
      <c r="HC8" s="373"/>
      <c r="HD8" s="373"/>
      <c r="HE8" s="373"/>
      <c r="HF8" s="373"/>
      <c r="HG8" s="373"/>
      <c r="HH8" s="373"/>
      <c r="HI8" s="373"/>
      <c r="HJ8" s="373"/>
      <c r="HK8" s="373"/>
      <c r="HL8" s="373"/>
      <c r="HM8" s="373"/>
      <c r="HN8" s="373"/>
      <c r="HO8" s="373"/>
      <c r="HP8" s="373"/>
      <c r="HQ8" s="372" t="s">
        <v>167</v>
      </c>
      <c r="HR8" s="373"/>
      <c r="HS8" s="373"/>
      <c r="HT8" s="373"/>
      <c r="HU8" s="373"/>
      <c r="HV8" s="373"/>
      <c r="HW8" s="373"/>
      <c r="HX8" s="373"/>
      <c r="HY8" s="373"/>
      <c r="HZ8" s="373"/>
      <c r="IA8" s="373"/>
      <c r="IB8" s="373"/>
      <c r="IC8" s="373"/>
      <c r="ID8" s="373"/>
      <c r="IE8" s="373"/>
      <c r="IF8" s="373"/>
      <c r="IG8" s="373"/>
      <c r="IH8" s="373"/>
      <c r="II8" s="373"/>
      <c r="IJ8" s="373"/>
      <c r="IK8" s="373"/>
      <c r="IL8" s="373"/>
      <c r="IM8" s="373"/>
      <c r="IN8" s="373"/>
      <c r="IO8" s="373"/>
      <c r="IP8" s="373"/>
      <c r="IQ8" s="373"/>
      <c r="IR8" s="373"/>
      <c r="IS8" s="373"/>
      <c r="IT8" s="373"/>
      <c r="IU8" s="374"/>
      <c r="IV8" s="372" t="s">
        <v>168</v>
      </c>
      <c r="IW8" s="373"/>
      <c r="IX8" s="373"/>
      <c r="IY8" s="373"/>
      <c r="IZ8" s="373"/>
      <c r="JA8" s="373"/>
      <c r="JB8" s="373"/>
      <c r="JC8" s="373"/>
      <c r="JD8" s="373"/>
      <c r="JE8" s="373"/>
      <c r="JF8" s="373"/>
      <c r="JG8" s="373"/>
      <c r="JH8" s="373"/>
      <c r="JI8" s="373"/>
      <c r="JJ8" s="373"/>
      <c r="JK8" s="373"/>
      <c r="JL8" s="373"/>
      <c r="JM8" s="373"/>
      <c r="JN8" s="373"/>
      <c r="JO8" s="373"/>
      <c r="JP8" s="373"/>
      <c r="JQ8" s="373"/>
      <c r="JR8" s="373"/>
      <c r="JS8" s="373"/>
      <c r="JT8" s="373"/>
      <c r="JU8" s="373"/>
      <c r="JV8" s="373"/>
      <c r="JW8" s="373"/>
      <c r="JX8" s="373"/>
      <c r="JY8" s="373"/>
      <c r="JZ8" s="372" t="s">
        <v>169</v>
      </c>
      <c r="KA8" s="373"/>
      <c r="KB8" s="373"/>
      <c r="KC8" s="373"/>
      <c r="KD8" s="373"/>
      <c r="KE8" s="373"/>
      <c r="KF8" s="373"/>
      <c r="KG8" s="373"/>
      <c r="KH8" s="373"/>
      <c r="KI8" s="373"/>
      <c r="KJ8" s="373"/>
      <c r="KK8" s="373"/>
      <c r="KL8" s="373"/>
      <c r="KM8" s="373"/>
      <c r="KN8" s="373"/>
      <c r="KO8" s="373"/>
      <c r="KP8" s="373"/>
      <c r="KQ8" s="373"/>
      <c r="KR8" s="373"/>
      <c r="KS8" s="373"/>
      <c r="KT8" s="373"/>
      <c r="KU8" s="373"/>
      <c r="KV8" s="373"/>
      <c r="KW8" s="373"/>
      <c r="KX8" s="373"/>
      <c r="KY8" s="373"/>
      <c r="KZ8" s="373"/>
      <c r="LA8" s="373"/>
      <c r="LB8" s="373"/>
      <c r="LC8" s="373"/>
      <c r="LD8" s="374"/>
      <c r="LE8" s="372" t="s">
        <v>170</v>
      </c>
      <c r="LF8" s="373"/>
      <c r="LG8" s="373"/>
      <c r="LH8" s="373"/>
      <c r="LI8" s="373"/>
      <c r="LJ8" s="373"/>
      <c r="LK8" s="373"/>
      <c r="LL8" s="373"/>
      <c r="LM8" s="373"/>
      <c r="LN8" s="373"/>
      <c r="LO8" s="373"/>
      <c r="LP8" s="373"/>
      <c r="LQ8" s="373"/>
      <c r="LR8" s="373"/>
      <c r="LS8" s="373"/>
      <c r="LT8" s="373"/>
      <c r="LU8" s="373"/>
      <c r="LV8" s="373"/>
      <c r="LW8" s="373"/>
      <c r="LX8" s="373"/>
      <c r="LY8" s="373"/>
      <c r="LZ8" s="373"/>
      <c r="MA8" s="373"/>
      <c r="MB8" s="373"/>
      <c r="MC8" s="373"/>
      <c r="MD8" s="373"/>
      <c r="ME8" s="373"/>
      <c r="MF8" s="373"/>
      <c r="MG8" s="373"/>
      <c r="MH8" s="373"/>
      <c r="MI8" s="374"/>
      <c r="MJ8" s="375" t="s">
        <v>171</v>
      </c>
      <c r="MK8" s="376"/>
      <c r="ML8" s="376"/>
      <c r="MM8" s="376"/>
      <c r="MN8" s="376"/>
      <c r="MO8" s="376"/>
      <c r="MP8" s="376"/>
      <c r="MQ8" s="376"/>
      <c r="MR8" s="376"/>
      <c r="MS8" s="376"/>
      <c r="MT8" s="376"/>
      <c r="MU8" s="376"/>
      <c r="MV8" s="376"/>
      <c r="MW8" s="376"/>
      <c r="MX8" s="376"/>
      <c r="MY8" s="376"/>
      <c r="MZ8" s="376"/>
      <c r="NA8" s="376"/>
      <c r="NB8" s="376"/>
      <c r="NC8" s="376"/>
      <c r="ND8" s="376"/>
      <c r="NE8" s="376"/>
      <c r="NF8" s="376"/>
      <c r="NG8" s="376"/>
      <c r="NH8" s="376"/>
      <c r="NI8" s="376"/>
      <c r="NJ8" s="376"/>
      <c r="NK8" s="376"/>
      <c r="NL8" s="376"/>
      <c r="NM8" s="376"/>
      <c r="NN8" s="375" t="s">
        <v>172</v>
      </c>
      <c r="NO8" s="376"/>
      <c r="NP8" s="376"/>
      <c r="NQ8" s="376"/>
      <c r="NR8" s="376"/>
      <c r="NS8" s="376"/>
      <c r="NT8" s="376"/>
      <c r="NU8" s="376"/>
      <c r="NV8" s="376"/>
      <c r="NW8" s="376"/>
      <c r="NX8" s="376"/>
      <c r="NY8" s="376"/>
      <c r="NZ8" s="376"/>
      <c r="OA8" s="376"/>
      <c r="OB8" s="376"/>
      <c r="OC8" s="376"/>
      <c r="OD8" s="376"/>
      <c r="OE8" s="376"/>
      <c r="OF8" s="376"/>
      <c r="OG8" s="376"/>
      <c r="OH8" s="376"/>
      <c r="OI8" s="376"/>
      <c r="OJ8" s="376"/>
      <c r="OK8" s="376"/>
      <c r="OL8" s="376"/>
      <c r="OM8" s="376"/>
      <c r="ON8" s="376"/>
      <c r="OO8" s="376"/>
      <c r="OP8" s="376"/>
      <c r="OQ8" s="376"/>
      <c r="OR8" s="377"/>
      <c r="OS8" s="375" t="s">
        <v>173</v>
      </c>
      <c r="OT8" s="376"/>
      <c r="OU8" s="376"/>
      <c r="OV8" s="376"/>
      <c r="OW8" s="376"/>
      <c r="OX8" s="376"/>
      <c r="OY8" s="376"/>
      <c r="OZ8" s="376"/>
      <c r="PA8" s="376"/>
      <c r="PB8" s="376"/>
      <c r="PC8" s="376"/>
      <c r="PD8" s="376"/>
      <c r="PE8" s="376"/>
      <c r="PF8" s="376"/>
      <c r="PG8" s="376"/>
      <c r="PH8" s="376"/>
      <c r="PI8" s="376"/>
      <c r="PJ8" s="376"/>
      <c r="PK8" s="376"/>
      <c r="PL8" s="376"/>
      <c r="PM8" s="376"/>
      <c r="PN8" s="376"/>
      <c r="PO8" s="376"/>
      <c r="PP8" s="376"/>
      <c r="PQ8" s="376"/>
      <c r="PR8" s="376"/>
      <c r="PS8" s="376"/>
      <c r="PT8" s="376"/>
      <c r="PU8" s="376"/>
      <c r="PV8" s="376"/>
      <c r="PW8" s="375" t="s">
        <v>174</v>
      </c>
      <c r="PX8" s="376"/>
      <c r="PY8" s="376"/>
      <c r="PZ8" s="376"/>
      <c r="QA8" s="376"/>
      <c r="QB8" s="376"/>
      <c r="QC8" s="376"/>
      <c r="QD8" s="376"/>
      <c r="QE8" s="376"/>
      <c r="QF8" s="376"/>
      <c r="QG8" s="376"/>
      <c r="QH8" s="376"/>
      <c r="QI8" s="376"/>
      <c r="QJ8" s="376"/>
      <c r="QK8" s="376"/>
      <c r="QL8" s="376"/>
      <c r="QM8" s="376"/>
      <c r="QN8" s="376"/>
      <c r="QO8" s="376"/>
      <c r="QP8" s="376"/>
      <c r="QQ8" s="376"/>
      <c r="QR8" s="376"/>
      <c r="QS8" s="376"/>
      <c r="QT8" s="376"/>
      <c r="QU8" s="376"/>
      <c r="QV8" s="376"/>
      <c r="QW8" s="376"/>
      <c r="QX8" s="376"/>
      <c r="QY8" s="376"/>
      <c r="QZ8" s="376"/>
      <c r="RA8" s="377"/>
    </row>
    <row r="9" spans="1:473" s="91" customFormat="1" ht="21" thickBot="1">
      <c r="A9" s="76"/>
      <c r="B9" s="365"/>
      <c r="C9" s="366"/>
      <c r="D9" s="354" t="s">
        <v>175</v>
      </c>
      <c r="E9" s="354"/>
      <c r="F9" s="355" t="s">
        <v>176</v>
      </c>
      <c r="G9" s="356"/>
      <c r="H9" s="77" t="s">
        <v>177</v>
      </c>
      <c r="I9" s="77" t="s">
        <v>178</v>
      </c>
      <c r="J9" s="78" t="s">
        <v>179</v>
      </c>
      <c r="K9" s="78" t="s">
        <v>180</v>
      </c>
      <c r="L9" s="79" t="s">
        <v>181</v>
      </c>
      <c r="M9" s="80">
        <v>45566</v>
      </c>
      <c r="N9" s="81">
        <v>45567</v>
      </c>
      <c r="O9" s="82">
        <v>45568</v>
      </c>
      <c r="P9" s="81">
        <v>45569</v>
      </c>
      <c r="Q9" s="81">
        <v>45570</v>
      </c>
      <c r="R9" s="81">
        <v>45571</v>
      </c>
      <c r="S9" s="81">
        <v>45572</v>
      </c>
      <c r="T9" s="81">
        <v>45573</v>
      </c>
      <c r="U9" s="82">
        <v>45574</v>
      </c>
      <c r="V9" s="81">
        <v>45575</v>
      </c>
      <c r="W9" s="81">
        <v>45576</v>
      </c>
      <c r="X9" s="81">
        <v>45577</v>
      </c>
      <c r="Y9" s="81">
        <v>45578</v>
      </c>
      <c r="Z9" s="81">
        <v>45579</v>
      </c>
      <c r="AA9" s="81">
        <v>45580</v>
      </c>
      <c r="AB9" s="81">
        <v>45581</v>
      </c>
      <c r="AC9" s="81">
        <v>45582</v>
      </c>
      <c r="AD9" s="81">
        <v>45583</v>
      </c>
      <c r="AE9" s="81">
        <v>45584</v>
      </c>
      <c r="AF9" s="81">
        <v>45585</v>
      </c>
      <c r="AG9" s="81">
        <v>45586</v>
      </c>
      <c r="AH9" s="81">
        <v>45587</v>
      </c>
      <c r="AI9" s="81">
        <v>45588</v>
      </c>
      <c r="AJ9" s="81">
        <v>45589</v>
      </c>
      <c r="AK9" s="81">
        <v>45590</v>
      </c>
      <c r="AL9" s="81">
        <v>45591</v>
      </c>
      <c r="AM9" s="81">
        <v>45592</v>
      </c>
      <c r="AN9" s="81">
        <v>45593</v>
      </c>
      <c r="AO9" s="81">
        <v>45594</v>
      </c>
      <c r="AP9" s="81">
        <v>45595</v>
      </c>
      <c r="AQ9" s="83">
        <v>45596</v>
      </c>
      <c r="AR9" s="84">
        <v>45597</v>
      </c>
      <c r="AS9" s="81">
        <v>45598</v>
      </c>
      <c r="AT9" s="81">
        <v>45599</v>
      </c>
      <c r="AU9" s="81">
        <v>45600</v>
      </c>
      <c r="AV9" s="81">
        <v>45601</v>
      </c>
      <c r="AW9" s="81">
        <v>45602</v>
      </c>
      <c r="AX9" s="81">
        <v>45603</v>
      </c>
      <c r="AY9" s="81">
        <v>45604</v>
      </c>
      <c r="AZ9" s="81">
        <v>45605</v>
      </c>
      <c r="BA9" s="81">
        <v>45606</v>
      </c>
      <c r="BB9" s="81">
        <v>45607</v>
      </c>
      <c r="BC9" s="81">
        <v>45608</v>
      </c>
      <c r="BD9" s="81">
        <v>45609</v>
      </c>
      <c r="BE9" s="81">
        <v>45610</v>
      </c>
      <c r="BF9" s="81">
        <v>45611</v>
      </c>
      <c r="BG9" s="81">
        <v>45612</v>
      </c>
      <c r="BH9" s="81">
        <v>45613</v>
      </c>
      <c r="BI9" s="81">
        <v>45614</v>
      </c>
      <c r="BJ9" s="81">
        <v>45615</v>
      </c>
      <c r="BK9" s="81">
        <v>45616</v>
      </c>
      <c r="BL9" s="81">
        <v>45617</v>
      </c>
      <c r="BM9" s="81">
        <v>45618</v>
      </c>
      <c r="BN9" s="81">
        <v>45619</v>
      </c>
      <c r="BO9" s="81">
        <v>45620</v>
      </c>
      <c r="BP9" s="81">
        <v>45621</v>
      </c>
      <c r="BQ9" s="81">
        <v>45622</v>
      </c>
      <c r="BR9" s="81">
        <v>45623</v>
      </c>
      <c r="BS9" s="81">
        <v>45624</v>
      </c>
      <c r="BT9" s="81">
        <v>45625</v>
      </c>
      <c r="BU9" s="85">
        <v>45626</v>
      </c>
      <c r="BV9" s="80">
        <v>45627</v>
      </c>
      <c r="BW9" s="81">
        <v>45628</v>
      </c>
      <c r="BX9" s="81">
        <v>45629</v>
      </c>
      <c r="BY9" s="81">
        <v>45630</v>
      </c>
      <c r="BZ9" s="81">
        <v>45631</v>
      </c>
      <c r="CA9" s="81">
        <v>45632</v>
      </c>
      <c r="CB9" s="81">
        <v>45633</v>
      </c>
      <c r="CC9" s="81">
        <v>45634</v>
      </c>
      <c r="CD9" s="81">
        <v>45635</v>
      </c>
      <c r="CE9" s="81">
        <v>45636</v>
      </c>
      <c r="CF9" s="81">
        <v>45637</v>
      </c>
      <c r="CG9" s="81">
        <v>45638</v>
      </c>
      <c r="CH9" s="81">
        <v>45639</v>
      </c>
      <c r="CI9" s="81">
        <v>45640</v>
      </c>
      <c r="CJ9" s="81">
        <v>45641</v>
      </c>
      <c r="CK9" s="81">
        <v>45642</v>
      </c>
      <c r="CL9" s="81">
        <v>45643</v>
      </c>
      <c r="CM9" s="81">
        <v>45644</v>
      </c>
      <c r="CN9" s="81">
        <v>45645</v>
      </c>
      <c r="CO9" s="81">
        <v>45646</v>
      </c>
      <c r="CP9" s="81">
        <v>45647</v>
      </c>
      <c r="CQ9" s="81">
        <v>45648</v>
      </c>
      <c r="CR9" s="81">
        <v>45649</v>
      </c>
      <c r="CS9" s="81">
        <v>45650</v>
      </c>
      <c r="CT9" s="82">
        <v>45651</v>
      </c>
      <c r="CU9" s="81">
        <v>45652</v>
      </c>
      <c r="CV9" s="81">
        <v>45653</v>
      </c>
      <c r="CW9" s="81">
        <v>45654</v>
      </c>
      <c r="CX9" s="81">
        <v>45655</v>
      </c>
      <c r="CY9" s="81">
        <v>45656</v>
      </c>
      <c r="CZ9" s="85">
        <v>45657</v>
      </c>
      <c r="DA9" s="86">
        <v>45658</v>
      </c>
      <c r="DB9" s="87">
        <v>45659</v>
      </c>
      <c r="DC9" s="87">
        <v>45660</v>
      </c>
      <c r="DD9" s="87">
        <v>45661</v>
      </c>
      <c r="DE9" s="87">
        <v>45662</v>
      </c>
      <c r="DF9" s="87">
        <v>45663</v>
      </c>
      <c r="DG9" s="87">
        <v>45664</v>
      </c>
      <c r="DH9" s="87">
        <v>45665</v>
      </c>
      <c r="DI9" s="87">
        <v>45666</v>
      </c>
      <c r="DJ9" s="87">
        <v>45667</v>
      </c>
      <c r="DK9" s="87">
        <v>45668</v>
      </c>
      <c r="DL9" s="87">
        <v>45669</v>
      </c>
      <c r="DM9" s="87">
        <v>45670</v>
      </c>
      <c r="DN9" s="87">
        <v>45671</v>
      </c>
      <c r="DO9" s="87">
        <v>45672</v>
      </c>
      <c r="DP9" s="87">
        <v>45673</v>
      </c>
      <c r="DQ9" s="87">
        <v>45674</v>
      </c>
      <c r="DR9" s="87">
        <v>45675</v>
      </c>
      <c r="DS9" s="87">
        <v>45676</v>
      </c>
      <c r="DT9" s="87">
        <v>45677</v>
      </c>
      <c r="DU9" s="87">
        <v>45678</v>
      </c>
      <c r="DV9" s="87">
        <v>45679</v>
      </c>
      <c r="DW9" s="87">
        <v>45680</v>
      </c>
      <c r="DX9" s="87">
        <v>45681</v>
      </c>
      <c r="DY9" s="87">
        <v>45682</v>
      </c>
      <c r="DZ9" s="87">
        <v>45683</v>
      </c>
      <c r="EA9" s="87">
        <v>45684</v>
      </c>
      <c r="EB9" s="88">
        <v>45685</v>
      </c>
      <c r="EC9" s="88">
        <v>45686</v>
      </c>
      <c r="ED9" s="88">
        <v>45687</v>
      </c>
      <c r="EE9" s="89">
        <v>45688</v>
      </c>
      <c r="EF9" s="90">
        <v>45689</v>
      </c>
      <c r="EG9" s="87">
        <v>45690</v>
      </c>
      <c r="EH9" s="87">
        <v>45691</v>
      </c>
      <c r="EI9" s="87">
        <v>45692</v>
      </c>
      <c r="EJ9" s="87">
        <v>45693</v>
      </c>
      <c r="EK9" s="87">
        <v>45694</v>
      </c>
      <c r="EL9" s="87">
        <v>45695</v>
      </c>
      <c r="EM9" s="87">
        <v>45696</v>
      </c>
      <c r="EN9" s="87">
        <v>45697</v>
      </c>
      <c r="EO9" s="87">
        <v>45698</v>
      </c>
      <c r="EP9" s="87">
        <v>45699</v>
      </c>
      <c r="EQ9" s="87">
        <v>45700</v>
      </c>
      <c r="ER9" s="87">
        <v>45701</v>
      </c>
      <c r="ES9" s="87">
        <v>45702</v>
      </c>
      <c r="ET9" s="87">
        <v>45703</v>
      </c>
      <c r="EU9" s="87">
        <v>45704</v>
      </c>
      <c r="EV9" s="87">
        <v>45705</v>
      </c>
      <c r="EW9" s="87">
        <v>45706</v>
      </c>
      <c r="EX9" s="87">
        <v>45707</v>
      </c>
      <c r="EY9" s="87">
        <v>45708</v>
      </c>
      <c r="EZ9" s="87">
        <v>45709</v>
      </c>
      <c r="FA9" s="87">
        <v>45710</v>
      </c>
      <c r="FB9" s="87">
        <v>45711</v>
      </c>
      <c r="FC9" s="87">
        <v>45712</v>
      </c>
      <c r="FD9" s="87">
        <v>45713</v>
      </c>
      <c r="FE9" s="87">
        <v>45714</v>
      </c>
      <c r="FF9" s="87">
        <v>45715</v>
      </c>
      <c r="FG9" s="89">
        <v>45716</v>
      </c>
      <c r="FH9" s="90">
        <v>45717</v>
      </c>
      <c r="FI9" s="87">
        <v>45718</v>
      </c>
      <c r="FJ9" s="88">
        <v>45719</v>
      </c>
      <c r="FK9" s="87">
        <v>45720</v>
      </c>
      <c r="FL9" s="87">
        <v>45721</v>
      </c>
      <c r="FM9" s="87">
        <v>45722</v>
      </c>
      <c r="FN9" s="87">
        <v>45723</v>
      </c>
      <c r="FO9" s="87">
        <v>45724</v>
      </c>
      <c r="FP9" s="87">
        <v>45725</v>
      </c>
      <c r="FQ9" s="87">
        <v>45726</v>
      </c>
      <c r="FR9" s="87">
        <v>45727</v>
      </c>
      <c r="FS9" s="87">
        <v>45728</v>
      </c>
      <c r="FT9" s="87">
        <v>45729</v>
      </c>
      <c r="FU9" s="87">
        <v>45730</v>
      </c>
      <c r="FV9" s="87">
        <v>45731</v>
      </c>
      <c r="FW9" s="87">
        <v>45732</v>
      </c>
      <c r="FX9" s="87">
        <v>45733</v>
      </c>
      <c r="FY9" s="87">
        <v>45734</v>
      </c>
      <c r="FZ9" s="87">
        <v>45735</v>
      </c>
      <c r="GA9" s="87">
        <v>45736</v>
      </c>
      <c r="GB9" s="87">
        <v>45737</v>
      </c>
      <c r="GC9" s="87">
        <v>45738</v>
      </c>
      <c r="GD9" s="87">
        <v>45739</v>
      </c>
      <c r="GE9" s="87">
        <v>45740</v>
      </c>
      <c r="GF9" s="87">
        <v>45741</v>
      </c>
      <c r="GG9" s="87">
        <v>45742</v>
      </c>
      <c r="GH9" s="87">
        <v>45743</v>
      </c>
      <c r="GI9" s="87">
        <v>45744</v>
      </c>
      <c r="GJ9" s="87">
        <v>45745</v>
      </c>
      <c r="GK9" s="87">
        <v>45746</v>
      </c>
      <c r="GL9" s="89">
        <v>45747</v>
      </c>
      <c r="GM9" s="90">
        <v>45748</v>
      </c>
      <c r="GN9" s="87">
        <v>45749</v>
      </c>
      <c r="GO9" s="87">
        <v>45750</v>
      </c>
      <c r="GP9" s="87">
        <v>45751</v>
      </c>
      <c r="GQ9" s="87">
        <v>45752</v>
      </c>
      <c r="GR9" s="87">
        <v>45753</v>
      </c>
      <c r="GS9" s="87">
        <v>45754</v>
      </c>
      <c r="GT9" s="87">
        <v>45755</v>
      </c>
      <c r="GU9" s="87">
        <v>45756</v>
      </c>
      <c r="GV9" s="87">
        <v>45757</v>
      </c>
      <c r="GW9" s="87">
        <v>45758</v>
      </c>
      <c r="GX9" s="87">
        <v>45759</v>
      </c>
      <c r="GY9" s="87">
        <v>45760</v>
      </c>
      <c r="GZ9" s="87">
        <v>45761</v>
      </c>
      <c r="HA9" s="87">
        <v>45762</v>
      </c>
      <c r="HB9" s="87">
        <v>45763</v>
      </c>
      <c r="HC9" s="87">
        <v>45764</v>
      </c>
      <c r="HD9" s="87">
        <v>45765</v>
      </c>
      <c r="HE9" s="87">
        <v>45766</v>
      </c>
      <c r="HF9" s="87">
        <v>45767</v>
      </c>
      <c r="HG9" s="87">
        <v>45768</v>
      </c>
      <c r="HH9" s="87">
        <v>45769</v>
      </c>
      <c r="HI9" s="87">
        <v>45770</v>
      </c>
      <c r="HJ9" s="87">
        <v>45771</v>
      </c>
      <c r="HK9" s="87">
        <v>45772</v>
      </c>
      <c r="HL9" s="87">
        <v>45773</v>
      </c>
      <c r="HM9" s="87">
        <v>45774</v>
      </c>
      <c r="HN9" s="87">
        <v>45775</v>
      </c>
      <c r="HO9" s="87">
        <v>45776</v>
      </c>
      <c r="HP9" s="89">
        <v>45777</v>
      </c>
      <c r="HQ9" s="86">
        <v>45778</v>
      </c>
      <c r="HR9" s="87">
        <v>45779</v>
      </c>
      <c r="HS9" s="87">
        <v>45780</v>
      </c>
      <c r="HT9" s="87">
        <v>45781</v>
      </c>
      <c r="HU9" s="88">
        <v>45782</v>
      </c>
      <c r="HV9" s="88">
        <v>45783</v>
      </c>
      <c r="HW9" s="87">
        <v>45784</v>
      </c>
      <c r="HX9" s="87">
        <v>45785</v>
      </c>
      <c r="HY9" s="87">
        <v>45786</v>
      </c>
      <c r="HZ9" s="87">
        <v>45787</v>
      </c>
      <c r="IA9" s="87">
        <v>45788</v>
      </c>
      <c r="IB9" s="87">
        <v>45789</v>
      </c>
      <c r="IC9" s="87">
        <v>45790</v>
      </c>
      <c r="ID9" s="87">
        <v>45791</v>
      </c>
      <c r="IE9" s="87">
        <v>45792</v>
      </c>
      <c r="IF9" s="87">
        <v>45793</v>
      </c>
      <c r="IG9" s="87">
        <v>45794</v>
      </c>
      <c r="IH9" s="87">
        <v>45795</v>
      </c>
      <c r="II9" s="87">
        <v>45796</v>
      </c>
      <c r="IJ9" s="87">
        <v>45797</v>
      </c>
      <c r="IK9" s="87">
        <v>45798</v>
      </c>
      <c r="IL9" s="87">
        <v>45799</v>
      </c>
      <c r="IM9" s="87">
        <v>45800</v>
      </c>
      <c r="IN9" s="87">
        <v>45801</v>
      </c>
      <c r="IO9" s="87">
        <v>45802</v>
      </c>
      <c r="IP9" s="87">
        <v>45803</v>
      </c>
      <c r="IQ9" s="87">
        <v>45804</v>
      </c>
      <c r="IR9" s="87">
        <v>45805</v>
      </c>
      <c r="IS9" s="87">
        <v>45806</v>
      </c>
      <c r="IT9" s="87">
        <v>45807</v>
      </c>
      <c r="IU9" s="89">
        <v>45808</v>
      </c>
      <c r="IV9" s="90">
        <v>45809</v>
      </c>
      <c r="IW9" s="87">
        <v>45810</v>
      </c>
      <c r="IX9" s="87">
        <v>45811</v>
      </c>
      <c r="IY9" s="87">
        <v>45812</v>
      </c>
      <c r="IZ9" s="87">
        <v>45813</v>
      </c>
      <c r="JA9" s="88">
        <v>45814</v>
      </c>
      <c r="JB9" s="87">
        <v>45815</v>
      </c>
      <c r="JC9" s="87">
        <v>45816</v>
      </c>
      <c r="JD9" s="87">
        <v>45817</v>
      </c>
      <c r="JE9" s="87">
        <v>45818</v>
      </c>
      <c r="JF9" s="87">
        <v>45819</v>
      </c>
      <c r="JG9" s="87">
        <v>45820</v>
      </c>
      <c r="JH9" s="87">
        <v>45821</v>
      </c>
      <c r="JI9" s="87">
        <v>45822</v>
      </c>
      <c r="JJ9" s="87">
        <v>45823</v>
      </c>
      <c r="JK9" s="87">
        <v>45824</v>
      </c>
      <c r="JL9" s="87">
        <v>45825</v>
      </c>
      <c r="JM9" s="87">
        <v>45826</v>
      </c>
      <c r="JN9" s="87">
        <v>45827</v>
      </c>
      <c r="JO9" s="87">
        <v>45828</v>
      </c>
      <c r="JP9" s="87">
        <v>45829</v>
      </c>
      <c r="JQ9" s="87">
        <v>45830</v>
      </c>
      <c r="JR9" s="87">
        <v>45831</v>
      </c>
      <c r="JS9" s="87">
        <v>45832</v>
      </c>
      <c r="JT9" s="87">
        <v>45833</v>
      </c>
      <c r="JU9" s="87">
        <v>45834</v>
      </c>
      <c r="JV9" s="87">
        <v>45835</v>
      </c>
      <c r="JW9" s="87">
        <v>45836</v>
      </c>
      <c r="JX9" s="87">
        <v>45837</v>
      </c>
      <c r="JY9" s="89">
        <v>45838</v>
      </c>
      <c r="JZ9" s="90">
        <v>45839</v>
      </c>
      <c r="KA9" s="87">
        <v>45840</v>
      </c>
      <c r="KB9" s="87">
        <v>45841</v>
      </c>
      <c r="KC9" s="87">
        <v>45842</v>
      </c>
      <c r="KD9" s="87">
        <v>45843</v>
      </c>
      <c r="KE9" s="87">
        <v>45844</v>
      </c>
      <c r="KF9" s="87">
        <v>45845</v>
      </c>
      <c r="KG9" s="87">
        <v>45846</v>
      </c>
      <c r="KH9" s="87">
        <v>45847</v>
      </c>
      <c r="KI9" s="87">
        <v>45848</v>
      </c>
      <c r="KJ9" s="87">
        <v>45849</v>
      </c>
      <c r="KK9" s="87">
        <v>45850</v>
      </c>
      <c r="KL9" s="87">
        <v>45851</v>
      </c>
      <c r="KM9" s="87">
        <v>45852</v>
      </c>
      <c r="KN9" s="87">
        <v>45853</v>
      </c>
      <c r="KO9" s="87">
        <v>45854</v>
      </c>
      <c r="KP9" s="87">
        <v>45855</v>
      </c>
      <c r="KQ9" s="87">
        <v>45856</v>
      </c>
      <c r="KR9" s="87">
        <v>45857</v>
      </c>
      <c r="KS9" s="87">
        <v>45858</v>
      </c>
      <c r="KT9" s="87">
        <v>45859</v>
      </c>
      <c r="KU9" s="87">
        <v>45860</v>
      </c>
      <c r="KV9" s="87">
        <v>45861</v>
      </c>
      <c r="KW9" s="87">
        <v>45862</v>
      </c>
      <c r="KX9" s="87">
        <v>45863</v>
      </c>
      <c r="KY9" s="87">
        <v>45864</v>
      </c>
      <c r="KZ9" s="87">
        <v>45865</v>
      </c>
      <c r="LA9" s="87">
        <v>45866</v>
      </c>
      <c r="LB9" s="87">
        <v>45867</v>
      </c>
      <c r="LC9" s="87">
        <v>45868</v>
      </c>
      <c r="LD9" s="89">
        <v>45869</v>
      </c>
      <c r="LE9" s="90">
        <v>45870</v>
      </c>
      <c r="LF9" s="87">
        <v>45871</v>
      </c>
      <c r="LG9" s="87">
        <v>45872</v>
      </c>
      <c r="LH9" s="87">
        <v>45873</v>
      </c>
      <c r="LI9" s="87">
        <v>45874</v>
      </c>
      <c r="LJ9" s="87">
        <v>45875</v>
      </c>
      <c r="LK9" s="87">
        <v>45876</v>
      </c>
      <c r="LL9" s="87">
        <v>45877</v>
      </c>
      <c r="LM9" s="87">
        <v>45878</v>
      </c>
      <c r="LN9" s="87">
        <v>45879</v>
      </c>
      <c r="LO9" s="87">
        <v>45880</v>
      </c>
      <c r="LP9" s="87">
        <v>45881</v>
      </c>
      <c r="LQ9" s="87">
        <v>45882</v>
      </c>
      <c r="LR9" s="87">
        <v>45883</v>
      </c>
      <c r="LS9" s="88">
        <v>45884</v>
      </c>
      <c r="LT9" s="87">
        <v>45885</v>
      </c>
      <c r="LU9" s="87">
        <v>45886</v>
      </c>
      <c r="LV9" s="87">
        <v>45887</v>
      </c>
      <c r="LW9" s="87">
        <v>45888</v>
      </c>
      <c r="LX9" s="87">
        <v>45889</v>
      </c>
      <c r="LY9" s="87">
        <v>45890</v>
      </c>
      <c r="LZ9" s="87">
        <v>45891</v>
      </c>
      <c r="MA9" s="87">
        <v>45892</v>
      </c>
      <c r="MB9" s="87">
        <v>45893</v>
      </c>
      <c r="MC9" s="87">
        <v>45894</v>
      </c>
      <c r="MD9" s="87">
        <v>45895</v>
      </c>
      <c r="ME9" s="87">
        <v>45896</v>
      </c>
      <c r="MF9" s="87">
        <v>45897</v>
      </c>
      <c r="MG9" s="87">
        <v>45898</v>
      </c>
      <c r="MH9" s="87">
        <v>45899</v>
      </c>
      <c r="MI9" s="89">
        <v>45900</v>
      </c>
      <c r="MJ9" s="90">
        <v>45901</v>
      </c>
      <c r="MK9" s="87">
        <v>45902</v>
      </c>
      <c r="ML9" s="87">
        <v>45903</v>
      </c>
      <c r="MM9" s="87">
        <v>45904</v>
      </c>
      <c r="MN9" s="87">
        <v>45905</v>
      </c>
      <c r="MO9" s="87">
        <v>45906</v>
      </c>
      <c r="MP9" s="87">
        <v>45907</v>
      </c>
      <c r="MQ9" s="87">
        <v>45908</v>
      </c>
      <c r="MR9" s="87">
        <v>45909</v>
      </c>
      <c r="MS9" s="87">
        <v>45910</v>
      </c>
      <c r="MT9" s="87">
        <v>45911</v>
      </c>
      <c r="MU9" s="87">
        <v>45912</v>
      </c>
      <c r="MV9" s="87">
        <v>45913</v>
      </c>
      <c r="MW9" s="87">
        <v>45914</v>
      </c>
      <c r="MX9" s="87">
        <v>45915</v>
      </c>
      <c r="MY9" s="87">
        <v>45916</v>
      </c>
      <c r="MZ9" s="87">
        <v>45917</v>
      </c>
      <c r="NA9" s="87">
        <v>45918</v>
      </c>
      <c r="NB9" s="87">
        <v>45919</v>
      </c>
      <c r="NC9" s="87">
        <v>45920</v>
      </c>
      <c r="ND9" s="87">
        <v>45921</v>
      </c>
      <c r="NE9" s="87">
        <v>45922</v>
      </c>
      <c r="NF9" s="87">
        <v>45923</v>
      </c>
      <c r="NG9" s="87">
        <v>45924</v>
      </c>
      <c r="NH9" s="87">
        <v>45925</v>
      </c>
      <c r="NI9" s="87">
        <v>45926</v>
      </c>
      <c r="NJ9" s="87">
        <v>45927</v>
      </c>
      <c r="NK9" s="87">
        <v>45928</v>
      </c>
      <c r="NL9" s="87">
        <v>45929</v>
      </c>
      <c r="NM9" s="89">
        <v>45930</v>
      </c>
      <c r="NN9" s="90">
        <v>45931</v>
      </c>
      <c r="NO9" s="87">
        <v>45932</v>
      </c>
      <c r="NP9" s="88">
        <v>45933</v>
      </c>
      <c r="NQ9" s="87">
        <v>45934</v>
      </c>
      <c r="NR9" s="87">
        <v>45935</v>
      </c>
      <c r="NS9" s="88">
        <v>45936</v>
      </c>
      <c r="NT9" s="88">
        <v>45937</v>
      </c>
      <c r="NU9" s="88">
        <v>45938</v>
      </c>
      <c r="NV9" s="88">
        <v>45939</v>
      </c>
      <c r="NW9" s="87">
        <v>45940</v>
      </c>
      <c r="NX9" s="87">
        <v>45941</v>
      </c>
      <c r="NY9" s="87">
        <v>45942</v>
      </c>
      <c r="NZ9" s="87">
        <v>45943</v>
      </c>
      <c r="OA9" s="87">
        <v>45944</v>
      </c>
      <c r="OB9" s="87">
        <v>45945</v>
      </c>
      <c r="OC9" s="87">
        <v>45946</v>
      </c>
      <c r="OD9" s="87">
        <v>45947</v>
      </c>
      <c r="OE9" s="87">
        <v>45948</v>
      </c>
      <c r="OF9" s="87">
        <v>45949</v>
      </c>
      <c r="OG9" s="87">
        <v>45950</v>
      </c>
      <c r="OH9" s="87">
        <v>45951</v>
      </c>
      <c r="OI9" s="87">
        <v>45952</v>
      </c>
      <c r="OJ9" s="87">
        <v>45953</v>
      </c>
      <c r="OK9" s="87">
        <v>45954</v>
      </c>
      <c r="OL9" s="87">
        <v>45955</v>
      </c>
      <c r="OM9" s="87">
        <v>45956</v>
      </c>
      <c r="ON9" s="87">
        <v>45957</v>
      </c>
      <c r="OO9" s="87">
        <v>45958</v>
      </c>
      <c r="OP9" s="87">
        <v>45959</v>
      </c>
      <c r="OQ9" s="87">
        <v>45960</v>
      </c>
      <c r="OR9" s="89">
        <v>45961</v>
      </c>
      <c r="OS9" s="90">
        <v>45962</v>
      </c>
      <c r="OT9" s="87">
        <v>45963</v>
      </c>
      <c r="OU9" s="87">
        <v>45964</v>
      </c>
      <c r="OV9" s="87">
        <v>45965</v>
      </c>
      <c r="OW9" s="87">
        <v>45966</v>
      </c>
      <c r="OX9" s="87">
        <v>45967</v>
      </c>
      <c r="OY9" s="87">
        <v>45968</v>
      </c>
      <c r="OZ9" s="87">
        <v>45969</v>
      </c>
      <c r="PA9" s="87">
        <v>45970</v>
      </c>
      <c r="PB9" s="87">
        <v>45971</v>
      </c>
      <c r="PC9" s="87">
        <v>45972</v>
      </c>
      <c r="PD9" s="87">
        <v>45973</v>
      </c>
      <c r="PE9" s="87">
        <v>45974</v>
      </c>
      <c r="PF9" s="87">
        <v>45975</v>
      </c>
      <c r="PG9" s="87">
        <v>45976</v>
      </c>
      <c r="PH9" s="87">
        <v>45977</v>
      </c>
      <c r="PI9" s="87">
        <v>45978</v>
      </c>
      <c r="PJ9" s="87">
        <v>45979</v>
      </c>
      <c r="PK9" s="87">
        <v>45980</v>
      </c>
      <c r="PL9" s="87">
        <v>45981</v>
      </c>
      <c r="PM9" s="87">
        <v>45982</v>
      </c>
      <c r="PN9" s="87">
        <v>45983</v>
      </c>
      <c r="PO9" s="87">
        <v>45984</v>
      </c>
      <c r="PP9" s="87">
        <v>45985</v>
      </c>
      <c r="PQ9" s="87">
        <v>45986</v>
      </c>
      <c r="PR9" s="87">
        <v>45987</v>
      </c>
      <c r="PS9" s="87">
        <v>45988</v>
      </c>
      <c r="PT9" s="87">
        <v>45989</v>
      </c>
      <c r="PU9" s="87">
        <v>45990</v>
      </c>
      <c r="PV9" s="89">
        <v>45991</v>
      </c>
      <c r="PW9" s="90">
        <v>45992</v>
      </c>
      <c r="PX9" s="87">
        <v>45993</v>
      </c>
      <c r="PY9" s="87">
        <v>45994</v>
      </c>
      <c r="PZ9" s="87">
        <v>45995</v>
      </c>
      <c r="QA9" s="87">
        <v>45996</v>
      </c>
      <c r="QB9" s="87">
        <v>45997</v>
      </c>
      <c r="QC9" s="87">
        <v>45998</v>
      </c>
      <c r="QD9" s="87">
        <v>45999</v>
      </c>
      <c r="QE9" s="87">
        <v>46000</v>
      </c>
      <c r="QF9" s="87">
        <v>46001</v>
      </c>
      <c r="QG9" s="87">
        <v>46002</v>
      </c>
      <c r="QH9" s="87">
        <v>46003</v>
      </c>
      <c r="QI9" s="87">
        <v>46004</v>
      </c>
      <c r="QJ9" s="87">
        <v>46005</v>
      </c>
      <c r="QK9" s="87">
        <v>46006</v>
      </c>
      <c r="QL9" s="87">
        <v>46007</v>
      </c>
      <c r="QM9" s="87">
        <v>46008</v>
      </c>
      <c r="QN9" s="87">
        <v>46009</v>
      </c>
      <c r="QO9" s="87">
        <v>46010</v>
      </c>
      <c r="QP9" s="87">
        <v>46011</v>
      </c>
      <c r="QQ9" s="87">
        <v>46012</v>
      </c>
      <c r="QR9" s="87">
        <v>46013</v>
      </c>
      <c r="QS9" s="87">
        <v>46014</v>
      </c>
      <c r="QT9" s="87">
        <v>46015</v>
      </c>
      <c r="QU9" s="88">
        <v>46016</v>
      </c>
      <c r="QV9" s="87">
        <v>46017</v>
      </c>
      <c r="QW9" s="87">
        <v>46018</v>
      </c>
      <c r="QX9" s="87">
        <v>46019</v>
      </c>
      <c r="QY9" s="87">
        <v>46020</v>
      </c>
      <c r="QZ9" s="87">
        <v>46021</v>
      </c>
      <c r="RA9" s="89">
        <v>46022</v>
      </c>
    </row>
    <row r="10" spans="1:473" s="91" customFormat="1" ht="20.25">
      <c r="A10" s="76"/>
      <c r="B10" s="365"/>
      <c r="C10" s="366"/>
      <c r="D10" s="357" t="s">
        <v>182</v>
      </c>
      <c r="E10" s="358"/>
      <c r="F10" s="361" t="s">
        <v>183</v>
      </c>
      <c r="G10" s="362"/>
      <c r="H10" s="378">
        <v>45754</v>
      </c>
      <c r="I10" s="378">
        <v>45803</v>
      </c>
      <c r="J10" s="380">
        <f>I10-H10+1</f>
        <v>50</v>
      </c>
      <c r="K10" s="382">
        <v>25</v>
      </c>
      <c r="L10" s="92" t="s">
        <v>184</v>
      </c>
      <c r="M10" s="93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5" t="s">
        <v>185</v>
      </c>
      <c r="AB10" s="96"/>
      <c r="AC10" s="97"/>
      <c r="AD10" s="96"/>
      <c r="AE10" s="96"/>
      <c r="AF10" s="95"/>
      <c r="AG10" s="96"/>
      <c r="AH10" s="98"/>
      <c r="AI10" s="99"/>
      <c r="AJ10" s="99"/>
      <c r="AK10" s="99"/>
      <c r="AL10" s="98"/>
      <c r="AM10" s="99"/>
      <c r="AN10" s="99"/>
      <c r="AO10" s="98"/>
      <c r="AP10" s="99"/>
      <c r="AQ10" s="100"/>
      <c r="AR10" s="101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02" t="s">
        <v>186</v>
      </c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9"/>
      <c r="CH10" s="99"/>
      <c r="CI10" s="99"/>
      <c r="CJ10" s="99"/>
      <c r="CK10" s="103" t="s">
        <v>187</v>
      </c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103" t="s">
        <v>188</v>
      </c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104" t="s">
        <v>189</v>
      </c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105"/>
      <c r="EW10" s="106"/>
      <c r="EX10" s="106"/>
      <c r="EY10" s="105"/>
      <c r="EZ10" s="105"/>
      <c r="FA10" s="105"/>
      <c r="FB10" s="107"/>
      <c r="FC10" s="105"/>
      <c r="FD10" s="106"/>
      <c r="FE10" s="106"/>
      <c r="FF10" s="105"/>
      <c r="FG10" s="105"/>
      <c r="FH10" s="108"/>
      <c r="FI10" s="105"/>
      <c r="FJ10" s="105"/>
      <c r="FK10" s="105"/>
      <c r="FL10" s="105"/>
      <c r="FM10" s="109"/>
      <c r="FN10" s="109"/>
      <c r="FO10" s="109"/>
      <c r="FP10" s="109"/>
      <c r="FQ10" s="105"/>
      <c r="FR10" s="105"/>
      <c r="FS10" s="105"/>
      <c r="FT10" s="105"/>
      <c r="FU10" s="105"/>
      <c r="FV10" s="109"/>
      <c r="FW10" s="109"/>
      <c r="FX10" s="105"/>
      <c r="FY10" s="105"/>
      <c r="FZ10" s="105"/>
      <c r="GA10" s="105"/>
      <c r="GB10" s="105"/>
      <c r="GC10" s="106"/>
      <c r="GD10" s="99"/>
      <c r="GE10" s="105"/>
      <c r="GF10" s="105"/>
      <c r="GG10" s="105"/>
      <c r="GH10" s="105"/>
      <c r="GI10" s="105"/>
      <c r="GJ10" s="99"/>
      <c r="GK10" s="99"/>
      <c r="GL10" s="110" t="s">
        <v>190</v>
      </c>
      <c r="GM10" s="111"/>
      <c r="GN10" s="111"/>
      <c r="GO10" s="110"/>
      <c r="GP10" s="110"/>
      <c r="GQ10" s="112"/>
      <c r="GR10" s="112"/>
      <c r="GS10" s="113" t="s">
        <v>105</v>
      </c>
      <c r="GT10" s="112"/>
      <c r="GU10" s="112"/>
      <c r="GV10" s="112"/>
      <c r="GW10" s="112"/>
      <c r="GX10" s="112"/>
      <c r="GY10" s="112"/>
      <c r="GZ10" s="114"/>
      <c r="HA10" s="114"/>
      <c r="HB10" s="115"/>
      <c r="HC10" s="115"/>
      <c r="HD10" s="114"/>
      <c r="HE10" s="112"/>
      <c r="HF10" s="112"/>
      <c r="HG10" s="113" t="s">
        <v>191</v>
      </c>
      <c r="HH10" s="113"/>
      <c r="HI10" s="116"/>
      <c r="HJ10" s="116"/>
      <c r="HK10" s="113"/>
      <c r="HL10" s="112"/>
      <c r="HM10" s="112"/>
      <c r="HN10" s="117" t="s">
        <v>192</v>
      </c>
      <c r="HO10" s="117"/>
      <c r="HP10" s="117"/>
      <c r="HQ10" s="118"/>
      <c r="HR10" s="112"/>
      <c r="HS10" s="112"/>
      <c r="HT10" s="112"/>
      <c r="HU10" s="112"/>
      <c r="HV10" s="112"/>
      <c r="HW10" s="119" t="s">
        <v>193</v>
      </c>
      <c r="HX10" s="119"/>
      <c r="HY10" s="119"/>
      <c r="HZ10" s="112"/>
      <c r="IA10" s="112"/>
      <c r="IB10" s="119"/>
      <c r="IC10" s="119"/>
      <c r="ID10" s="119"/>
      <c r="IE10" s="119"/>
      <c r="IF10" s="119"/>
      <c r="IG10" s="112"/>
      <c r="IH10" s="112"/>
      <c r="II10" s="120" t="s">
        <v>194</v>
      </c>
      <c r="IJ10" s="120"/>
      <c r="IK10" s="120"/>
      <c r="IL10" s="120"/>
      <c r="IM10" s="120"/>
      <c r="IN10" s="112"/>
      <c r="IO10" s="112"/>
      <c r="IP10" s="121"/>
      <c r="IQ10" s="122"/>
      <c r="IR10" s="112"/>
      <c r="IS10" s="112"/>
      <c r="IT10" s="112"/>
      <c r="IU10" s="123"/>
      <c r="IV10" s="118"/>
      <c r="IW10" s="112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24"/>
      <c r="JL10" s="124"/>
      <c r="JM10" s="124"/>
      <c r="JN10" s="124"/>
      <c r="JO10" s="124"/>
      <c r="JP10" s="124"/>
      <c r="JQ10" s="124"/>
      <c r="JR10" s="124"/>
      <c r="JS10" s="124"/>
      <c r="JT10" s="124"/>
      <c r="JU10" s="124"/>
      <c r="JV10" s="124"/>
      <c r="JW10" s="124"/>
      <c r="JX10" s="124"/>
      <c r="JY10" s="125"/>
      <c r="JZ10" s="126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5"/>
      <c r="LE10" s="127"/>
      <c r="LF10" s="127"/>
      <c r="LG10" s="127"/>
      <c r="LH10" s="127"/>
      <c r="LI10" s="127"/>
      <c r="LJ10" s="127"/>
      <c r="LK10" s="127"/>
      <c r="LL10" s="124"/>
      <c r="LM10" s="124"/>
      <c r="LN10" s="124"/>
      <c r="LO10" s="124"/>
      <c r="LP10" s="124"/>
      <c r="LQ10" s="112"/>
      <c r="LR10" s="112"/>
      <c r="LS10" s="124"/>
      <c r="LT10" s="128"/>
      <c r="LU10" s="128"/>
      <c r="LV10" s="112"/>
      <c r="LW10" s="112"/>
      <c r="LX10" s="112"/>
      <c r="LY10" s="112"/>
      <c r="LZ10" s="129"/>
      <c r="MA10" s="112"/>
      <c r="MB10" s="129"/>
      <c r="MC10" s="112"/>
      <c r="MD10" s="129"/>
      <c r="ME10" s="130"/>
      <c r="MF10" s="129"/>
      <c r="MG10" s="130"/>
      <c r="MH10" s="130"/>
      <c r="MI10" s="123"/>
      <c r="MJ10" s="118"/>
      <c r="MK10" s="124"/>
      <c r="ML10" s="112"/>
      <c r="MM10" s="112"/>
      <c r="MN10" s="112"/>
      <c r="MO10" s="131"/>
      <c r="MP10" s="131"/>
      <c r="MQ10" s="131"/>
      <c r="MR10" s="131"/>
      <c r="MS10" s="131"/>
      <c r="MT10" s="131"/>
      <c r="MU10" s="124"/>
      <c r="MV10" s="112"/>
      <c r="MW10" s="112"/>
      <c r="MX10" s="124"/>
      <c r="MY10" s="128"/>
      <c r="MZ10" s="128"/>
      <c r="NA10" s="112"/>
      <c r="NB10" s="112"/>
      <c r="NC10" s="112"/>
      <c r="ND10" s="112"/>
      <c r="NE10" s="112"/>
      <c r="NF10" s="112"/>
      <c r="NG10" s="112"/>
      <c r="NH10" s="112"/>
      <c r="NI10" s="112"/>
      <c r="NJ10" s="124"/>
      <c r="NK10" s="112"/>
      <c r="NL10" s="124"/>
      <c r="NM10" s="124"/>
      <c r="NN10" s="112"/>
      <c r="NO10" s="112"/>
      <c r="NP10" s="124"/>
      <c r="NQ10" s="112"/>
      <c r="NR10" s="112"/>
      <c r="NS10" s="112"/>
      <c r="NT10" s="131"/>
      <c r="NU10" s="131"/>
      <c r="NV10" s="131"/>
      <c r="NW10" s="131"/>
      <c r="NX10" s="131"/>
      <c r="NY10" s="131"/>
      <c r="NZ10" s="124"/>
      <c r="OA10" s="112"/>
      <c r="OB10" s="112"/>
      <c r="OC10" s="124"/>
      <c r="OD10" s="128"/>
      <c r="OE10" s="128"/>
      <c r="OF10" s="112"/>
      <c r="OG10" s="112"/>
      <c r="OH10" s="112"/>
      <c r="OI10" s="112"/>
      <c r="OJ10" s="112"/>
      <c r="OK10" s="112"/>
      <c r="OL10" s="112"/>
      <c r="OM10" s="112"/>
      <c r="ON10" s="112"/>
      <c r="OO10" s="124"/>
      <c r="OP10" s="112"/>
      <c r="OQ10" s="124"/>
      <c r="OR10" s="124"/>
      <c r="OS10" s="112"/>
      <c r="OT10" s="112"/>
      <c r="OU10" s="124"/>
      <c r="OV10" s="112"/>
      <c r="OW10" s="112"/>
      <c r="OX10" s="112"/>
      <c r="OY10" s="131"/>
      <c r="OZ10" s="131"/>
      <c r="PA10" s="131"/>
      <c r="PB10" s="131"/>
      <c r="PC10" s="131"/>
      <c r="PD10" s="131"/>
      <c r="PE10" s="124"/>
      <c r="PF10" s="112"/>
      <c r="PG10" s="112"/>
      <c r="PH10" s="124"/>
      <c r="PI10" s="128"/>
      <c r="PJ10" s="128"/>
      <c r="PK10" s="112"/>
      <c r="PL10" s="112"/>
      <c r="PM10" s="112"/>
      <c r="PN10" s="112"/>
      <c r="PO10" s="112"/>
      <c r="PP10" s="112"/>
      <c r="PQ10" s="112"/>
      <c r="PR10" s="112"/>
      <c r="PS10" s="112"/>
      <c r="PT10" s="124"/>
      <c r="PU10" s="112"/>
      <c r="PV10" s="124"/>
      <c r="PW10" s="112"/>
      <c r="PX10" s="112"/>
      <c r="PY10" s="124"/>
      <c r="PZ10" s="112"/>
      <c r="QA10" s="112"/>
      <c r="QB10" s="112"/>
      <c r="QC10" s="131"/>
      <c r="QD10" s="131"/>
      <c r="QE10" s="131"/>
      <c r="QF10" s="131"/>
      <c r="QG10" s="131"/>
      <c r="QH10" s="131"/>
      <c r="QI10" s="124"/>
      <c r="QJ10" s="112"/>
      <c r="QK10" s="112"/>
      <c r="QL10" s="124"/>
      <c r="QM10" s="128"/>
      <c r="QN10" s="128"/>
      <c r="QO10" s="112"/>
      <c r="QP10" s="112"/>
      <c r="QQ10" s="112"/>
      <c r="QR10" s="112"/>
      <c r="QS10" s="112"/>
      <c r="QT10" s="112"/>
      <c r="QU10" s="112"/>
      <c r="QV10" s="112"/>
      <c r="QW10" s="112"/>
      <c r="QX10" s="124"/>
      <c r="QY10" s="112"/>
      <c r="QZ10" s="124"/>
      <c r="RA10" s="125"/>
      <c r="RB10" s="127"/>
      <c r="RC10" s="127"/>
      <c r="RD10" s="127"/>
      <c r="RE10" s="127"/>
    </row>
    <row r="11" spans="1:473" s="91" customFormat="1" ht="21" thickBot="1">
      <c r="A11" s="76"/>
      <c r="B11" s="365"/>
      <c r="C11" s="366"/>
      <c r="D11" s="359"/>
      <c r="E11" s="360"/>
      <c r="F11" s="363"/>
      <c r="G11" s="364"/>
      <c r="H11" s="379"/>
      <c r="I11" s="379"/>
      <c r="J11" s="381"/>
      <c r="K11" s="383"/>
      <c r="L11" s="132" t="s">
        <v>195</v>
      </c>
      <c r="M11" s="133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134"/>
      <c r="AG11" s="134"/>
      <c r="AH11" s="135"/>
      <c r="AI11" s="136"/>
      <c r="AJ11" s="136"/>
      <c r="AK11" s="136"/>
      <c r="AL11" s="135"/>
      <c r="AM11" s="136"/>
      <c r="AN11" s="136"/>
      <c r="AO11" s="135"/>
      <c r="AP11" s="136"/>
      <c r="AQ11" s="137"/>
      <c r="AR11" s="138"/>
      <c r="AS11" s="135"/>
      <c r="AT11" s="135"/>
      <c r="AU11" s="139"/>
      <c r="AV11" s="135"/>
      <c r="AW11" s="136"/>
      <c r="AX11" s="136"/>
      <c r="AY11" s="136"/>
      <c r="AZ11" s="135"/>
      <c r="BA11" s="140"/>
      <c r="BB11" s="140"/>
      <c r="BC11" s="141"/>
      <c r="BD11" s="142"/>
      <c r="BE11" s="135"/>
      <c r="BF11" s="136"/>
      <c r="BG11" s="135"/>
      <c r="BH11" s="135"/>
      <c r="BI11" s="136"/>
      <c r="BJ11" s="135"/>
      <c r="BK11" s="136"/>
      <c r="BL11" s="136"/>
      <c r="BM11" s="136"/>
      <c r="BN11" s="135"/>
      <c r="BO11" s="135"/>
      <c r="BP11" s="135"/>
      <c r="BQ11" s="135"/>
      <c r="BR11" s="135"/>
      <c r="BS11" s="135"/>
      <c r="BT11" s="135"/>
      <c r="BU11" s="143"/>
      <c r="BV11" s="144"/>
      <c r="BW11" s="134"/>
      <c r="BX11" s="134"/>
      <c r="BY11" s="134"/>
      <c r="BZ11" s="134"/>
      <c r="CA11" s="134"/>
      <c r="CB11" s="134"/>
      <c r="CC11" s="134"/>
      <c r="CD11" s="134"/>
      <c r="CE11" s="134"/>
      <c r="CF11" s="145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46"/>
      <c r="DA11" s="147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40"/>
      <c r="DV11" s="134"/>
      <c r="DW11" s="148"/>
      <c r="DX11" s="140"/>
      <c r="DY11" s="148"/>
      <c r="DZ11" s="148"/>
      <c r="EA11" s="135"/>
      <c r="EB11" s="148"/>
      <c r="EC11" s="148"/>
      <c r="ED11" s="148"/>
      <c r="EE11" s="149"/>
      <c r="EF11" s="150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49"/>
      <c r="FH11" s="150"/>
      <c r="FI11" s="151"/>
      <c r="FJ11" s="151"/>
      <c r="FK11" s="151"/>
      <c r="FL11" s="134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2"/>
      <c r="GM11" s="153"/>
      <c r="GN11" s="151"/>
      <c r="GO11" s="151"/>
      <c r="GP11" s="151"/>
      <c r="GQ11" s="151"/>
      <c r="GR11" s="151"/>
      <c r="GS11" s="148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49"/>
      <c r="HQ11" s="150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4"/>
      <c r="IV11" s="150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34"/>
      <c r="JL11" s="134"/>
      <c r="JM11" s="151"/>
      <c r="JN11" s="134"/>
      <c r="JO11" s="151"/>
      <c r="JP11" s="134"/>
      <c r="JQ11" s="134"/>
      <c r="JR11" s="151"/>
      <c r="JS11" s="151"/>
      <c r="JT11" s="151"/>
      <c r="JU11" s="151"/>
      <c r="JV11" s="151"/>
      <c r="JW11" s="151"/>
      <c r="JX11" s="134"/>
      <c r="JY11" s="152"/>
      <c r="JZ11" s="133"/>
      <c r="KA11" s="148"/>
      <c r="KB11" s="148"/>
      <c r="KC11" s="148"/>
      <c r="KD11" s="151"/>
      <c r="KE11" s="151"/>
      <c r="KF11" s="134"/>
      <c r="KG11" s="140"/>
      <c r="KH11" s="140"/>
      <c r="KI11" s="140"/>
      <c r="KJ11" s="140"/>
      <c r="KK11" s="134"/>
      <c r="KL11" s="148"/>
      <c r="KM11" s="134"/>
      <c r="KN11" s="134"/>
      <c r="KO11" s="134"/>
      <c r="KP11" s="134"/>
      <c r="KQ11" s="134"/>
      <c r="KR11" s="134"/>
      <c r="KS11" s="151"/>
      <c r="KT11" s="148"/>
      <c r="KU11" s="134"/>
      <c r="KV11" s="148"/>
      <c r="KW11" s="134"/>
      <c r="KX11" s="148"/>
      <c r="KY11" s="134"/>
      <c r="KZ11" s="134"/>
      <c r="LA11" s="134"/>
      <c r="LB11" s="134"/>
      <c r="LC11" s="134"/>
      <c r="LD11" s="152"/>
      <c r="LE11" s="147"/>
      <c r="LF11" s="134"/>
      <c r="LG11" s="134"/>
      <c r="LH11" s="134"/>
      <c r="LI11" s="134"/>
      <c r="LJ11" s="140"/>
      <c r="LK11" s="140"/>
      <c r="LL11" s="140"/>
      <c r="LM11" s="140"/>
      <c r="LN11" s="140"/>
      <c r="LO11" s="140"/>
      <c r="LP11" s="134"/>
      <c r="LQ11" s="148"/>
      <c r="LR11" s="134"/>
      <c r="LS11" s="134"/>
      <c r="LT11" s="134"/>
      <c r="LU11" s="134"/>
      <c r="LV11" s="134"/>
      <c r="LW11" s="134"/>
      <c r="LX11" s="151"/>
      <c r="LY11" s="148"/>
      <c r="LZ11" s="134"/>
      <c r="MA11" s="148"/>
      <c r="MB11" s="134"/>
      <c r="MC11" s="148"/>
      <c r="MD11" s="134"/>
      <c r="ME11" s="134"/>
      <c r="MF11" s="134"/>
      <c r="MG11" s="134"/>
      <c r="MH11" s="134"/>
      <c r="MI11" s="152"/>
      <c r="MJ11" s="133"/>
      <c r="MK11" s="134"/>
      <c r="ML11" s="134"/>
      <c r="MM11" s="134"/>
      <c r="MN11" s="134"/>
      <c r="MO11" s="140"/>
      <c r="MP11" s="140"/>
      <c r="MQ11" s="140"/>
      <c r="MR11" s="140"/>
      <c r="MS11" s="140"/>
      <c r="MT11" s="140"/>
      <c r="MU11" s="134"/>
      <c r="MV11" s="148"/>
      <c r="MW11" s="134"/>
      <c r="MX11" s="134"/>
      <c r="MY11" s="134"/>
      <c r="MZ11" s="134"/>
      <c r="NA11" s="134"/>
      <c r="NB11" s="134"/>
      <c r="NC11" s="151"/>
      <c r="ND11" s="148"/>
      <c r="NE11" s="134"/>
      <c r="NF11" s="148"/>
      <c r="NG11" s="134"/>
      <c r="NH11" s="148"/>
      <c r="NI11" s="134"/>
      <c r="NJ11" s="134"/>
      <c r="NK11" s="134"/>
      <c r="NL11" s="134"/>
      <c r="NM11" s="134"/>
      <c r="NN11" s="148"/>
      <c r="NO11" s="134"/>
      <c r="NP11" s="134"/>
      <c r="NQ11" s="134"/>
      <c r="NR11" s="134"/>
      <c r="NS11" s="134"/>
      <c r="NT11" s="140"/>
      <c r="NU11" s="140"/>
      <c r="NV11" s="140"/>
      <c r="NW11" s="140"/>
      <c r="NX11" s="140"/>
      <c r="NY11" s="140"/>
      <c r="NZ11" s="134"/>
      <c r="OA11" s="148"/>
      <c r="OB11" s="134"/>
      <c r="OC11" s="134"/>
      <c r="OD11" s="134"/>
      <c r="OE11" s="134"/>
      <c r="OF11" s="134"/>
      <c r="OG11" s="134"/>
      <c r="OH11" s="151"/>
      <c r="OI11" s="148"/>
      <c r="OJ11" s="134"/>
      <c r="OK11" s="148"/>
      <c r="OL11" s="134"/>
      <c r="OM11" s="148"/>
      <c r="ON11" s="134"/>
      <c r="OO11" s="134"/>
      <c r="OP11" s="134"/>
      <c r="OQ11" s="134"/>
      <c r="OR11" s="134"/>
      <c r="OS11" s="148"/>
      <c r="OT11" s="134"/>
      <c r="OU11" s="134"/>
      <c r="OV11" s="134"/>
      <c r="OW11" s="134"/>
      <c r="OX11" s="134"/>
      <c r="OY11" s="140"/>
      <c r="OZ11" s="140"/>
      <c r="PA11" s="140"/>
      <c r="PB11" s="140"/>
      <c r="PC11" s="140"/>
      <c r="PD11" s="140"/>
      <c r="PE11" s="134"/>
      <c r="PF11" s="148"/>
      <c r="PG11" s="134"/>
      <c r="PH11" s="134"/>
      <c r="PI11" s="134"/>
      <c r="PJ11" s="134"/>
      <c r="PK11" s="134"/>
      <c r="PL11" s="134"/>
      <c r="PM11" s="151"/>
      <c r="PN11" s="148"/>
      <c r="PO11" s="134"/>
      <c r="PP11" s="148"/>
      <c r="PQ11" s="134"/>
      <c r="PR11" s="148"/>
      <c r="PS11" s="134"/>
      <c r="PT11" s="134"/>
      <c r="PU11" s="134"/>
      <c r="PV11" s="134"/>
      <c r="PW11" s="148"/>
      <c r="PX11" s="134"/>
      <c r="PY11" s="134"/>
      <c r="PZ11" s="134"/>
      <c r="QA11" s="134"/>
      <c r="QB11" s="134"/>
      <c r="QC11" s="140"/>
      <c r="QD11" s="140"/>
      <c r="QE11" s="140"/>
      <c r="QF11" s="140"/>
      <c r="QG11" s="140"/>
      <c r="QH11" s="140"/>
      <c r="QI11" s="134"/>
      <c r="QJ11" s="148"/>
      <c r="QK11" s="134"/>
      <c r="QL11" s="134"/>
      <c r="QM11" s="134"/>
      <c r="QN11" s="134"/>
      <c r="QO11" s="134"/>
      <c r="QP11" s="134"/>
      <c r="QQ11" s="151"/>
      <c r="QR11" s="148"/>
      <c r="QS11" s="134"/>
      <c r="QT11" s="148"/>
      <c r="QU11" s="134"/>
      <c r="QV11" s="148"/>
      <c r="QW11" s="134"/>
      <c r="QX11" s="134"/>
      <c r="QY11" s="134"/>
      <c r="QZ11" s="134"/>
      <c r="RA11" s="146"/>
      <c r="RB11" s="127"/>
      <c r="RC11" s="127"/>
      <c r="RD11" s="127"/>
      <c r="RE11" s="127"/>
    </row>
    <row r="16" spans="1:473">
      <c r="JI16" s="64"/>
      <c r="JJ16" s="64"/>
      <c r="JP16" s="64"/>
      <c r="JQ16" s="64"/>
      <c r="JW16" s="64"/>
      <c r="JX16" s="64"/>
      <c r="KD16" s="64"/>
      <c r="KE16" s="64"/>
      <c r="KK16" s="64"/>
      <c r="KL16" s="64"/>
    </row>
    <row r="17" spans="1:565" ht="12" thickBot="1">
      <c r="B17" s="258"/>
      <c r="C17" s="258"/>
      <c r="JI17" s="64"/>
      <c r="JJ17" s="64"/>
      <c r="JP17" s="64"/>
      <c r="JQ17" s="64"/>
      <c r="JW17" s="64"/>
      <c r="JX17" s="64"/>
      <c r="KD17" s="64"/>
      <c r="KE17" s="64"/>
      <c r="KK17" s="64"/>
      <c r="KL17" s="64"/>
    </row>
    <row r="18" spans="1:565" ht="26.25">
      <c r="B18" s="365"/>
      <c r="C18" s="366"/>
      <c r="D18" s="66"/>
      <c r="E18" s="66"/>
      <c r="F18" s="66"/>
      <c r="G18" s="66"/>
      <c r="H18" s="367"/>
      <c r="I18" s="367" t="s">
        <v>156</v>
      </c>
      <c r="J18" s="367"/>
      <c r="K18" s="367"/>
      <c r="L18" s="367"/>
      <c r="DS18" s="67"/>
      <c r="DT18" s="67"/>
      <c r="DU18" s="68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67"/>
      <c r="KC18" s="67"/>
      <c r="KD18" s="67"/>
      <c r="KE18" s="67"/>
      <c r="KF18" s="67"/>
      <c r="KG18" s="67"/>
      <c r="KH18" s="67"/>
      <c r="KI18" s="67"/>
      <c r="KJ18" s="67"/>
      <c r="KK18" s="67"/>
      <c r="KL18" s="67"/>
      <c r="KM18" s="67"/>
      <c r="KN18" s="67"/>
      <c r="KO18" s="67"/>
      <c r="NF18" s="68" t="s">
        <v>196</v>
      </c>
      <c r="NG18" s="67"/>
      <c r="NH18" s="67"/>
      <c r="NM18" s="69"/>
      <c r="NN18" s="69" t="s">
        <v>197</v>
      </c>
    </row>
    <row r="19" spans="1:565" ht="26.25">
      <c r="B19" s="365"/>
      <c r="C19" s="366"/>
      <c r="D19" s="70"/>
      <c r="E19" s="70"/>
      <c r="F19" s="70"/>
      <c r="G19" s="70"/>
      <c r="H19" s="368"/>
      <c r="I19" s="368"/>
      <c r="J19" s="368"/>
      <c r="K19" s="368"/>
      <c r="L19" s="368"/>
      <c r="AA19" s="65"/>
      <c r="AB19" s="65"/>
      <c r="DS19" s="67"/>
      <c r="DT19" s="67"/>
      <c r="DU19" s="67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  <c r="KH19" s="67"/>
      <c r="KI19" s="67"/>
      <c r="KJ19" s="67"/>
      <c r="KK19" s="67"/>
      <c r="KL19" s="67"/>
      <c r="KM19" s="67"/>
      <c r="KN19" s="67"/>
      <c r="KO19" s="67"/>
      <c r="NF19" s="67"/>
      <c r="NG19" s="67"/>
      <c r="NH19" s="67"/>
      <c r="NM19" s="69"/>
      <c r="NN19" s="71"/>
    </row>
    <row r="20" spans="1:565" ht="27.75" thickBot="1">
      <c r="B20" s="365"/>
      <c r="C20" s="366"/>
      <c r="D20" s="70"/>
      <c r="E20" s="70"/>
      <c r="F20" s="70"/>
      <c r="G20" s="70"/>
      <c r="H20" s="369"/>
      <c r="I20" s="369"/>
      <c r="J20" s="369"/>
      <c r="K20" s="369"/>
      <c r="L20" s="369"/>
      <c r="AA20" s="65"/>
      <c r="AB20" s="65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IU20" s="65"/>
      <c r="IV20" s="65"/>
      <c r="IW20" s="65"/>
      <c r="IX20" s="65"/>
      <c r="IY20" s="65"/>
      <c r="IZ20" s="65"/>
      <c r="JA20" s="65"/>
      <c r="JB20" s="65"/>
      <c r="JC20" s="65"/>
      <c r="JD20" s="65"/>
      <c r="JE20" s="65"/>
      <c r="JF20" s="65"/>
      <c r="JG20" s="65"/>
      <c r="JH20" s="65"/>
      <c r="JK20" s="65"/>
      <c r="JL20" s="65"/>
      <c r="JM20" s="65"/>
      <c r="JN20" s="65"/>
      <c r="JO20" s="65"/>
      <c r="JR20" s="65"/>
      <c r="JS20" s="65"/>
      <c r="JT20" s="65"/>
      <c r="JU20" s="65"/>
      <c r="JV20" s="65"/>
      <c r="JY20" s="65"/>
      <c r="JZ20" s="65"/>
      <c r="KA20" s="65"/>
      <c r="KB20" s="65"/>
      <c r="KC20" s="65"/>
      <c r="KF20" s="65"/>
      <c r="KG20" s="65"/>
      <c r="KH20" s="65"/>
      <c r="KI20" s="65"/>
      <c r="KJ20" s="65"/>
      <c r="KM20" s="65"/>
      <c r="KN20" s="65"/>
      <c r="KO20" s="65"/>
      <c r="NF20" s="65"/>
      <c r="NG20" s="65"/>
      <c r="NH20" s="65"/>
      <c r="NI20" s="65"/>
      <c r="NJ20" s="72"/>
      <c r="NK20" s="65"/>
      <c r="NL20" s="65"/>
      <c r="NM20" s="155"/>
      <c r="NN20" s="73"/>
    </row>
    <row r="21" spans="1:565" s="75" customFormat="1" ht="27" thickBot="1">
      <c r="A21" s="74"/>
      <c r="B21" s="365"/>
      <c r="C21" s="366"/>
      <c r="D21" s="370" t="s">
        <v>159</v>
      </c>
      <c r="E21" s="370"/>
      <c r="F21" s="370"/>
      <c r="G21" s="370"/>
      <c r="H21" s="370"/>
      <c r="I21" s="370"/>
      <c r="J21" s="370"/>
      <c r="K21" s="370"/>
      <c r="L21" s="371"/>
      <c r="M21" s="372" t="s">
        <v>198</v>
      </c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4"/>
      <c r="AQ21" s="372" t="s">
        <v>199</v>
      </c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3"/>
      <c r="BL21" s="373"/>
      <c r="BM21" s="373"/>
      <c r="BN21" s="373"/>
      <c r="BO21" s="373"/>
      <c r="BP21" s="373"/>
      <c r="BQ21" s="373"/>
      <c r="BR21" s="373"/>
      <c r="BS21" s="373"/>
      <c r="BT21" s="373"/>
      <c r="BU21" s="374"/>
      <c r="BV21" s="372" t="s">
        <v>200</v>
      </c>
      <c r="BW21" s="373"/>
      <c r="BX21" s="373"/>
      <c r="BY21" s="373"/>
      <c r="BZ21" s="373"/>
      <c r="CA21" s="373"/>
      <c r="CB21" s="373"/>
      <c r="CC21" s="373"/>
      <c r="CD21" s="373"/>
      <c r="CE21" s="373"/>
      <c r="CF21" s="373"/>
      <c r="CG21" s="373"/>
      <c r="CH21" s="373"/>
      <c r="CI21" s="373"/>
      <c r="CJ21" s="373"/>
      <c r="CK21" s="373"/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3"/>
      <c r="CW21" s="373"/>
      <c r="CX21" s="373"/>
      <c r="CY21" s="373"/>
      <c r="CZ21" s="373"/>
      <c r="DA21" s="373" t="s">
        <v>160</v>
      </c>
      <c r="DB21" s="373"/>
      <c r="DC21" s="373"/>
      <c r="DD21" s="373"/>
      <c r="DE21" s="373"/>
      <c r="DF21" s="373"/>
      <c r="DG21" s="373"/>
      <c r="DH21" s="373"/>
      <c r="DI21" s="373"/>
      <c r="DJ21" s="373"/>
      <c r="DK21" s="373"/>
      <c r="DL21" s="373"/>
      <c r="DM21" s="373"/>
      <c r="DN21" s="373"/>
      <c r="DO21" s="373"/>
      <c r="DP21" s="373"/>
      <c r="DQ21" s="373"/>
      <c r="DR21" s="373"/>
      <c r="DS21" s="373"/>
      <c r="DT21" s="373"/>
      <c r="DU21" s="373"/>
      <c r="DV21" s="373"/>
      <c r="DW21" s="373"/>
      <c r="DX21" s="373"/>
      <c r="DY21" s="373"/>
      <c r="DZ21" s="373"/>
      <c r="EA21" s="373"/>
      <c r="EB21" s="373"/>
      <c r="EC21" s="373"/>
      <c r="ED21" s="373"/>
      <c r="EE21" s="373"/>
      <c r="EF21" s="372" t="s">
        <v>161</v>
      </c>
      <c r="EG21" s="373"/>
      <c r="EH21" s="373"/>
      <c r="EI21" s="373"/>
      <c r="EJ21" s="373"/>
      <c r="EK21" s="373"/>
      <c r="EL21" s="373"/>
      <c r="EM21" s="373"/>
      <c r="EN21" s="373"/>
      <c r="EO21" s="373"/>
      <c r="EP21" s="373"/>
      <c r="EQ21" s="373"/>
      <c r="ER21" s="373"/>
      <c r="ES21" s="373"/>
      <c r="ET21" s="373"/>
      <c r="EU21" s="373"/>
      <c r="EV21" s="373"/>
      <c r="EW21" s="373"/>
      <c r="EX21" s="373"/>
      <c r="EY21" s="373"/>
      <c r="EZ21" s="373"/>
      <c r="FA21" s="373"/>
      <c r="FB21" s="373"/>
      <c r="FC21" s="373"/>
      <c r="FD21" s="373"/>
      <c r="FE21" s="373"/>
      <c r="FF21" s="373"/>
      <c r="FG21" s="373"/>
      <c r="FH21" s="373"/>
      <c r="FI21" s="374"/>
      <c r="FJ21" s="373" t="s">
        <v>162</v>
      </c>
      <c r="FK21" s="373"/>
      <c r="FL21" s="373"/>
      <c r="FM21" s="373"/>
      <c r="FN21" s="373"/>
      <c r="FO21" s="373"/>
      <c r="FP21" s="373"/>
      <c r="FQ21" s="373"/>
      <c r="FR21" s="373"/>
      <c r="FS21" s="373"/>
      <c r="FT21" s="373"/>
      <c r="FU21" s="373"/>
      <c r="FV21" s="373"/>
      <c r="FW21" s="373"/>
      <c r="FX21" s="373"/>
      <c r="FY21" s="373"/>
      <c r="FZ21" s="373"/>
      <c r="GA21" s="373"/>
      <c r="GB21" s="373"/>
      <c r="GC21" s="373"/>
      <c r="GD21" s="373"/>
      <c r="GE21" s="373"/>
      <c r="GF21" s="373"/>
      <c r="GG21" s="373"/>
      <c r="GH21" s="373"/>
      <c r="GI21" s="373"/>
      <c r="GJ21" s="373"/>
      <c r="GK21" s="373"/>
      <c r="GL21" s="373"/>
      <c r="GM21" s="373"/>
      <c r="GN21" s="374"/>
      <c r="GO21" s="372" t="s">
        <v>163</v>
      </c>
      <c r="GP21" s="373"/>
      <c r="GQ21" s="373"/>
      <c r="GR21" s="373"/>
      <c r="GS21" s="373"/>
      <c r="GT21" s="373"/>
      <c r="GU21" s="373"/>
      <c r="GV21" s="373"/>
      <c r="GW21" s="373"/>
      <c r="GX21" s="373"/>
      <c r="GY21" s="373"/>
      <c r="GZ21" s="373"/>
      <c r="HA21" s="373"/>
      <c r="HB21" s="373"/>
      <c r="HC21" s="373"/>
      <c r="HD21" s="373"/>
      <c r="HE21" s="373"/>
      <c r="HF21" s="373"/>
      <c r="HG21" s="373"/>
      <c r="HH21" s="373"/>
      <c r="HI21" s="373"/>
      <c r="HJ21" s="373"/>
      <c r="HK21" s="373"/>
      <c r="HL21" s="373"/>
      <c r="HM21" s="373"/>
      <c r="HN21" s="373"/>
      <c r="HO21" s="373"/>
      <c r="HP21" s="373"/>
      <c r="HQ21" s="373"/>
      <c r="HR21" s="373"/>
      <c r="HS21" s="374"/>
      <c r="HT21" s="372" t="s">
        <v>164</v>
      </c>
      <c r="HU21" s="373"/>
      <c r="HV21" s="373"/>
      <c r="HW21" s="373"/>
      <c r="HX21" s="373"/>
      <c r="HY21" s="373"/>
      <c r="HZ21" s="373"/>
      <c r="IA21" s="373"/>
      <c r="IB21" s="373"/>
      <c r="IC21" s="373"/>
      <c r="ID21" s="373"/>
      <c r="IE21" s="373"/>
      <c r="IF21" s="373"/>
      <c r="IG21" s="373"/>
      <c r="IH21" s="373"/>
      <c r="II21" s="373"/>
      <c r="IJ21" s="373"/>
      <c r="IK21" s="373"/>
      <c r="IL21" s="373"/>
      <c r="IM21" s="373"/>
      <c r="IN21" s="373"/>
      <c r="IO21" s="373"/>
      <c r="IP21" s="373"/>
      <c r="IQ21" s="373"/>
      <c r="IR21" s="373"/>
      <c r="IS21" s="373"/>
      <c r="IT21" s="373"/>
      <c r="IU21" s="373"/>
      <c r="IV21" s="372" t="s">
        <v>165</v>
      </c>
      <c r="IW21" s="373"/>
      <c r="IX21" s="373"/>
      <c r="IY21" s="373"/>
      <c r="IZ21" s="373"/>
      <c r="JA21" s="373"/>
      <c r="JB21" s="373"/>
      <c r="JC21" s="373"/>
      <c r="JD21" s="373"/>
      <c r="JE21" s="373"/>
      <c r="JF21" s="373"/>
      <c r="JG21" s="373"/>
      <c r="JH21" s="373"/>
      <c r="JI21" s="373"/>
      <c r="JJ21" s="373"/>
      <c r="JK21" s="373"/>
      <c r="JL21" s="373"/>
      <c r="JM21" s="373"/>
      <c r="JN21" s="373"/>
      <c r="JO21" s="373"/>
      <c r="JP21" s="373"/>
      <c r="JQ21" s="373"/>
      <c r="JR21" s="373"/>
      <c r="JS21" s="373"/>
      <c r="JT21" s="373"/>
      <c r="JU21" s="373"/>
      <c r="JV21" s="373"/>
      <c r="JW21" s="373"/>
      <c r="JX21" s="373"/>
      <c r="JY21" s="373"/>
      <c r="JZ21" s="374"/>
      <c r="KA21" s="372" t="s">
        <v>166</v>
      </c>
      <c r="KB21" s="373"/>
      <c r="KC21" s="373"/>
      <c r="KD21" s="373"/>
      <c r="KE21" s="373"/>
      <c r="KF21" s="373"/>
      <c r="KG21" s="373"/>
      <c r="KH21" s="373"/>
      <c r="KI21" s="373"/>
      <c r="KJ21" s="373"/>
      <c r="KK21" s="373"/>
      <c r="KL21" s="373"/>
      <c r="KM21" s="373"/>
      <c r="KN21" s="373"/>
      <c r="KO21" s="373"/>
      <c r="KP21" s="373"/>
      <c r="KQ21" s="373"/>
      <c r="KR21" s="373"/>
      <c r="KS21" s="373"/>
      <c r="KT21" s="373"/>
      <c r="KU21" s="373"/>
      <c r="KV21" s="373"/>
      <c r="KW21" s="373"/>
      <c r="KX21" s="373"/>
      <c r="KY21" s="373"/>
      <c r="KZ21" s="373"/>
      <c r="LA21" s="373"/>
      <c r="LB21" s="373"/>
      <c r="LC21" s="373"/>
      <c r="LD21" s="373"/>
      <c r="LE21" s="372" t="s">
        <v>167</v>
      </c>
      <c r="LF21" s="373"/>
      <c r="LG21" s="373"/>
      <c r="LH21" s="373"/>
      <c r="LI21" s="373"/>
      <c r="LJ21" s="373"/>
      <c r="LK21" s="373"/>
      <c r="LL21" s="373"/>
      <c r="LM21" s="373"/>
      <c r="LN21" s="373"/>
      <c r="LO21" s="373"/>
      <c r="LP21" s="373"/>
      <c r="LQ21" s="373"/>
      <c r="LR21" s="373"/>
      <c r="LS21" s="373"/>
      <c r="LT21" s="373"/>
      <c r="LU21" s="373"/>
      <c r="LV21" s="373"/>
      <c r="LW21" s="373"/>
      <c r="LX21" s="373"/>
      <c r="LY21" s="373"/>
      <c r="LZ21" s="373"/>
      <c r="MA21" s="373"/>
      <c r="MB21" s="373"/>
      <c r="MC21" s="373"/>
      <c r="MD21" s="373"/>
      <c r="ME21" s="373"/>
      <c r="MF21" s="373"/>
      <c r="MG21" s="373"/>
      <c r="MH21" s="373"/>
      <c r="MI21" s="374"/>
      <c r="MJ21" s="372" t="s">
        <v>168</v>
      </c>
      <c r="MK21" s="373"/>
      <c r="ML21" s="373"/>
      <c r="MM21" s="373"/>
      <c r="MN21" s="373"/>
      <c r="MO21" s="373"/>
      <c r="MP21" s="373"/>
      <c r="MQ21" s="373"/>
      <c r="MR21" s="373"/>
      <c r="MS21" s="373"/>
      <c r="MT21" s="373"/>
      <c r="MU21" s="373"/>
      <c r="MV21" s="373"/>
      <c r="MW21" s="373"/>
      <c r="MX21" s="373"/>
      <c r="MY21" s="373"/>
      <c r="MZ21" s="373"/>
      <c r="NA21" s="373"/>
      <c r="NB21" s="373"/>
      <c r="NC21" s="373"/>
      <c r="ND21" s="373"/>
      <c r="NE21" s="373"/>
      <c r="NF21" s="373"/>
      <c r="NG21" s="373"/>
      <c r="NH21" s="373"/>
      <c r="NI21" s="373"/>
      <c r="NJ21" s="373"/>
      <c r="NK21" s="373"/>
      <c r="NL21" s="373"/>
      <c r="NM21" s="373"/>
      <c r="NN21" s="372" t="s">
        <v>169</v>
      </c>
      <c r="NO21" s="373"/>
      <c r="NP21" s="373"/>
      <c r="NQ21" s="373"/>
      <c r="NR21" s="373"/>
      <c r="NS21" s="373"/>
      <c r="NT21" s="373"/>
      <c r="NU21" s="373"/>
      <c r="NV21" s="373"/>
      <c r="NW21" s="373"/>
      <c r="NX21" s="373"/>
      <c r="NY21" s="373"/>
      <c r="NZ21" s="373"/>
      <c r="OA21" s="373"/>
      <c r="OB21" s="373"/>
      <c r="OC21" s="373"/>
      <c r="OD21" s="373"/>
      <c r="OE21" s="373"/>
      <c r="OF21" s="373"/>
      <c r="OG21" s="373"/>
      <c r="OH21" s="373"/>
      <c r="OI21" s="373"/>
      <c r="OJ21" s="373"/>
      <c r="OK21" s="373"/>
      <c r="OL21" s="373"/>
      <c r="OM21" s="373"/>
      <c r="ON21" s="373"/>
      <c r="OO21" s="373"/>
      <c r="OP21" s="373"/>
      <c r="OQ21" s="373"/>
      <c r="OR21" s="374"/>
      <c r="OS21" s="372" t="s">
        <v>170</v>
      </c>
      <c r="OT21" s="373"/>
      <c r="OU21" s="373"/>
      <c r="OV21" s="373"/>
      <c r="OW21" s="373"/>
      <c r="OX21" s="373"/>
      <c r="OY21" s="373"/>
      <c r="OZ21" s="373"/>
      <c r="PA21" s="373"/>
      <c r="PB21" s="373"/>
      <c r="PC21" s="373"/>
      <c r="PD21" s="373"/>
      <c r="PE21" s="373"/>
      <c r="PF21" s="373"/>
      <c r="PG21" s="373"/>
      <c r="PH21" s="373"/>
      <c r="PI21" s="373"/>
      <c r="PJ21" s="373"/>
      <c r="PK21" s="373"/>
      <c r="PL21" s="373"/>
      <c r="PM21" s="373"/>
      <c r="PN21" s="373"/>
      <c r="PO21" s="373"/>
      <c r="PP21" s="373"/>
      <c r="PQ21" s="373"/>
      <c r="PR21" s="373"/>
      <c r="PS21" s="373"/>
      <c r="PT21" s="373"/>
      <c r="PU21" s="373"/>
      <c r="PV21" s="373"/>
      <c r="PW21" s="374"/>
      <c r="PX21" s="375" t="s">
        <v>171</v>
      </c>
      <c r="PY21" s="376"/>
      <c r="PZ21" s="376"/>
      <c r="QA21" s="376"/>
      <c r="QB21" s="376"/>
      <c r="QC21" s="376"/>
      <c r="QD21" s="376"/>
      <c r="QE21" s="376"/>
      <c r="QF21" s="376"/>
      <c r="QG21" s="376"/>
      <c r="QH21" s="376"/>
      <c r="QI21" s="376"/>
      <c r="QJ21" s="376"/>
      <c r="QK21" s="376"/>
      <c r="QL21" s="376"/>
      <c r="QM21" s="376"/>
      <c r="QN21" s="376"/>
      <c r="QO21" s="376"/>
      <c r="QP21" s="376"/>
      <c r="QQ21" s="376"/>
      <c r="QR21" s="376"/>
      <c r="QS21" s="376"/>
      <c r="QT21" s="376"/>
      <c r="QU21" s="376"/>
      <c r="QV21" s="376"/>
      <c r="QW21" s="376"/>
      <c r="QX21" s="376"/>
      <c r="QY21" s="376"/>
      <c r="QZ21" s="376"/>
      <c r="RA21" s="376"/>
      <c r="RB21" s="375" t="s">
        <v>172</v>
      </c>
      <c r="RC21" s="376"/>
      <c r="RD21" s="376"/>
      <c r="RE21" s="376"/>
      <c r="RF21" s="376"/>
      <c r="RG21" s="376"/>
      <c r="RH21" s="376"/>
      <c r="RI21" s="376"/>
      <c r="RJ21" s="376"/>
      <c r="RK21" s="376"/>
      <c r="RL21" s="376"/>
      <c r="RM21" s="376"/>
      <c r="RN21" s="376"/>
      <c r="RO21" s="376"/>
      <c r="RP21" s="376"/>
      <c r="RQ21" s="376"/>
      <c r="RR21" s="376"/>
      <c r="RS21" s="376"/>
      <c r="RT21" s="376"/>
      <c r="RU21" s="376"/>
      <c r="RV21" s="376"/>
      <c r="RW21" s="376"/>
      <c r="RX21" s="376"/>
      <c r="RY21" s="376"/>
      <c r="RZ21" s="376"/>
      <c r="SA21" s="376"/>
      <c r="SB21" s="376"/>
      <c r="SC21" s="376"/>
      <c r="SD21" s="376"/>
      <c r="SE21" s="376"/>
      <c r="SF21" s="377"/>
      <c r="SG21" s="375" t="s">
        <v>173</v>
      </c>
      <c r="SH21" s="376"/>
      <c r="SI21" s="376"/>
      <c r="SJ21" s="376"/>
      <c r="SK21" s="376"/>
      <c r="SL21" s="376"/>
      <c r="SM21" s="376"/>
      <c r="SN21" s="376"/>
      <c r="SO21" s="376"/>
      <c r="SP21" s="376"/>
      <c r="SQ21" s="376"/>
      <c r="SR21" s="376"/>
      <c r="SS21" s="376"/>
      <c r="ST21" s="376"/>
      <c r="SU21" s="376"/>
      <c r="SV21" s="376"/>
      <c r="SW21" s="376"/>
      <c r="SX21" s="376"/>
      <c r="SY21" s="376"/>
      <c r="SZ21" s="376"/>
      <c r="TA21" s="376"/>
      <c r="TB21" s="376"/>
      <c r="TC21" s="376"/>
      <c r="TD21" s="376"/>
      <c r="TE21" s="376"/>
      <c r="TF21" s="376"/>
      <c r="TG21" s="376"/>
      <c r="TH21" s="376"/>
      <c r="TI21" s="376"/>
      <c r="TJ21" s="376"/>
      <c r="TK21" s="375" t="s">
        <v>174</v>
      </c>
      <c r="TL21" s="376"/>
      <c r="TM21" s="376"/>
      <c r="TN21" s="376"/>
      <c r="TO21" s="376"/>
      <c r="TP21" s="376"/>
      <c r="TQ21" s="376"/>
      <c r="TR21" s="376"/>
      <c r="TS21" s="376"/>
      <c r="TT21" s="376"/>
      <c r="TU21" s="376"/>
      <c r="TV21" s="376"/>
      <c r="TW21" s="376"/>
      <c r="TX21" s="376"/>
      <c r="TY21" s="376"/>
      <c r="TZ21" s="376"/>
      <c r="UA21" s="376"/>
      <c r="UB21" s="376"/>
      <c r="UC21" s="376"/>
      <c r="UD21" s="376"/>
      <c r="UE21" s="376"/>
      <c r="UF21" s="376"/>
      <c r="UG21" s="376"/>
      <c r="UH21" s="376"/>
      <c r="UI21" s="376"/>
      <c r="UJ21" s="376"/>
      <c r="UK21" s="376"/>
      <c r="UL21" s="376"/>
      <c r="UM21" s="376"/>
      <c r="UN21" s="376"/>
      <c r="UO21" s="377"/>
    </row>
    <row r="22" spans="1:565" s="91" customFormat="1" ht="21" thickBot="1">
      <c r="A22" s="76"/>
      <c r="B22" s="365"/>
      <c r="C22" s="366"/>
      <c r="D22" s="384" t="s">
        <v>175</v>
      </c>
      <c r="E22" s="384"/>
      <c r="F22" s="156" t="s">
        <v>201</v>
      </c>
      <c r="G22" s="157" t="s">
        <v>176</v>
      </c>
      <c r="H22" s="77" t="s">
        <v>177</v>
      </c>
      <c r="I22" s="77" t="s">
        <v>178</v>
      </c>
      <c r="J22" s="78" t="s">
        <v>179</v>
      </c>
      <c r="K22" s="78" t="s">
        <v>180</v>
      </c>
      <c r="L22" s="158" t="s">
        <v>181</v>
      </c>
      <c r="M22" s="84">
        <v>45444</v>
      </c>
      <c r="N22" s="81">
        <v>45445</v>
      </c>
      <c r="O22" s="81">
        <v>45446</v>
      </c>
      <c r="P22" s="81">
        <v>45447</v>
      </c>
      <c r="Q22" s="81">
        <v>45448</v>
      </c>
      <c r="R22" s="82">
        <v>45449</v>
      </c>
      <c r="S22" s="81">
        <v>45450</v>
      </c>
      <c r="T22" s="81">
        <v>45451</v>
      </c>
      <c r="U22" s="81">
        <v>45452</v>
      </c>
      <c r="V22" s="81">
        <v>45453</v>
      </c>
      <c r="W22" s="81">
        <v>45454</v>
      </c>
      <c r="X22" s="81">
        <v>45455</v>
      </c>
      <c r="Y22" s="81">
        <v>45456</v>
      </c>
      <c r="Z22" s="81">
        <v>45457</v>
      </c>
      <c r="AA22" s="81">
        <v>45458</v>
      </c>
      <c r="AB22" s="81">
        <v>45459</v>
      </c>
      <c r="AC22" s="81">
        <v>45460</v>
      </c>
      <c r="AD22" s="81">
        <v>45461</v>
      </c>
      <c r="AE22" s="81">
        <v>45462</v>
      </c>
      <c r="AF22" s="81">
        <v>45463</v>
      </c>
      <c r="AG22" s="81">
        <v>45464</v>
      </c>
      <c r="AH22" s="81">
        <v>45465</v>
      </c>
      <c r="AI22" s="81">
        <v>45466</v>
      </c>
      <c r="AJ22" s="81">
        <v>45467</v>
      </c>
      <c r="AK22" s="81">
        <v>45468</v>
      </c>
      <c r="AL22" s="81">
        <v>45469</v>
      </c>
      <c r="AM22" s="81">
        <v>45470</v>
      </c>
      <c r="AN22" s="81">
        <v>45471</v>
      </c>
      <c r="AO22" s="81">
        <v>45472</v>
      </c>
      <c r="AP22" s="85">
        <v>45473</v>
      </c>
      <c r="AQ22" s="84">
        <v>45474</v>
      </c>
      <c r="AR22" s="81">
        <v>45475</v>
      </c>
      <c r="AS22" s="81">
        <v>45476</v>
      </c>
      <c r="AT22" s="81">
        <v>45477</v>
      </c>
      <c r="AU22" s="81">
        <v>45478</v>
      </c>
      <c r="AV22" s="81">
        <v>45479</v>
      </c>
      <c r="AW22" s="81">
        <v>45480</v>
      </c>
      <c r="AX22" s="81">
        <v>45481</v>
      </c>
      <c r="AY22" s="81">
        <v>45482</v>
      </c>
      <c r="AZ22" s="81">
        <v>45483</v>
      </c>
      <c r="BA22" s="81">
        <v>45484</v>
      </c>
      <c r="BB22" s="81">
        <v>45485</v>
      </c>
      <c r="BC22" s="81">
        <v>45486</v>
      </c>
      <c r="BD22" s="81">
        <v>45487</v>
      </c>
      <c r="BE22" s="81">
        <v>45488</v>
      </c>
      <c r="BF22" s="81">
        <v>45489</v>
      </c>
      <c r="BG22" s="81">
        <v>45490</v>
      </c>
      <c r="BH22" s="81">
        <v>45491</v>
      </c>
      <c r="BI22" s="81">
        <v>45492</v>
      </c>
      <c r="BJ22" s="81">
        <v>45493</v>
      </c>
      <c r="BK22" s="81">
        <v>45494</v>
      </c>
      <c r="BL22" s="81">
        <v>45495</v>
      </c>
      <c r="BM22" s="81">
        <v>45496</v>
      </c>
      <c r="BN22" s="81">
        <v>45497</v>
      </c>
      <c r="BO22" s="81">
        <v>45498</v>
      </c>
      <c r="BP22" s="81">
        <v>45499</v>
      </c>
      <c r="BQ22" s="81">
        <v>45500</v>
      </c>
      <c r="BR22" s="81">
        <v>45501</v>
      </c>
      <c r="BS22" s="81">
        <v>45502</v>
      </c>
      <c r="BT22" s="81">
        <v>45503</v>
      </c>
      <c r="BU22" s="85">
        <v>45504</v>
      </c>
      <c r="BV22" s="84">
        <v>45505</v>
      </c>
      <c r="BW22" s="81">
        <v>45506</v>
      </c>
      <c r="BX22" s="81">
        <v>45507</v>
      </c>
      <c r="BY22" s="81">
        <v>45508</v>
      </c>
      <c r="BZ22" s="81">
        <v>45509</v>
      </c>
      <c r="CA22" s="81">
        <v>45510</v>
      </c>
      <c r="CB22" s="81">
        <v>45511</v>
      </c>
      <c r="CC22" s="81">
        <v>45512</v>
      </c>
      <c r="CD22" s="81">
        <v>45513</v>
      </c>
      <c r="CE22" s="81">
        <v>45514</v>
      </c>
      <c r="CF22" s="81">
        <v>45515</v>
      </c>
      <c r="CG22" s="81">
        <v>45516</v>
      </c>
      <c r="CH22" s="81">
        <v>45517</v>
      </c>
      <c r="CI22" s="81">
        <v>45518</v>
      </c>
      <c r="CJ22" s="82">
        <v>45519</v>
      </c>
      <c r="CK22" s="81">
        <v>45520</v>
      </c>
      <c r="CL22" s="81">
        <v>45521</v>
      </c>
      <c r="CM22" s="81">
        <v>45522</v>
      </c>
      <c r="CN22" s="81">
        <v>45523</v>
      </c>
      <c r="CO22" s="81">
        <v>45524</v>
      </c>
      <c r="CP22" s="81">
        <v>45525</v>
      </c>
      <c r="CQ22" s="81">
        <v>45526</v>
      </c>
      <c r="CR22" s="81">
        <v>45527</v>
      </c>
      <c r="CS22" s="81">
        <v>45528</v>
      </c>
      <c r="CT22" s="81">
        <v>45529</v>
      </c>
      <c r="CU22" s="81">
        <v>45530</v>
      </c>
      <c r="CV22" s="81">
        <v>45531</v>
      </c>
      <c r="CW22" s="81">
        <v>45532</v>
      </c>
      <c r="CX22" s="81">
        <v>45533</v>
      </c>
      <c r="CY22" s="81">
        <v>45534</v>
      </c>
      <c r="CZ22" s="83">
        <v>45535</v>
      </c>
      <c r="DA22" s="80">
        <v>45566</v>
      </c>
      <c r="DB22" s="81">
        <v>45567</v>
      </c>
      <c r="DC22" s="82">
        <v>45568</v>
      </c>
      <c r="DD22" s="81">
        <v>45569</v>
      </c>
      <c r="DE22" s="81">
        <v>45570</v>
      </c>
      <c r="DF22" s="81">
        <v>45571</v>
      </c>
      <c r="DG22" s="81">
        <v>45572</v>
      </c>
      <c r="DH22" s="81">
        <v>45573</v>
      </c>
      <c r="DI22" s="82">
        <v>45574</v>
      </c>
      <c r="DJ22" s="81">
        <v>45575</v>
      </c>
      <c r="DK22" s="81">
        <v>45576</v>
      </c>
      <c r="DL22" s="81">
        <v>45577</v>
      </c>
      <c r="DM22" s="81">
        <v>45578</v>
      </c>
      <c r="DN22" s="81">
        <v>45579</v>
      </c>
      <c r="DO22" s="81">
        <v>45580</v>
      </c>
      <c r="DP22" s="81">
        <v>45581</v>
      </c>
      <c r="DQ22" s="81">
        <v>45582</v>
      </c>
      <c r="DR22" s="81">
        <v>45583</v>
      </c>
      <c r="DS22" s="81">
        <v>45584</v>
      </c>
      <c r="DT22" s="81">
        <v>45585</v>
      </c>
      <c r="DU22" s="81">
        <v>45586</v>
      </c>
      <c r="DV22" s="81">
        <v>45587</v>
      </c>
      <c r="DW22" s="81">
        <v>45588</v>
      </c>
      <c r="DX22" s="81">
        <v>45589</v>
      </c>
      <c r="DY22" s="81">
        <v>45590</v>
      </c>
      <c r="DZ22" s="81">
        <v>45591</v>
      </c>
      <c r="EA22" s="81">
        <v>45592</v>
      </c>
      <c r="EB22" s="81">
        <v>45593</v>
      </c>
      <c r="EC22" s="81">
        <v>45594</v>
      </c>
      <c r="ED22" s="81">
        <v>45595</v>
      </c>
      <c r="EE22" s="83">
        <v>45596</v>
      </c>
      <c r="EF22" s="84">
        <v>45597</v>
      </c>
      <c r="EG22" s="81">
        <v>45598</v>
      </c>
      <c r="EH22" s="81">
        <v>45599</v>
      </c>
      <c r="EI22" s="81">
        <v>45600</v>
      </c>
      <c r="EJ22" s="81">
        <v>45601</v>
      </c>
      <c r="EK22" s="81">
        <v>45602</v>
      </c>
      <c r="EL22" s="81">
        <v>45603</v>
      </c>
      <c r="EM22" s="81">
        <v>45604</v>
      </c>
      <c r="EN22" s="81">
        <v>45605</v>
      </c>
      <c r="EO22" s="81">
        <v>45606</v>
      </c>
      <c r="EP22" s="81">
        <v>45607</v>
      </c>
      <c r="EQ22" s="81">
        <v>45608</v>
      </c>
      <c r="ER22" s="81">
        <v>45609</v>
      </c>
      <c r="ES22" s="81">
        <v>45610</v>
      </c>
      <c r="ET22" s="81">
        <v>45611</v>
      </c>
      <c r="EU22" s="81">
        <v>45612</v>
      </c>
      <c r="EV22" s="81">
        <v>45613</v>
      </c>
      <c r="EW22" s="81">
        <v>45614</v>
      </c>
      <c r="EX22" s="81">
        <v>45615</v>
      </c>
      <c r="EY22" s="81">
        <v>45616</v>
      </c>
      <c r="EZ22" s="81">
        <v>45617</v>
      </c>
      <c r="FA22" s="81">
        <v>45618</v>
      </c>
      <c r="FB22" s="81">
        <v>45619</v>
      </c>
      <c r="FC22" s="81">
        <v>45620</v>
      </c>
      <c r="FD22" s="81">
        <v>45621</v>
      </c>
      <c r="FE22" s="81">
        <v>45622</v>
      </c>
      <c r="FF22" s="81">
        <v>45623</v>
      </c>
      <c r="FG22" s="81">
        <v>45624</v>
      </c>
      <c r="FH22" s="81">
        <v>45625</v>
      </c>
      <c r="FI22" s="85">
        <v>45626</v>
      </c>
      <c r="FJ22" s="80">
        <v>45627</v>
      </c>
      <c r="FK22" s="81">
        <v>45628</v>
      </c>
      <c r="FL22" s="81">
        <v>45629</v>
      </c>
      <c r="FM22" s="81">
        <v>45630</v>
      </c>
      <c r="FN22" s="81">
        <v>45631</v>
      </c>
      <c r="FO22" s="81">
        <v>45632</v>
      </c>
      <c r="FP22" s="81">
        <v>45633</v>
      </c>
      <c r="FQ22" s="81">
        <v>45634</v>
      </c>
      <c r="FR22" s="81">
        <v>45635</v>
      </c>
      <c r="FS22" s="81">
        <v>45636</v>
      </c>
      <c r="FT22" s="81">
        <v>45637</v>
      </c>
      <c r="FU22" s="81">
        <v>45638</v>
      </c>
      <c r="FV22" s="81">
        <v>45639</v>
      </c>
      <c r="FW22" s="81">
        <v>45640</v>
      </c>
      <c r="FX22" s="81">
        <v>45641</v>
      </c>
      <c r="FY22" s="81">
        <v>45642</v>
      </c>
      <c r="FZ22" s="81">
        <v>45643</v>
      </c>
      <c r="GA22" s="81">
        <v>45644</v>
      </c>
      <c r="GB22" s="81">
        <v>45645</v>
      </c>
      <c r="GC22" s="81">
        <v>45646</v>
      </c>
      <c r="GD22" s="81">
        <v>45647</v>
      </c>
      <c r="GE22" s="81">
        <v>45648</v>
      </c>
      <c r="GF22" s="81">
        <v>45649</v>
      </c>
      <c r="GG22" s="81">
        <v>45650</v>
      </c>
      <c r="GH22" s="82">
        <v>45651</v>
      </c>
      <c r="GI22" s="81">
        <v>45652</v>
      </c>
      <c r="GJ22" s="81">
        <v>45653</v>
      </c>
      <c r="GK22" s="81">
        <v>45654</v>
      </c>
      <c r="GL22" s="81">
        <v>45655</v>
      </c>
      <c r="GM22" s="81">
        <v>45656</v>
      </c>
      <c r="GN22" s="85">
        <v>45657</v>
      </c>
      <c r="GO22" s="86">
        <v>45658</v>
      </c>
      <c r="GP22" s="87">
        <v>45659</v>
      </c>
      <c r="GQ22" s="87">
        <v>45660</v>
      </c>
      <c r="GR22" s="87">
        <v>45661</v>
      </c>
      <c r="GS22" s="87">
        <v>45662</v>
      </c>
      <c r="GT22" s="87">
        <v>45663</v>
      </c>
      <c r="GU22" s="87">
        <v>45664</v>
      </c>
      <c r="GV22" s="87">
        <v>45665</v>
      </c>
      <c r="GW22" s="87">
        <v>45666</v>
      </c>
      <c r="GX22" s="87">
        <v>45667</v>
      </c>
      <c r="GY22" s="87">
        <v>45668</v>
      </c>
      <c r="GZ22" s="87">
        <v>45669</v>
      </c>
      <c r="HA22" s="87">
        <v>45670</v>
      </c>
      <c r="HB22" s="87">
        <v>45671</v>
      </c>
      <c r="HC22" s="87">
        <v>45672</v>
      </c>
      <c r="HD22" s="87">
        <v>45673</v>
      </c>
      <c r="HE22" s="87">
        <v>45674</v>
      </c>
      <c r="HF22" s="87">
        <v>45675</v>
      </c>
      <c r="HG22" s="87">
        <v>45676</v>
      </c>
      <c r="HH22" s="87">
        <v>45677</v>
      </c>
      <c r="HI22" s="87">
        <v>45678</v>
      </c>
      <c r="HJ22" s="87">
        <v>45679</v>
      </c>
      <c r="HK22" s="87">
        <v>45680</v>
      </c>
      <c r="HL22" s="87">
        <v>45681</v>
      </c>
      <c r="HM22" s="87">
        <v>45682</v>
      </c>
      <c r="HN22" s="87">
        <v>45683</v>
      </c>
      <c r="HO22" s="87">
        <v>45684</v>
      </c>
      <c r="HP22" s="88">
        <v>45685</v>
      </c>
      <c r="HQ22" s="88">
        <v>45686</v>
      </c>
      <c r="HR22" s="88">
        <v>45687</v>
      </c>
      <c r="HS22" s="89">
        <v>45688</v>
      </c>
      <c r="HT22" s="90">
        <v>45689</v>
      </c>
      <c r="HU22" s="87">
        <v>45690</v>
      </c>
      <c r="HV22" s="87">
        <v>45691</v>
      </c>
      <c r="HW22" s="87">
        <v>45692</v>
      </c>
      <c r="HX22" s="87">
        <v>45693</v>
      </c>
      <c r="HY22" s="87">
        <v>45694</v>
      </c>
      <c r="HZ22" s="87">
        <v>45695</v>
      </c>
      <c r="IA22" s="87">
        <v>45696</v>
      </c>
      <c r="IB22" s="87">
        <v>45697</v>
      </c>
      <c r="IC22" s="87">
        <v>45698</v>
      </c>
      <c r="ID22" s="87">
        <v>45699</v>
      </c>
      <c r="IE22" s="87">
        <v>45700</v>
      </c>
      <c r="IF22" s="87">
        <v>45701</v>
      </c>
      <c r="IG22" s="87">
        <v>45702</v>
      </c>
      <c r="IH22" s="87">
        <v>45703</v>
      </c>
      <c r="II22" s="87">
        <v>45704</v>
      </c>
      <c r="IJ22" s="87">
        <v>45705</v>
      </c>
      <c r="IK22" s="87">
        <v>45706</v>
      </c>
      <c r="IL22" s="87">
        <v>45707</v>
      </c>
      <c r="IM22" s="87">
        <v>45708</v>
      </c>
      <c r="IN22" s="87">
        <v>45709</v>
      </c>
      <c r="IO22" s="87">
        <v>45710</v>
      </c>
      <c r="IP22" s="87">
        <v>45711</v>
      </c>
      <c r="IQ22" s="87">
        <v>45712</v>
      </c>
      <c r="IR22" s="87">
        <v>45713</v>
      </c>
      <c r="IS22" s="87">
        <v>45714</v>
      </c>
      <c r="IT22" s="87">
        <v>45715</v>
      </c>
      <c r="IU22" s="89">
        <v>45716</v>
      </c>
      <c r="IV22" s="90">
        <v>45717</v>
      </c>
      <c r="IW22" s="87">
        <v>45718</v>
      </c>
      <c r="IX22" s="88">
        <v>45719</v>
      </c>
      <c r="IY22" s="87">
        <v>45720</v>
      </c>
      <c r="IZ22" s="87">
        <v>45721</v>
      </c>
      <c r="JA22" s="87">
        <v>45722</v>
      </c>
      <c r="JB22" s="87">
        <v>45723</v>
      </c>
      <c r="JC22" s="87">
        <v>45724</v>
      </c>
      <c r="JD22" s="87">
        <v>45725</v>
      </c>
      <c r="JE22" s="87">
        <v>45726</v>
      </c>
      <c r="JF22" s="87">
        <v>45727</v>
      </c>
      <c r="JG22" s="87">
        <v>45728</v>
      </c>
      <c r="JH22" s="87">
        <v>45729</v>
      </c>
      <c r="JI22" s="87">
        <v>45730</v>
      </c>
      <c r="JJ22" s="87">
        <v>45731</v>
      </c>
      <c r="JK22" s="87">
        <v>45732</v>
      </c>
      <c r="JL22" s="87">
        <v>45733</v>
      </c>
      <c r="JM22" s="87">
        <v>45734</v>
      </c>
      <c r="JN22" s="87">
        <v>45735</v>
      </c>
      <c r="JO22" s="87">
        <v>45736</v>
      </c>
      <c r="JP22" s="87">
        <v>45737</v>
      </c>
      <c r="JQ22" s="87">
        <v>45738</v>
      </c>
      <c r="JR22" s="87">
        <v>45739</v>
      </c>
      <c r="JS22" s="87">
        <v>45740</v>
      </c>
      <c r="JT22" s="87">
        <v>45741</v>
      </c>
      <c r="JU22" s="87">
        <v>45742</v>
      </c>
      <c r="JV22" s="87">
        <v>45743</v>
      </c>
      <c r="JW22" s="87">
        <v>45744</v>
      </c>
      <c r="JX22" s="87">
        <v>45745</v>
      </c>
      <c r="JY22" s="87">
        <v>45746</v>
      </c>
      <c r="JZ22" s="89">
        <v>45747</v>
      </c>
      <c r="KA22" s="90">
        <v>45748</v>
      </c>
      <c r="KB22" s="87">
        <v>45749</v>
      </c>
      <c r="KC22" s="87">
        <v>45750</v>
      </c>
      <c r="KD22" s="87">
        <v>45751</v>
      </c>
      <c r="KE22" s="87">
        <v>45752</v>
      </c>
      <c r="KF22" s="87">
        <v>45753</v>
      </c>
      <c r="KG22" s="87">
        <v>45754</v>
      </c>
      <c r="KH22" s="87">
        <v>45755</v>
      </c>
      <c r="KI22" s="87">
        <v>45756</v>
      </c>
      <c r="KJ22" s="87">
        <v>45757</v>
      </c>
      <c r="KK22" s="87">
        <v>45758</v>
      </c>
      <c r="KL22" s="87">
        <v>45759</v>
      </c>
      <c r="KM22" s="87">
        <v>45760</v>
      </c>
      <c r="KN22" s="87">
        <v>45761</v>
      </c>
      <c r="KO22" s="87">
        <v>45762</v>
      </c>
      <c r="KP22" s="87">
        <v>45763</v>
      </c>
      <c r="KQ22" s="87">
        <v>45764</v>
      </c>
      <c r="KR22" s="87">
        <v>45765</v>
      </c>
      <c r="KS22" s="87">
        <v>45766</v>
      </c>
      <c r="KT22" s="87">
        <v>45767</v>
      </c>
      <c r="KU22" s="87">
        <v>45768</v>
      </c>
      <c r="KV22" s="87">
        <v>45769</v>
      </c>
      <c r="KW22" s="87">
        <v>45770</v>
      </c>
      <c r="KX22" s="87">
        <v>45771</v>
      </c>
      <c r="KY22" s="87">
        <v>45772</v>
      </c>
      <c r="KZ22" s="87">
        <v>45773</v>
      </c>
      <c r="LA22" s="87">
        <v>45774</v>
      </c>
      <c r="LB22" s="87">
        <v>45775</v>
      </c>
      <c r="LC22" s="87">
        <v>45776</v>
      </c>
      <c r="LD22" s="89">
        <v>45777</v>
      </c>
      <c r="LE22" s="86">
        <v>45778</v>
      </c>
      <c r="LF22" s="87">
        <v>45779</v>
      </c>
      <c r="LG22" s="87">
        <v>45780</v>
      </c>
      <c r="LH22" s="87">
        <v>45781</v>
      </c>
      <c r="LI22" s="88">
        <v>45782</v>
      </c>
      <c r="LJ22" s="88">
        <v>45783</v>
      </c>
      <c r="LK22" s="87">
        <v>45784</v>
      </c>
      <c r="LL22" s="87">
        <v>45785</v>
      </c>
      <c r="LM22" s="87">
        <v>45786</v>
      </c>
      <c r="LN22" s="87">
        <v>45787</v>
      </c>
      <c r="LO22" s="87">
        <v>45788</v>
      </c>
      <c r="LP22" s="87">
        <v>45789</v>
      </c>
      <c r="LQ22" s="87">
        <v>45790</v>
      </c>
      <c r="LR22" s="87">
        <v>45791</v>
      </c>
      <c r="LS22" s="87">
        <v>45792</v>
      </c>
      <c r="LT22" s="87">
        <v>45793</v>
      </c>
      <c r="LU22" s="87">
        <v>45794</v>
      </c>
      <c r="LV22" s="87">
        <v>45795</v>
      </c>
      <c r="LW22" s="87">
        <v>45796</v>
      </c>
      <c r="LX22" s="87">
        <v>45797</v>
      </c>
      <c r="LY22" s="87">
        <v>45798</v>
      </c>
      <c r="LZ22" s="87">
        <v>45799</v>
      </c>
      <c r="MA22" s="87">
        <v>45800</v>
      </c>
      <c r="MB22" s="87">
        <v>45801</v>
      </c>
      <c r="MC22" s="87">
        <v>45802</v>
      </c>
      <c r="MD22" s="87">
        <v>45803</v>
      </c>
      <c r="ME22" s="87">
        <v>45804</v>
      </c>
      <c r="MF22" s="87">
        <v>45805</v>
      </c>
      <c r="MG22" s="87">
        <v>45806</v>
      </c>
      <c r="MH22" s="87">
        <v>45807</v>
      </c>
      <c r="MI22" s="89">
        <v>45808</v>
      </c>
      <c r="MJ22" s="90">
        <v>45809</v>
      </c>
      <c r="MK22" s="87">
        <v>45810</v>
      </c>
      <c r="ML22" s="87">
        <v>45811</v>
      </c>
      <c r="MM22" s="87">
        <v>45812</v>
      </c>
      <c r="MN22" s="87">
        <v>45813</v>
      </c>
      <c r="MO22" s="88">
        <v>45814</v>
      </c>
      <c r="MP22" s="87">
        <v>45815</v>
      </c>
      <c r="MQ22" s="87">
        <v>45816</v>
      </c>
      <c r="MR22" s="87">
        <v>45817</v>
      </c>
      <c r="MS22" s="87">
        <v>45818</v>
      </c>
      <c r="MT22" s="87">
        <v>45819</v>
      </c>
      <c r="MU22" s="87">
        <v>45820</v>
      </c>
      <c r="MV22" s="87">
        <v>45821</v>
      </c>
      <c r="MW22" s="87">
        <v>45822</v>
      </c>
      <c r="MX22" s="87">
        <v>45823</v>
      </c>
      <c r="MY22" s="87">
        <v>45824</v>
      </c>
      <c r="MZ22" s="87">
        <v>45825</v>
      </c>
      <c r="NA22" s="87">
        <v>45826</v>
      </c>
      <c r="NB22" s="87">
        <v>45827</v>
      </c>
      <c r="NC22" s="87">
        <v>45828</v>
      </c>
      <c r="ND22" s="87">
        <v>45829</v>
      </c>
      <c r="NE22" s="87">
        <v>45830</v>
      </c>
      <c r="NF22" s="87">
        <v>45831</v>
      </c>
      <c r="NG22" s="87">
        <v>45832</v>
      </c>
      <c r="NH22" s="87">
        <v>45833</v>
      </c>
      <c r="NI22" s="87">
        <v>45834</v>
      </c>
      <c r="NJ22" s="87">
        <v>45835</v>
      </c>
      <c r="NK22" s="87">
        <v>45836</v>
      </c>
      <c r="NL22" s="87">
        <v>45837</v>
      </c>
      <c r="NM22" s="89">
        <v>45838</v>
      </c>
      <c r="NN22" s="90">
        <v>45839</v>
      </c>
      <c r="NO22" s="87">
        <v>45840</v>
      </c>
      <c r="NP22" s="87">
        <v>45841</v>
      </c>
      <c r="NQ22" s="87">
        <v>45842</v>
      </c>
      <c r="NR22" s="87">
        <v>45843</v>
      </c>
      <c r="NS22" s="87">
        <v>45844</v>
      </c>
      <c r="NT22" s="87">
        <v>45845</v>
      </c>
      <c r="NU22" s="87">
        <v>45846</v>
      </c>
      <c r="NV22" s="87">
        <v>45847</v>
      </c>
      <c r="NW22" s="87">
        <v>45848</v>
      </c>
      <c r="NX22" s="87">
        <v>45849</v>
      </c>
      <c r="NY22" s="87">
        <v>45850</v>
      </c>
      <c r="NZ22" s="87">
        <v>45851</v>
      </c>
      <c r="OA22" s="87">
        <v>45852</v>
      </c>
      <c r="OB22" s="87">
        <v>45853</v>
      </c>
      <c r="OC22" s="87">
        <v>45854</v>
      </c>
      <c r="OD22" s="87">
        <v>45855</v>
      </c>
      <c r="OE22" s="87">
        <v>45856</v>
      </c>
      <c r="OF22" s="87">
        <v>45857</v>
      </c>
      <c r="OG22" s="87">
        <v>45858</v>
      </c>
      <c r="OH22" s="87">
        <v>45859</v>
      </c>
      <c r="OI22" s="87">
        <v>45860</v>
      </c>
      <c r="OJ22" s="87">
        <v>45861</v>
      </c>
      <c r="OK22" s="87">
        <v>45862</v>
      </c>
      <c r="OL22" s="87">
        <v>45863</v>
      </c>
      <c r="OM22" s="87">
        <v>45864</v>
      </c>
      <c r="ON22" s="87">
        <v>45865</v>
      </c>
      <c r="OO22" s="87">
        <v>45866</v>
      </c>
      <c r="OP22" s="87">
        <v>45867</v>
      </c>
      <c r="OQ22" s="87">
        <v>45868</v>
      </c>
      <c r="OR22" s="89">
        <v>45869</v>
      </c>
      <c r="OS22" s="90">
        <v>45870</v>
      </c>
      <c r="OT22" s="87">
        <v>45871</v>
      </c>
      <c r="OU22" s="87">
        <v>45872</v>
      </c>
      <c r="OV22" s="87">
        <v>45873</v>
      </c>
      <c r="OW22" s="87">
        <v>45874</v>
      </c>
      <c r="OX22" s="87">
        <v>45875</v>
      </c>
      <c r="OY22" s="87">
        <v>45876</v>
      </c>
      <c r="OZ22" s="87">
        <v>45877</v>
      </c>
      <c r="PA22" s="87">
        <v>45878</v>
      </c>
      <c r="PB22" s="87">
        <v>45879</v>
      </c>
      <c r="PC22" s="87">
        <v>45880</v>
      </c>
      <c r="PD22" s="87">
        <v>45881</v>
      </c>
      <c r="PE22" s="87">
        <v>45882</v>
      </c>
      <c r="PF22" s="87">
        <v>45883</v>
      </c>
      <c r="PG22" s="88">
        <v>45884</v>
      </c>
      <c r="PH22" s="87">
        <v>45885</v>
      </c>
      <c r="PI22" s="87">
        <v>45886</v>
      </c>
      <c r="PJ22" s="87">
        <v>45887</v>
      </c>
      <c r="PK22" s="87">
        <v>45888</v>
      </c>
      <c r="PL22" s="87">
        <v>45889</v>
      </c>
      <c r="PM22" s="87">
        <v>45890</v>
      </c>
      <c r="PN22" s="87">
        <v>45891</v>
      </c>
      <c r="PO22" s="87">
        <v>45892</v>
      </c>
      <c r="PP22" s="87">
        <v>45893</v>
      </c>
      <c r="PQ22" s="87">
        <v>45894</v>
      </c>
      <c r="PR22" s="87">
        <v>45895</v>
      </c>
      <c r="PS22" s="87">
        <v>45896</v>
      </c>
      <c r="PT22" s="87">
        <v>45897</v>
      </c>
      <c r="PU22" s="87">
        <v>45898</v>
      </c>
      <c r="PV22" s="87">
        <v>45899</v>
      </c>
      <c r="PW22" s="89">
        <v>45900</v>
      </c>
      <c r="PX22" s="90">
        <v>45901</v>
      </c>
      <c r="PY22" s="87">
        <v>45902</v>
      </c>
      <c r="PZ22" s="87">
        <v>45903</v>
      </c>
      <c r="QA22" s="87">
        <v>45904</v>
      </c>
      <c r="QB22" s="87">
        <v>45905</v>
      </c>
      <c r="QC22" s="87">
        <v>45906</v>
      </c>
      <c r="QD22" s="87">
        <v>45907</v>
      </c>
      <c r="QE22" s="87">
        <v>45908</v>
      </c>
      <c r="QF22" s="87">
        <v>45909</v>
      </c>
      <c r="QG22" s="87">
        <v>45910</v>
      </c>
      <c r="QH22" s="87">
        <v>45911</v>
      </c>
      <c r="QI22" s="87">
        <v>45912</v>
      </c>
      <c r="QJ22" s="87">
        <v>45913</v>
      </c>
      <c r="QK22" s="87">
        <v>45914</v>
      </c>
      <c r="QL22" s="87">
        <v>45915</v>
      </c>
      <c r="QM22" s="87">
        <v>45916</v>
      </c>
      <c r="QN22" s="87">
        <v>45917</v>
      </c>
      <c r="QO22" s="87">
        <v>45918</v>
      </c>
      <c r="QP22" s="87">
        <v>45919</v>
      </c>
      <c r="QQ22" s="87">
        <v>45920</v>
      </c>
      <c r="QR22" s="87">
        <v>45921</v>
      </c>
      <c r="QS22" s="87">
        <v>45922</v>
      </c>
      <c r="QT22" s="87">
        <v>45923</v>
      </c>
      <c r="QU22" s="87">
        <v>45924</v>
      </c>
      <c r="QV22" s="87">
        <v>45925</v>
      </c>
      <c r="QW22" s="87">
        <v>45926</v>
      </c>
      <c r="QX22" s="87">
        <v>45927</v>
      </c>
      <c r="QY22" s="87">
        <v>45928</v>
      </c>
      <c r="QZ22" s="87">
        <v>45929</v>
      </c>
      <c r="RA22" s="89">
        <v>45930</v>
      </c>
      <c r="RB22" s="90">
        <v>45931</v>
      </c>
      <c r="RC22" s="87">
        <v>45932</v>
      </c>
      <c r="RD22" s="88">
        <v>45933</v>
      </c>
      <c r="RE22" s="87">
        <v>45934</v>
      </c>
      <c r="RF22" s="87">
        <v>45935</v>
      </c>
      <c r="RG22" s="88">
        <v>45936</v>
      </c>
      <c r="RH22" s="88">
        <v>45937</v>
      </c>
      <c r="RI22" s="88">
        <v>45938</v>
      </c>
      <c r="RJ22" s="88">
        <v>45939</v>
      </c>
      <c r="RK22" s="87">
        <v>45940</v>
      </c>
      <c r="RL22" s="87">
        <v>45941</v>
      </c>
      <c r="RM22" s="87">
        <v>45942</v>
      </c>
      <c r="RN22" s="87">
        <v>45943</v>
      </c>
      <c r="RO22" s="87">
        <v>45944</v>
      </c>
      <c r="RP22" s="87">
        <v>45945</v>
      </c>
      <c r="RQ22" s="87">
        <v>45946</v>
      </c>
      <c r="RR22" s="87">
        <v>45947</v>
      </c>
      <c r="RS22" s="87">
        <v>45948</v>
      </c>
      <c r="RT22" s="87">
        <v>45949</v>
      </c>
      <c r="RU22" s="87">
        <v>45950</v>
      </c>
      <c r="RV22" s="87">
        <v>45951</v>
      </c>
      <c r="RW22" s="87">
        <v>45952</v>
      </c>
      <c r="RX22" s="87">
        <v>45953</v>
      </c>
      <c r="RY22" s="87">
        <v>45954</v>
      </c>
      <c r="RZ22" s="87">
        <v>45955</v>
      </c>
      <c r="SA22" s="87">
        <v>45956</v>
      </c>
      <c r="SB22" s="87">
        <v>45957</v>
      </c>
      <c r="SC22" s="87">
        <v>45958</v>
      </c>
      <c r="SD22" s="87">
        <v>45959</v>
      </c>
      <c r="SE22" s="87">
        <v>45960</v>
      </c>
      <c r="SF22" s="89">
        <v>45961</v>
      </c>
      <c r="SG22" s="90">
        <v>45962</v>
      </c>
      <c r="SH22" s="87">
        <v>45963</v>
      </c>
      <c r="SI22" s="87">
        <v>45964</v>
      </c>
      <c r="SJ22" s="87">
        <v>45965</v>
      </c>
      <c r="SK22" s="87">
        <v>45966</v>
      </c>
      <c r="SL22" s="87">
        <v>45967</v>
      </c>
      <c r="SM22" s="87">
        <v>45968</v>
      </c>
      <c r="SN22" s="87">
        <v>45969</v>
      </c>
      <c r="SO22" s="87">
        <v>45970</v>
      </c>
      <c r="SP22" s="87">
        <v>45971</v>
      </c>
      <c r="SQ22" s="87">
        <v>45972</v>
      </c>
      <c r="SR22" s="87">
        <v>45973</v>
      </c>
      <c r="SS22" s="87">
        <v>45974</v>
      </c>
      <c r="ST22" s="87">
        <v>45975</v>
      </c>
      <c r="SU22" s="87">
        <v>45976</v>
      </c>
      <c r="SV22" s="87">
        <v>45977</v>
      </c>
      <c r="SW22" s="87">
        <v>45978</v>
      </c>
      <c r="SX22" s="87">
        <v>45979</v>
      </c>
      <c r="SY22" s="87">
        <v>45980</v>
      </c>
      <c r="SZ22" s="87">
        <v>45981</v>
      </c>
      <c r="TA22" s="87">
        <v>45982</v>
      </c>
      <c r="TB22" s="87">
        <v>45983</v>
      </c>
      <c r="TC22" s="87">
        <v>45984</v>
      </c>
      <c r="TD22" s="87">
        <v>45985</v>
      </c>
      <c r="TE22" s="87">
        <v>45986</v>
      </c>
      <c r="TF22" s="87">
        <v>45987</v>
      </c>
      <c r="TG22" s="87">
        <v>45988</v>
      </c>
      <c r="TH22" s="87">
        <v>45989</v>
      </c>
      <c r="TI22" s="87">
        <v>45990</v>
      </c>
      <c r="TJ22" s="89">
        <v>45991</v>
      </c>
      <c r="TK22" s="90">
        <v>45992</v>
      </c>
      <c r="TL22" s="87">
        <v>45993</v>
      </c>
      <c r="TM22" s="87">
        <v>45994</v>
      </c>
      <c r="TN22" s="87">
        <v>45995</v>
      </c>
      <c r="TO22" s="87">
        <v>45996</v>
      </c>
      <c r="TP22" s="87">
        <v>45997</v>
      </c>
      <c r="TQ22" s="87">
        <v>45998</v>
      </c>
      <c r="TR22" s="87">
        <v>45999</v>
      </c>
      <c r="TS22" s="87">
        <v>46000</v>
      </c>
      <c r="TT22" s="87">
        <v>46001</v>
      </c>
      <c r="TU22" s="87">
        <v>46002</v>
      </c>
      <c r="TV22" s="87">
        <v>46003</v>
      </c>
      <c r="TW22" s="87">
        <v>46004</v>
      </c>
      <c r="TX22" s="87">
        <v>46005</v>
      </c>
      <c r="TY22" s="87">
        <v>46006</v>
      </c>
      <c r="TZ22" s="87">
        <v>46007</v>
      </c>
      <c r="UA22" s="87">
        <v>46008</v>
      </c>
      <c r="UB22" s="87">
        <v>46009</v>
      </c>
      <c r="UC22" s="87">
        <v>46010</v>
      </c>
      <c r="UD22" s="87">
        <v>46011</v>
      </c>
      <c r="UE22" s="87">
        <v>46012</v>
      </c>
      <c r="UF22" s="87">
        <v>46013</v>
      </c>
      <c r="UG22" s="87">
        <v>46014</v>
      </c>
      <c r="UH22" s="87">
        <v>46015</v>
      </c>
      <c r="UI22" s="88">
        <v>46016</v>
      </c>
      <c r="UJ22" s="87">
        <v>46017</v>
      </c>
      <c r="UK22" s="87">
        <v>46018</v>
      </c>
      <c r="UL22" s="87">
        <v>46019</v>
      </c>
      <c r="UM22" s="87">
        <v>46020</v>
      </c>
      <c r="UN22" s="87">
        <v>46021</v>
      </c>
      <c r="UO22" s="89">
        <v>46022</v>
      </c>
    </row>
    <row r="23" spans="1:565" s="91" customFormat="1" ht="20.25">
      <c r="A23" s="76"/>
      <c r="B23" s="365"/>
      <c r="C23" s="366"/>
      <c r="D23" s="385" t="s">
        <v>202</v>
      </c>
      <c r="E23" s="386"/>
      <c r="F23" s="389" t="s">
        <v>203</v>
      </c>
      <c r="G23" s="391" t="s">
        <v>204</v>
      </c>
      <c r="H23" s="378">
        <v>45733</v>
      </c>
      <c r="I23" s="378">
        <v>45754</v>
      </c>
      <c r="J23" s="380">
        <f>I23-H23+1</f>
        <v>22</v>
      </c>
      <c r="K23" s="382">
        <v>16</v>
      </c>
      <c r="L23" s="92" t="s">
        <v>184</v>
      </c>
      <c r="M23" s="93"/>
      <c r="N23" s="94"/>
      <c r="O23" s="129"/>
      <c r="P23" s="129"/>
      <c r="Q23" s="131"/>
      <c r="R23" s="131"/>
      <c r="S23" s="131"/>
      <c r="T23" s="131"/>
      <c r="U23" s="131"/>
      <c r="V23" s="131"/>
      <c r="W23" s="124"/>
      <c r="X23" s="112"/>
      <c r="Y23" s="112"/>
      <c r="Z23" s="124"/>
      <c r="AA23" s="128"/>
      <c r="AB23" s="128"/>
      <c r="AC23" s="112"/>
      <c r="AD23" s="112"/>
      <c r="AE23" s="112"/>
      <c r="AF23" s="112"/>
      <c r="AG23" s="129"/>
      <c r="AH23" s="112"/>
      <c r="AI23" s="129"/>
      <c r="AJ23" s="112"/>
      <c r="AK23" s="129"/>
      <c r="AL23" s="130"/>
      <c r="AM23" s="129"/>
      <c r="AN23" s="130"/>
      <c r="AO23" s="130"/>
      <c r="AP23" s="123"/>
      <c r="AQ23" s="159"/>
      <c r="AR23" s="130"/>
      <c r="AS23" s="129"/>
      <c r="AT23" s="129"/>
      <c r="AU23" s="129"/>
      <c r="AV23" s="131"/>
      <c r="AW23" s="131"/>
      <c r="AX23" s="131"/>
      <c r="AY23" s="131"/>
      <c r="AZ23" s="131"/>
      <c r="BA23" s="131"/>
      <c r="BB23" s="124"/>
      <c r="BC23" s="112"/>
      <c r="BD23" s="112"/>
      <c r="BE23" s="124"/>
      <c r="BF23" s="128"/>
      <c r="BG23" s="128"/>
      <c r="BH23" s="112"/>
      <c r="BI23" s="112"/>
      <c r="BJ23" s="112"/>
      <c r="BK23" s="112"/>
      <c r="BL23" s="129"/>
      <c r="BM23" s="112"/>
      <c r="BN23" s="129"/>
      <c r="BO23" s="112"/>
      <c r="BP23" s="129"/>
      <c r="BQ23" s="130"/>
      <c r="BR23" s="129"/>
      <c r="BS23" s="130"/>
      <c r="BT23" s="130"/>
      <c r="BU23" s="123"/>
      <c r="BV23" s="159"/>
      <c r="BW23" s="130"/>
      <c r="BX23" s="129"/>
      <c r="BY23" s="129"/>
      <c r="BZ23" s="129"/>
      <c r="CA23" s="131"/>
      <c r="CB23" s="131"/>
      <c r="CC23" s="131"/>
      <c r="CD23" s="131"/>
      <c r="CE23" s="131"/>
      <c r="CF23" s="131"/>
      <c r="CG23" s="124"/>
      <c r="CH23" s="112"/>
      <c r="CI23" s="112"/>
      <c r="CJ23" s="124"/>
      <c r="CK23" s="128"/>
      <c r="CL23" s="128"/>
      <c r="CM23" s="112"/>
      <c r="CN23" s="112"/>
      <c r="CO23" s="112"/>
      <c r="CP23" s="112"/>
      <c r="CQ23" s="129"/>
      <c r="CR23" s="112"/>
      <c r="CS23" s="129"/>
      <c r="CT23" s="112"/>
      <c r="CU23" s="129"/>
      <c r="CV23" s="130"/>
      <c r="CW23" s="129"/>
      <c r="CX23" s="130"/>
      <c r="CY23" s="130"/>
      <c r="CZ23" s="123"/>
      <c r="DA23" s="93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5" t="s">
        <v>185</v>
      </c>
      <c r="DP23" s="96"/>
      <c r="DQ23" s="97"/>
      <c r="DR23" s="96"/>
      <c r="DS23" s="96"/>
      <c r="DT23" s="95"/>
      <c r="DU23" s="96"/>
      <c r="DV23" s="98"/>
      <c r="DW23" s="99"/>
      <c r="DX23" s="99"/>
      <c r="DY23" s="99"/>
      <c r="DZ23" s="98"/>
      <c r="EA23" s="99"/>
      <c r="EB23" s="99"/>
      <c r="EC23" s="98"/>
      <c r="ED23" s="99"/>
      <c r="EE23" s="100"/>
      <c r="EF23" s="101"/>
      <c r="EG23" s="98"/>
      <c r="EH23" s="98"/>
      <c r="EI23" s="160" t="s">
        <v>205</v>
      </c>
      <c r="EJ23" s="98"/>
      <c r="EK23" s="98"/>
      <c r="EL23" s="98"/>
      <c r="EM23" s="98"/>
      <c r="EN23" s="98"/>
      <c r="EO23" s="98"/>
      <c r="EP23" s="98"/>
      <c r="EQ23" s="161"/>
      <c r="ER23" s="162" t="s">
        <v>206</v>
      </c>
      <c r="ES23" s="163"/>
      <c r="ET23" s="99"/>
      <c r="EU23" s="98"/>
      <c r="EV23" s="98"/>
      <c r="EW23" s="98"/>
      <c r="EX23" s="98"/>
      <c r="EY23" s="99"/>
      <c r="EZ23" s="98"/>
      <c r="FA23" s="99"/>
      <c r="FB23" s="98"/>
      <c r="FC23" s="98"/>
      <c r="FD23" s="98"/>
      <c r="FE23" s="98"/>
      <c r="FF23" s="98"/>
      <c r="FG23" s="98"/>
      <c r="FH23" s="102" t="s">
        <v>186</v>
      </c>
      <c r="FI23" s="164"/>
      <c r="FJ23" s="165"/>
      <c r="FK23" s="99"/>
      <c r="FL23" s="99"/>
      <c r="FM23" s="99"/>
      <c r="FN23" s="99"/>
      <c r="FO23" s="99"/>
      <c r="FP23" s="99"/>
      <c r="FQ23" s="99"/>
      <c r="FR23" s="99"/>
      <c r="FS23" s="99"/>
      <c r="FT23" s="76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166" t="s">
        <v>187</v>
      </c>
      <c r="GN23" s="164"/>
      <c r="GO23" s="165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167"/>
      <c r="HT23" s="165"/>
      <c r="HU23" s="99"/>
      <c r="HV23" s="166" t="s">
        <v>188</v>
      </c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166" t="s">
        <v>189</v>
      </c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  <c r="IX23" s="99"/>
      <c r="IY23" s="168"/>
      <c r="IZ23" s="169"/>
      <c r="JA23" s="169"/>
      <c r="JB23" s="168"/>
      <c r="JC23" s="168"/>
      <c r="JD23" s="259"/>
      <c r="JE23" s="170" t="s">
        <v>207</v>
      </c>
      <c r="JF23" s="171"/>
      <c r="JG23" s="171"/>
      <c r="JH23" s="170"/>
      <c r="JI23" s="170"/>
      <c r="JJ23" s="131"/>
      <c r="JK23" s="131"/>
      <c r="JL23" s="172" t="s">
        <v>105</v>
      </c>
      <c r="JM23" s="172"/>
      <c r="JN23" s="172"/>
      <c r="JO23" s="173" t="s">
        <v>208</v>
      </c>
      <c r="JP23" s="174"/>
      <c r="JQ23" s="175"/>
      <c r="JR23" s="175"/>
      <c r="JS23" s="176" t="s">
        <v>193</v>
      </c>
      <c r="JT23" s="177"/>
      <c r="JU23" s="177"/>
      <c r="JV23" s="177"/>
      <c r="JW23" s="177"/>
      <c r="JX23" s="178"/>
      <c r="JY23" s="179"/>
      <c r="JZ23" s="180" t="s">
        <v>209</v>
      </c>
      <c r="KA23" s="180"/>
      <c r="KB23" s="181"/>
      <c r="KC23" s="180"/>
      <c r="KD23" s="180"/>
      <c r="KE23" s="178"/>
      <c r="KF23" s="179"/>
      <c r="KG23" s="121"/>
      <c r="KH23" s="182"/>
      <c r="KI23" s="175"/>
      <c r="KJ23" s="175"/>
      <c r="KK23" s="175"/>
      <c r="KL23" s="175"/>
      <c r="KM23" s="175"/>
      <c r="KN23" s="175"/>
      <c r="KO23" s="175"/>
      <c r="KP23" s="175"/>
      <c r="KQ23" s="175"/>
      <c r="KR23" s="175"/>
      <c r="KS23" s="175"/>
      <c r="KT23" s="175"/>
      <c r="KU23" s="175"/>
      <c r="KV23" s="175"/>
      <c r="KW23" s="175"/>
      <c r="KX23" s="175"/>
      <c r="KY23" s="175"/>
      <c r="KZ23" s="175"/>
      <c r="LA23" s="175"/>
      <c r="LB23" s="175"/>
      <c r="LC23" s="175"/>
      <c r="LD23" s="125"/>
      <c r="LE23" s="182"/>
      <c r="LF23" s="175"/>
      <c r="LG23" s="175"/>
      <c r="LH23" s="175"/>
      <c r="LI23" s="175"/>
      <c r="LJ23" s="175"/>
      <c r="LK23" s="175"/>
      <c r="LL23" s="175"/>
      <c r="LM23" s="175"/>
      <c r="LN23" s="175"/>
      <c r="LO23" s="175"/>
      <c r="LP23" s="175"/>
      <c r="LQ23" s="175"/>
      <c r="LR23" s="175"/>
      <c r="LS23" s="175"/>
      <c r="LT23" s="175"/>
      <c r="LU23" s="175"/>
      <c r="LV23" s="175"/>
      <c r="LW23" s="175"/>
      <c r="LX23" s="175"/>
      <c r="LY23" s="175"/>
      <c r="LZ23" s="175"/>
      <c r="MA23" s="175"/>
      <c r="MB23" s="175"/>
      <c r="MC23" s="112"/>
      <c r="MD23" s="112"/>
      <c r="ME23" s="112"/>
      <c r="MF23" s="112"/>
      <c r="MG23" s="112"/>
      <c r="MH23" s="112"/>
      <c r="MI23" s="183"/>
      <c r="MJ23" s="159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84"/>
      <c r="NE23" s="184"/>
      <c r="NF23" s="112"/>
      <c r="NG23" s="112"/>
      <c r="NH23" s="112"/>
      <c r="NI23" s="112"/>
      <c r="NJ23" s="112"/>
      <c r="NK23" s="112"/>
      <c r="NL23" s="112"/>
      <c r="NM23" s="185"/>
      <c r="NN23" s="118"/>
      <c r="NO23" s="112"/>
      <c r="NP23" s="128"/>
      <c r="NQ23" s="186"/>
      <c r="NR23" s="128"/>
      <c r="NS23" s="128"/>
      <c r="NT23" s="185"/>
      <c r="NU23" s="112"/>
      <c r="NV23" s="112"/>
      <c r="NW23" s="112"/>
      <c r="NX23" s="185"/>
      <c r="NY23" s="185"/>
      <c r="NZ23" s="185"/>
      <c r="OA23" s="185"/>
      <c r="OB23" s="185"/>
      <c r="OC23" s="185"/>
      <c r="OD23" s="112"/>
      <c r="OE23" s="130"/>
      <c r="OF23" s="130"/>
      <c r="OG23" s="130"/>
      <c r="OH23" s="130"/>
      <c r="OI23" s="130"/>
      <c r="OJ23" s="130"/>
      <c r="OK23" s="130"/>
      <c r="OL23" s="130"/>
      <c r="OM23" s="130"/>
      <c r="ON23" s="130"/>
      <c r="OO23" s="130"/>
      <c r="OP23" s="130"/>
      <c r="OQ23" s="130"/>
      <c r="OR23" s="123"/>
      <c r="OS23" s="159"/>
      <c r="OT23" s="187"/>
      <c r="OU23" s="130"/>
      <c r="OV23" s="130"/>
      <c r="OW23" s="130"/>
      <c r="OX23" s="130"/>
      <c r="OY23" s="130"/>
      <c r="OZ23" s="130"/>
      <c r="PA23" s="130"/>
      <c r="PB23" s="130"/>
      <c r="PC23" s="130"/>
      <c r="PD23" s="130"/>
      <c r="PE23" s="130"/>
      <c r="PF23" s="130"/>
      <c r="PG23" s="130"/>
      <c r="PH23" s="130"/>
      <c r="PI23" s="130"/>
      <c r="PJ23" s="130"/>
      <c r="PK23" s="130"/>
      <c r="PL23" s="130"/>
      <c r="PM23" s="130"/>
      <c r="PN23" s="130"/>
      <c r="PO23" s="130"/>
      <c r="PP23" s="130"/>
      <c r="PQ23" s="130"/>
      <c r="PR23" s="130"/>
      <c r="PS23" s="130"/>
      <c r="PT23" s="130"/>
      <c r="PU23" s="130"/>
      <c r="PV23" s="130"/>
      <c r="PW23" s="123"/>
      <c r="PX23" s="159"/>
      <c r="PY23" s="130"/>
      <c r="PZ23" s="129"/>
      <c r="QA23" s="129"/>
      <c r="QB23" s="129"/>
      <c r="QC23" s="131"/>
      <c r="QD23" s="131"/>
      <c r="QE23" s="131"/>
      <c r="QF23" s="131"/>
      <c r="QG23" s="131"/>
      <c r="QH23" s="131"/>
      <c r="QI23" s="124"/>
      <c r="QJ23" s="112"/>
      <c r="QK23" s="112"/>
      <c r="QL23" s="124"/>
      <c r="QM23" s="128"/>
      <c r="QN23" s="128"/>
      <c r="QO23" s="112"/>
      <c r="QP23" s="112"/>
      <c r="QQ23" s="112"/>
      <c r="QR23" s="112"/>
      <c r="QS23" s="129"/>
      <c r="QT23" s="112"/>
      <c r="QU23" s="129"/>
      <c r="QV23" s="112"/>
      <c r="QW23" s="129"/>
      <c r="QX23" s="130"/>
      <c r="QY23" s="129"/>
      <c r="QZ23" s="130"/>
      <c r="RA23" s="188"/>
      <c r="RB23" s="118"/>
      <c r="RC23" s="129"/>
      <c r="RD23" s="130"/>
      <c r="RE23" s="129"/>
      <c r="RF23" s="129"/>
      <c r="RG23" s="129"/>
      <c r="RH23" s="131"/>
      <c r="RI23" s="131"/>
      <c r="RJ23" s="131"/>
      <c r="RK23" s="131"/>
      <c r="RL23" s="131"/>
      <c r="RM23" s="131"/>
      <c r="RN23" s="124"/>
      <c r="RO23" s="112"/>
      <c r="RP23" s="112"/>
      <c r="RQ23" s="124"/>
      <c r="RR23" s="128"/>
      <c r="RS23" s="128"/>
      <c r="RT23" s="112"/>
      <c r="RU23" s="112"/>
      <c r="RV23" s="112"/>
      <c r="RW23" s="112"/>
      <c r="RX23" s="129"/>
      <c r="RY23" s="112"/>
      <c r="RZ23" s="129"/>
      <c r="SA23" s="112"/>
      <c r="SB23" s="129"/>
      <c r="SC23" s="130"/>
      <c r="SD23" s="129"/>
      <c r="SE23" s="130"/>
      <c r="SF23" s="188"/>
      <c r="SG23" s="118"/>
      <c r="SH23" s="129"/>
      <c r="SI23" s="130"/>
      <c r="SJ23" s="129"/>
      <c r="SK23" s="129"/>
      <c r="SL23" s="129"/>
      <c r="SM23" s="131"/>
      <c r="SN23" s="131"/>
      <c r="SO23" s="131"/>
      <c r="SP23" s="131"/>
      <c r="SQ23" s="131"/>
      <c r="SR23" s="131"/>
      <c r="SS23" s="124"/>
      <c r="ST23" s="112"/>
      <c r="SU23" s="112"/>
      <c r="SV23" s="124"/>
      <c r="SW23" s="128"/>
      <c r="SX23" s="128"/>
      <c r="SY23" s="112"/>
      <c r="SZ23" s="112"/>
      <c r="TA23" s="112"/>
      <c r="TB23" s="112"/>
      <c r="TC23" s="129"/>
      <c r="TD23" s="112"/>
      <c r="TE23" s="129"/>
      <c r="TF23" s="112"/>
      <c r="TG23" s="129"/>
      <c r="TH23" s="130"/>
      <c r="TI23" s="129"/>
      <c r="TJ23" s="188"/>
      <c r="TK23" s="118"/>
      <c r="TL23" s="129"/>
      <c r="TM23" s="130"/>
      <c r="TN23" s="129"/>
      <c r="TO23" s="129"/>
      <c r="TP23" s="129"/>
      <c r="TQ23" s="131"/>
      <c r="TR23" s="131"/>
      <c r="TS23" s="131"/>
      <c r="TT23" s="131"/>
      <c r="TU23" s="131"/>
      <c r="TV23" s="131"/>
      <c r="TW23" s="124"/>
      <c r="TX23" s="112"/>
      <c r="TY23" s="112"/>
      <c r="TZ23" s="124"/>
      <c r="UA23" s="128"/>
      <c r="UB23" s="128"/>
      <c r="UC23" s="112"/>
      <c r="UD23" s="112"/>
      <c r="UE23" s="112"/>
      <c r="UF23" s="112"/>
      <c r="UG23" s="129"/>
      <c r="UH23" s="112"/>
      <c r="UI23" s="129"/>
      <c r="UJ23" s="112"/>
      <c r="UK23" s="129"/>
      <c r="UL23" s="130"/>
      <c r="UM23" s="129"/>
      <c r="UN23" s="130"/>
      <c r="UO23" s="188"/>
      <c r="UP23" s="127"/>
      <c r="UQ23" s="127"/>
      <c r="UR23" s="127"/>
      <c r="US23" s="127"/>
    </row>
    <row r="24" spans="1:565" s="91" customFormat="1" ht="45.75" customHeight="1" thickBot="1">
      <c r="A24" s="76"/>
      <c r="B24" s="365"/>
      <c r="C24" s="366"/>
      <c r="D24" s="387"/>
      <c r="E24" s="388"/>
      <c r="F24" s="390"/>
      <c r="G24" s="392"/>
      <c r="H24" s="379"/>
      <c r="I24" s="379"/>
      <c r="J24" s="381"/>
      <c r="K24" s="383"/>
      <c r="L24" s="132" t="s">
        <v>195</v>
      </c>
      <c r="M24" s="260"/>
      <c r="N24" s="134"/>
      <c r="O24" s="134"/>
      <c r="P24" s="134"/>
      <c r="Q24" s="140"/>
      <c r="R24" s="140"/>
      <c r="S24" s="140"/>
      <c r="T24" s="140"/>
      <c r="U24" s="140"/>
      <c r="V24" s="140"/>
      <c r="W24" s="134"/>
      <c r="X24" s="148"/>
      <c r="Y24" s="134"/>
      <c r="Z24" s="134"/>
      <c r="AA24" s="134"/>
      <c r="AB24" s="134"/>
      <c r="AC24" s="134"/>
      <c r="AD24" s="134"/>
      <c r="AE24" s="151"/>
      <c r="AF24" s="148"/>
      <c r="AG24" s="134"/>
      <c r="AH24" s="148"/>
      <c r="AI24" s="134"/>
      <c r="AJ24" s="148"/>
      <c r="AK24" s="134"/>
      <c r="AL24" s="134"/>
      <c r="AM24" s="134"/>
      <c r="AN24" s="134"/>
      <c r="AO24" s="134"/>
      <c r="AP24" s="152"/>
      <c r="AQ24" s="133"/>
      <c r="AR24" s="134"/>
      <c r="AS24" s="134"/>
      <c r="AT24" s="134"/>
      <c r="AU24" s="134"/>
      <c r="AV24" s="140"/>
      <c r="AW24" s="140"/>
      <c r="AX24" s="140"/>
      <c r="AY24" s="140"/>
      <c r="AZ24" s="140"/>
      <c r="BA24" s="140"/>
      <c r="BB24" s="134"/>
      <c r="BC24" s="148"/>
      <c r="BD24" s="134"/>
      <c r="BE24" s="134"/>
      <c r="BF24" s="134"/>
      <c r="BG24" s="134"/>
      <c r="BH24" s="134"/>
      <c r="BI24" s="134"/>
      <c r="BJ24" s="151"/>
      <c r="BK24" s="148"/>
      <c r="BL24" s="134"/>
      <c r="BM24" s="148"/>
      <c r="BN24" s="134"/>
      <c r="BO24" s="148"/>
      <c r="BP24" s="134"/>
      <c r="BQ24" s="134"/>
      <c r="BR24" s="134"/>
      <c r="BS24" s="134"/>
      <c r="BT24" s="134"/>
      <c r="BU24" s="152"/>
      <c r="BV24" s="133"/>
      <c r="BW24" s="134"/>
      <c r="BX24" s="134"/>
      <c r="BY24" s="134"/>
      <c r="BZ24" s="134"/>
      <c r="CA24" s="140"/>
      <c r="CB24" s="140"/>
      <c r="CC24" s="140"/>
      <c r="CD24" s="140"/>
      <c r="CE24" s="140"/>
      <c r="CF24" s="140"/>
      <c r="CG24" s="134"/>
      <c r="CH24" s="148"/>
      <c r="CI24" s="134"/>
      <c r="CJ24" s="134"/>
      <c r="CK24" s="134"/>
      <c r="CL24" s="134"/>
      <c r="CM24" s="134"/>
      <c r="CN24" s="134"/>
      <c r="CO24" s="151"/>
      <c r="CP24" s="148"/>
      <c r="CQ24" s="134"/>
      <c r="CR24" s="148"/>
      <c r="CS24" s="134"/>
      <c r="CT24" s="148"/>
      <c r="CU24" s="134"/>
      <c r="CV24" s="134"/>
      <c r="CW24" s="134"/>
      <c r="CX24" s="134"/>
      <c r="CY24" s="134"/>
      <c r="CZ24" s="152"/>
      <c r="DA24" s="133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5"/>
      <c r="DT24" s="134"/>
      <c r="DU24" s="134"/>
      <c r="DV24" s="135"/>
      <c r="DW24" s="136"/>
      <c r="DX24" s="136"/>
      <c r="DY24" s="136"/>
      <c r="DZ24" s="135"/>
      <c r="EA24" s="136"/>
      <c r="EB24" s="136"/>
      <c r="EC24" s="135"/>
      <c r="ED24" s="136"/>
      <c r="EE24" s="137"/>
      <c r="EF24" s="138"/>
      <c r="EG24" s="135"/>
      <c r="EH24" s="135"/>
      <c r="EI24" s="139"/>
      <c r="EJ24" s="135"/>
      <c r="EK24" s="136"/>
      <c r="EL24" s="136"/>
      <c r="EM24" s="136"/>
      <c r="EN24" s="135"/>
      <c r="EO24" s="140"/>
      <c r="EP24" s="140"/>
      <c r="EQ24" s="141"/>
      <c r="ER24" s="142"/>
      <c r="ES24" s="135"/>
      <c r="ET24" s="136"/>
      <c r="EU24" s="135"/>
      <c r="EV24" s="135"/>
      <c r="EW24" s="136"/>
      <c r="EX24" s="135"/>
      <c r="EY24" s="136"/>
      <c r="EZ24" s="136"/>
      <c r="FA24" s="136"/>
      <c r="FB24" s="135"/>
      <c r="FC24" s="135"/>
      <c r="FD24" s="135"/>
      <c r="FE24" s="135"/>
      <c r="FF24" s="135"/>
      <c r="FG24" s="135"/>
      <c r="FH24" s="135"/>
      <c r="FI24" s="143"/>
      <c r="FJ24" s="144"/>
      <c r="FK24" s="134"/>
      <c r="FL24" s="134"/>
      <c r="FM24" s="134"/>
      <c r="FN24" s="134"/>
      <c r="FO24" s="134"/>
      <c r="FP24" s="134"/>
      <c r="FQ24" s="134"/>
      <c r="FR24" s="134"/>
      <c r="FS24" s="134"/>
      <c r="FT24" s="145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46"/>
      <c r="GO24" s="133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40"/>
      <c r="HJ24" s="134"/>
      <c r="HK24" s="148"/>
      <c r="HL24" s="148"/>
      <c r="HM24" s="148"/>
      <c r="HN24" s="148"/>
      <c r="HO24" s="148"/>
      <c r="HP24" s="148"/>
      <c r="HQ24" s="148"/>
      <c r="HR24" s="148"/>
      <c r="HS24" s="149"/>
      <c r="HT24" s="150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  <c r="IP24" s="151"/>
      <c r="IQ24" s="151"/>
      <c r="IR24" s="151"/>
      <c r="IS24" s="151"/>
      <c r="IT24" s="151"/>
      <c r="IU24" s="149"/>
      <c r="IV24" s="150"/>
      <c r="IW24" s="151"/>
      <c r="IX24" s="151"/>
      <c r="IY24" s="151"/>
      <c r="IZ24" s="151"/>
      <c r="JA24" s="151"/>
      <c r="JB24" s="135"/>
      <c r="JC24" s="151"/>
      <c r="JD24" s="151"/>
      <c r="JE24" s="151"/>
      <c r="JF24" s="151"/>
      <c r="JG24" s="151"/>
      <c r="JH24" s="151"/>
      <c r="JI24" s="151"/>
      <c r="JJ24" s="151"/>
      <c r="JK24" s="151"/>
      <c r="JL24" s="151"/>
      <c r="JM24" s="151"/>
      <c r="JN24" s="151"/>
      <c r="JO24" s="151"/>
      <c r="JP24" s="151"/>
      <c r="JQ24" s="151"/>
      <c r="JR24" s="151"/>
      <c r="JS24" s="151"/>
      <c r="JT24" s="151"/>
      <c r="JU24" s="151"/>
      <c r="JV24" s="151"/>
      <c r="JW24" s="151"/>
      <c r="JX24" s="151"/>
      <c r="JY24" s="151"/>
      <c r="JZ24" s="149"/>
      <c r="KA24" s="150"/>
      <c r="KB24" s="151"/>
      <c r="KC24" s="151"/>
      <c r="KD24" s="151"/>
      <c r="KE24" s="151"/>
      <c r="KF24" s="151"/>
      <c r="KG24" s="151"/>
      <c r="KH24" s="151"/>
      <c r="KI24" s="151"/>
      <c r="KJ24" s="151"/>
      <c r="KK24" s="151"/>
      <c r="KL24" s="151"/>
      <c r="KM24" s="151"/>
      <c r="KN24" s="151"/>
      <c r="KO24" s="151"/>
      <c r="KP24" s="151"/>
      <c r="KQ24" s="151"/>
      <c r="KR24" s="134"/>
      <c r="KS24" s="151"/>
      <c r="KT24" s="151"/>
      <c r="KU24" s="151"/>
      <c r="KV24" s="151"/>
      <c r="KW24" s="151"/>
      <c r="KX24" s="151"/>
      <c r="KY24" s="151"/>
      <c r="KZ24" s="151"/>
      <c r="LA24" s="151"/>
      <c r="LB24" s="151"/>
      <c r="LC24" s="151"/>
      <c r="LD24" s="149"/>
      <c r="LE24" s="150"/>
      <c r="LF24" s="151"/>
      <c r="LG24" s="151"/>
      <c r="LH24" s="151"/>
      <c r="LI24" s="151"/>
      <c r="LJ24" s="151"/>
      <c r="LK24" s="151"/>
      <c r="LL24" s="151"/>
      <c r="LM24" s="151"/>
      <c r="LN24" s="151"/>
      <c r="LO24" s="151"/>
      <c r="LP24" s="151"/>
      <c r="LQ24" s="151"/>
      <c r="LR24" s="151"/>
      <c r="LS24" s="151"/>
      <c r="LT24" s="151"/>
      <c r="LU24" s="151"/>
      <c r="LV24" s="151"/>
      <c r="LW24" s="151"/>
      <c r="LX24" s="148"/>
      <c r="LY24" s="151"/>
      <c r="LZ24" s="151"/>
      <c r="MA24" s="151"/>
      <c r="MB24" s="151"/>
      <c r="MC24" s="151"/>
      <c r="MD24" s="151"/>
      <c r="ME24" s="151"/>
      <c r="MF24" s="151"/>
      <c r="MG24" s="151"/>
      <c r="MH24" s="151"/>
      <c r="MI24" s="149"/>
      <c r="MJ24" s="150"/>
      <c r="MK24" s="151"/>
      <c r="ML24" s="151"/>
      <c r="MM24" s="151"/>
      <c r="MN24" s="151"/>
      <c r="MO24" s="151"/>
      <c r="MP24" s="151"/>
      <c r="MQ24" s="151"/>
      <c r="MR24" s="151"/>
      <c r="MS24" s="151"/>
      <c r="MT24" s="151"/>
      <c r="MU24" s="151"/>
      <c r="MV24" s="151"/>
      <c r="MW24" s="151"/>
      <c r="MX24" s="151"/>
      <c r="MY24" s="151"/>
      <c r="MZ24" s="151"/>
      <c r="NA24" s="151"/>
      <c r="NB24" s="151"/>
      <c r="NC24" s="151"/>
      <c r="ND24" s="151"/>
      <c r="NE24" s="151"/>
      <c r="NF24" s="151"/>
      <c r="NG24" s="194"/>
      <c r="NH24" s="134"/>
      <c r="NI24" s="134"/>
      <c r="NJ24" s="194"/>
      <c r="NK24" s="151"/>
      <c r="NL24" s="151"/>
      <c r="NM24" s="194"/>
      <c r="NN24" s="195"/>
      <c r="NO24" s="149"/>
      <c r="NP24" s="149"/>
      <c r="NQ24" s="149"/>
      <c r="NR24" s="151"/>
      <c r="NS24" s="151"/>
      <c r="NT24" s="134"/>
      <c r="NU24" s="140"/>
      <c r="NV24" s="140"/>
      <c r="NW24" s="140"/>
      <c r="NX24" s="140"/>
      <c r="NY24" s="134"/>
      <c r="NZ24" s="148"/>
      <c r="OA24" s="134"/>
      <c r="OB24" s="134"/>
      <c r="OC24" s="134"/>
      <c r="OD24" s="134"/>
      <c r="OE24" s="134"/>
      <c r="OF24" s="134"/>
      <c r="OG24" s="151"/>
      <c r="OH24" s="148"/>
      <c r="OI24" s="134"/>
      <c r="OJ24" s="148"/>
      <c r="OK24" s="134"/>
      <c r="OL24" s="148"/>
      <c r="OM24" s="134"/>
      <c r="ON24" s="134"/>
      <c r="OO24" s="134"/>
      <c r="OP24" s="134"/>
      <c r="OQ24" s="134"/>
      <c r="OR24" s="152"/>
      <c r="OS24" s="133"/>
      <c r="OT24" s="134"/>
      <c r="OU24" s="134"/>
      <c r="OV24" s="134"/>
      <c r="OW24" s="134"/>
      <c r="OX24" s="134"/>
      <c r="OY24" s="134"/>
      <c r="OZ24" s="134"/>
      <c r="PA24" s="134"/>
      <c r="PB24" s="134"/>
      <c r="PC24" s="134"/>
      <c r="PD24" s="134"/>
      <c r="PE24" s="134"/>
      <c r="PF24" s="134"/>
      <c r="PG24" s="134"/>
      <c r="PH24" s="134"/>
      <c r="PI24" s="134"/>
      <c r="PJ24" s="134"/>
      <c r="PK24" s="134"/>
      <c r="PL24" s="134"/>
      <c r="PM24" s="134"/>
      <c r="PN24" s="134"/>
      <c r="PO24" s="134"/>
      <c r="PP24" s="134"/>
      <c r="PQ24" s="134"/>
      <c r="PR24" s="134"/>
      <c r="PS24" s="134"/>
      <c r="PT24" s="134"/>
      <c r="PU24" s="134"/>
      <c r="PV24" s="134"/>
      <c r="PW24" s="152"/>
      <c r="PX24" s="193"/>
      <c r="PY24" s="189"/>
      <c r="PZ24" s="189"/>
      <c r="QA24" s="189"/>
      <c r="QB24" s="189"/>
      <c r="QC24" s="190"/>
      <c r="QD24" s="190"/>
      <c r="QE24" s="190"/>
      <c r="QF24" s="190"/>
      <c r="QG24" s="190"/>
      <c r="QH24" s="190"/>
      <c r="QI24" s="189"/>
      <c r="QJ24" s="191"/>
      <c r="QK24" s="189"/>
      <c r="QL24" s="189"/>
      <c r="QM24" s="189"/>
      <c r="QN24" s="189"/>
      <c r="QO24" s="189"/>
      <c r="QP24" s="189"/>
      <c r="QQ24" s="196"/>
      <c r="QR24" s="191"/>
      <c r="QS24" s="189"/>
      <c r="QT24" s="191"/>
      <c r="QU24" s="189"/>
      <c r="QV24" s="191"/>
      <c r="QW24" s="189"/>
      <c r="QX24" s="189"/>
      <c r="QY24" s="189"/>
      <c r="QZ24" s="189"/>
      <c r="RA24" s="197"/>
      <c r="RB24" s="198"/>
      <c r="RC24" s="189"/>
      <c r="RD24" s="189"/>
      <c r="RE24" s="189"/>
      <c r="RF24" s="189"/>
      <c r="RG24" s="189"/>
      <c r="RH24" s="190"/>
      <c r="RI24" s="190"/>
      <c r="RJ24" s="190"/>
      <c r="RK24" s="190"/>
      <c r="RL24" s="190"/>
      <c r="RM24" s="190"/>
      <c r="RN24" s="189"/>
      <c r="RO24" s="191"/>
      <c r="RP24" s="189"/>
      <c r="RQ24" s="189"/>
      <c r="RR24" s="189"/>
      <c r="RS24" s="189"/>
      <c r="RT24" s="189"/>
      <c r="RU24" s="189"/>
      <c r="RV24" s="196"/>
      <c r="RW24" s="191"/>
      <c r="RX24" s="189"/>
      <c r="RY24" s="191"/>
      <c r="RZ24" s="189"/>
      <c r="SA24" s="191"/>
      <c r="SB24" s="189"/>
      <c r="SC24" s="189"/>
      <c r="SD24" s="189"/>
      <c r="SE24" s="189"/>
      <c r="SF24" s="197"/>
      <c r="SG24" s="198"/>
      <c r="SH24" s="189"/>
      <c r="SI24" s="189"/>
      <c r="SJ24" s="189"/>
      <c r="SK24" s="189"/>
      <c r="SL24" s="189"/>
      <c r="SM24" s="190"/>
      <c r="SN24" s="190"/>
      <c r="SO24" s="190"/>
      <c r="SP24" s="190"/>
      <c r="SQ24" s="190"/>
      <c r="SR24" s="190"/>
      <c r="SS24" s="189"/>
      <c r="ST24" s="191"/>
      <c r="SU24" s="189"/>
      <c r="SV24" s="189"/>
      <c r="SW24" s="189"/>
      <c r="SX24" s="189"/>
      <c r="SY24" s="189"/>
      <c r="SZ24" s="189"/>
      <c r="TA24" s="196"/>
      <c r="TB24" s="191"/>
      <c r="TC24" s="189"/>
      <c r="TD24" s="191"/>
      <c r="TE24" s="189"/>
      <c r="TF24" s="191"/>
      <c r="TG24" s="189"/>
      <c r="TH24" s="189"/>
      <c r="TI24" s="189"/>
      <c r="TJ24" s="197"/>
      <c r="TK24" s="198"/>
      <c r="TL24" s="189"/>
      <c r="TM24" s="189"/>
      <c r="TN24" s="189"/>
      <c r="TO24" s="189"/>
      <c r="TP24" s="189"/>
      <c r="TQ24" s="190"/>
      <c r="TR24" s="190"/>
      <c r="TS24" s="190"/>
      <c r="TT24" s="190"/>
      <c r="TU24" s="190"/>
      <c r="TV24" s="190"/>
      <c r="TW24" s="189"/>
      <c r="TX24" s="191"/>
      <c r="TY24" s="189"/>
      <c r="TZ24" s="189"/>
      <c r="UA24" s="189"/>
      <c r="UB24" s="189"/>
      <c r="UC24" s="189"/>
      <c r="UD24" s="189"/>
      <c r="UE24" s="196"/>
      <c r="UF24" s="191"/>
      <c r="UG24" s="189"/>
      <c r="UH24" s="191"/>
      <c r="UI24" s="189"/>
      <c r="UJ24" s="191"/>
      <c r="UK24" s="189"/>
      <c r="UL24" s="189"/>
      <c r="UM24" s="189"/>
      <c r="UN24" s="189"/>
      <c r="UO24" s="197"/>
      <c r="UP24" s="127"/>
      <c r="UQ24" s="127"/>
      <c r="UR24" s="127"/>
      <c r="US24" s="127"/>
    </row>
    <row r="26" spans="1:565">
      <c r="KR26" s="64" t="s">
        <v>210</v>
      </c>
    </row>
    <row r="30" spans="1:565">
      <c r="D30" s="64"/>
      <c r="E30" s="199"/>
      <c r="F30" s="200"/>
      <c r="G30" s="200"/>
      <c r="H30" s="201"/>
      <c r="I30" s="201"/>
      <c r="J30" s="64"/>
      <c r="K30" s="64"/>
      <c r="L30" s="64"/>
      <c r="JI30" s="64"/>
      <c r="JJ30" s="64"/>
      <c r="JP30" s="64"/>
      <c r="JQ30" s="64"/>
      <c r="JW30" s="64"/>
      <c r="JX30" s="64"/>
      <c r="KD30" s="64"/>
      <c r="KE30" s="64"/>
      <c r="KK30" s="64"/>
      <c r="KL30" s="64"/>
    </row>
    <row r="31" spans="1:565" ht="18" thickBot="1">
      <c r="D31" s="202"/>
      <c r="E31" s="202"/>
      <c r="F31" s="203"/>
      <c r="G31" s="203"/>
      <c r="H31" s="202"/>
      <c r="I31" s="63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IG31" s="204"/>
      <c r="IH31" s="204"/>
      <c r="II31" s="204"/>
      <c r="IJ31" s="204"/>
      <c r="JI31" s="64"/>
      <c r="JJ31" s="64"/>
      <c r="JP31" s="64"/>
      <c r="JQ31" s="64"/>
      <c r="JW31" s="64"/>
      <c r="JX31" s="64"/>
      <c r="KD31" s="64"/>
      <c r="KE31" s="64"/>
      <c r="KK31" s="64"/>
      <c r="KL31" s="64"/>
    </row>
    <row r="32" spans="1:565" ht="21.75" thickTop="1" thickBot="1">
      <c r="D32" s="205"/>
      <c r="E32" s="205"/>
      <c r="F32" s="402"/>
      <c r="G32" s="402"/>
      <c r="H32" s="402"/>
      <c r="I32" s="402"/>
      <c r="J32" s="402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ER32" s="65"/>
      <c r="FU32" s="65"/>
      <c r="FV32" s="65"/>
      <c r="HA32" s="207" t="s">
        <v>211</v>
      </c>
      <c r="HB32" s="208" t="s">
        <v>212</v>
      </c>
      <c r="JI32" s="64"/>
      <c r="JJ32" s="64"/>
      <c r="JP32" s="64"/>
      <c r="JQ32" s="64"/>
      <c r="JW32" s="64"/>
      <c r="JX32" s="64"/>
      <c r="KD32" s="64"/>
      <c r="KE32" s="64"/>
      <c r="KK32" s="64"/>
      <c r="KL32" s="64"/>
    </row>
    <row r="33" spans="4:438" ht="18.75" thickTop="1" thickBot="1">
      <c r="D33" s="205"/>
      <c r="E33" s="205"/>
      <c r="F33" s="402"/>
      <c r="G33" s="402"/>
      <c r="H33" s="402"/>
      <c r="I33" s="402"/>
      <c r="J33" s="402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ER33" s="65"/>
      <c r="FU33" s="65"/>
      <c r="FV33" s="65"/>
      <c r="JI33" s="64"/>
      <c r="JJ33" s="64"/>
      <c r="JP33" s="64"/>
      <c r="JQ33" s="64"/>
      <c r="JW33" s="64"/>
      <c r="JX33" s="64"/>
      <c r="KD33" s="64"/>
      <c r="KE33" s="64"/>
      <c r="KK33" s="64"/>
      <c r="KL33" s="64"/>
    </row>
    <row r="34" spans="4:438" ht="27" thickBot="1">
      <c r="D34" s="261" t="s">
        <v>213</v>
      </c>
      <c r="E34" s="209"/>
      <c r="F34" s="209"/>
      <c r="G34" s="209"/>
      <c r="H34" s="209"/>
      <c r="I34" s="209"/>
      <c r="J34" s="210"/>
      <c r="K34" s="209"/>
      <c r="L34" s="209"/>
      <c r="M34" s="375" t="s">
        <v>160</v>
      </c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7"/>
      <c r="AR34" s="375" t="s">
        <v>161</v>
      </c>
      <c r="AS34" s="376"/>
      <c r="AT34" s="376"/>
      <c r="AU34" s="376"/>
      <c r="AV34" s="376"/>
      <c r="AW34" s="376"/>
      <c r="AX34" s="376"/>
      <c r="AY34" s="376"/>
      <c r="AZ34" s="376"/>
      <c r="BA34" s="376"/>
      <c r="BB34" s="376"/>
      <c r="BC34" s="376"/>
      <c r="BD34" s="376"/>
      <c r="BE34" s="376"/>
      <c r="BF34" s="376"/>
      <c r="BG34" s="376"/>
      <c r="BH34" s="376"/>
      <c r="BI34" s="376"/>
      <c r="BJ34" s="376"/>
      <c r="BK34" s="376"/>
      <c r="BL34" s="376"/>
      <c r="BM34" s="376"/>
      <c r="BN34" s="376"/>
      <c r="BO34" s="376"/>
      <c r="BP34" s="376"/>
      <c r="BQ34" s="376"/>
      <c r="BR34" s="376"/>
      <c r="BS34" s="376"/>
      <c r="BT34" s="376"/>
      <c r="BU34" s="377"/>
      <c r="BV34" s="376" t="s">
        <v>214</v>
      </c>
      <c r="BW34" s="376"/>
      <c r="BX34" s="376"/>
      <c r="BY34" s="376"/>
      <c r="BZ34" s="376"/>
      <c r="CA34" s="376"/>
      <c r="CB34" s="376"/>
      <c r="CC34" s="376"/>
      <c r="CD34" s="376"/>
      <c r="CE34" s="376"/>
      <c r="CF34" s="376"/>
      <c r="CG34" s="376"/>
      <c r="CH34" s="376"/>
      <c r="CI34" s="376"/>
      <c r="CJ34" s="376"/>
      <c r="CK34" s="376"/>
      <c r="CL34" s="376"/>
      <c r="CM34" s="376"/>
      <c r="CN34" s="376"/>
      <c r="CO34" s="376"/>
      <c r="CP34" s="376"/>
      <c r="CQ34" s="376"/>
      <c r="CR34" s="376"/>
      <c r="CS34" s="376"/>
      <c r="CT34" s="376"/>
      <c r="CU34" s="376"/>
      <c r="CV34" s="376"/>
      <c r="CW34" s="376"/>
      <c r="CX34" s="376"/>
      <c r="CY34" s="376"/>
      <c r="CZ34" s="376"/>
      <c r="DA34" s="375" t="s">
        <v>163</v>
      </c>
      <c r="DB34" s="376"/>
      <c r="DC34" s="376"/>
      <c r="DD34" s="376"/>
      <c r="DE34" s="376"/>
      <c r="DF34" s="376"/>
      <c r="DG34" s="376"/>
      <c r="DH34" s="376"/>
      <c r="DI34" s="376"/>
      <c r="DJ34" s="376"/>
      <c r="DK34" s="376"/>
      <c r="DL34" s="376"/>
      <c r="DM34" s="376"/>
      <c r="DN34" s="376"/>
      <c r="DO34" s="376"/>
      <c r="DP34" s="376"/>
      <c r="DQ34" s="376"/>
      <c r="DR34" s="376"/>
      <c r="DS34" s="376"/>
      <c r="DT34" s="376"/>
      <c r="DU34" s="376"/>
      <c r="DV34" s="376"/>
      <c r="DW34" s="376"/>
      <c r="DX34" s="376"/>
      <c r="DY34" s="376"/>
      <c r="DZ34" s="376"/>
      <c r="EA34" s="376"/>
      <c r="EB34" s="376"/>
      <c r="EC34" s="376"/>
      <c r="ED34" s="376"/>
      <c r="EE34" s="377"/>
      <c r="EF34" s="376" t="s">
        <v>164</v>
      </c>
      <c r="EG34" s="376"/>
      <c r="EH34" s="376"/>
      <c r="EI34" s="376"/>
      <c r="EJ34" s="376"/>
      <c r="EK34" s="376"/>
      <c r="EL34" s="376"/>
      <c r="EM34" s="376"/>
      <c r="EN34" s="376"/>
      <c r="EO34" s="376"/>
      <c r="EP34" s="376"/>
      <c r="EQ34" s="376"/>
      <c r="ER34" s="376"/>
      <c r="ES34" s="376"/>
      <c r="ET34" s="376"/>
      <c r="EU34" s="376"/>
      <c r="EV34" s="376"/>
      <c r="EW34" s="376"/>
      <c r="EX34" s="376"/>
      <c r="EY34" s="376"/>
      <c r="EZ34" s="376"/>
      <c r="FA34" s="376"/>
      <c r="FB34" s="376"/>
      <c r="FC34" s="376"/>
      <c r="FD34" s="376"/>
      <c r="FE34" s="376"/>
      <c r="FF34" s="376"/>
      <c r="FG34" s="376"/>
      <c r="FH34" s="375" t="s">
        <v>165</v>
      </c>
      <c r="FI34" s="376"/>
      <c r="FJ34" s="376"/>
      <c r="FK34" s="376"/>
      <c r="FL34" s="376"/>
      <c r="FM34" s="376"/>
      <c r="FN34" s="376"/>
      <c r="FO34" s="376"/>
      <c r="FP34" s="376"/>
      <c r="FQ34" s="376"/>
      <c r="FR34" s="376"/>
      <c r="FS34" s="376"/>
      <c r="FT34" s="376"/>
      <c r="FU34" s="376"/>
      <c r="FV34" s="376"/>
      <c r="FW34" s="376"/>
      <c r="FX34" s="376"/>
      <c r="FY34" s="376"/>
      <c r="FZ34" s="376"/>
      <c r="GA34" s="376"/>
      <c r="GB34" s="376"/>
      <c r="GC34" s="376"/>
      <c r="GD34" s="376"/>
      <c r="GE34" s="376"/>
      <c r="GF34" s="376"/>
      <c r="GG34" s="376"/>
      <c r="GH34" s="376"/>
      <c r="GI34" s="376"/>
      <c r="GJ34" s="376"/>
      <c r="GK34" s="376"/>
      <c r="GL34" s="377"/>
      <c r="GM34" s="376" t="s">
        <v>166</v>
      </c>
      <c r="GN34" s="376"/>
      <c r="GO34" s="376"/>
      <c r="GP34" s="376"/>
      <c r="GQ34" s="376"/>
      <c r="GR34" s="376"/>
      <c r="GS34" s="376"/>
      <c r="GT34" s="376"/>
      <c r="GU34" s="376"/>
      <c r="GV34" s="376"/>
      <c r="GW34" s="376"/>
      <c r="GX34" s="376"/>
      <c r="GY34" s="376"/>
      <c r="GZ34" s="376"/>
      <c r="HA34" s="376"/>
      <c r="HB34" s="376"/>
      <c r="HC34" s="376"/>
      <c r="HD34" s="376"/>
      <c r="HE34" s="376"/>
      <c r="HF34" s="376"/>
      <c r="HG34" s="376"/>
      <c r="HH34" s="376"/>
      <c r="HI34" s="376"/>
      <c r="HJ34" s="376"/>
      <c r="HK34" s="376"/>
      <c r="HL34" s="376"/>
      <c r="HM34" s="376"/>
      <c r="HN34" s="376"/>
      <c r="HO34" s="376"/>
      <c r="HP34" s="376"/>
      <c r="HQ34" s="375" t="s">
        <v>167</v>
      </c>
      <c r="HR34" s="376"/>
      <c r="HS34" s="376"/>
      <c r="HT34" s="376"/>
      <c r="HU34" s="376"/>
      <c r="HV34" s="376"/>
      <c r="HW34" s="376"/>
      <c r="HX34" s="376"/>
      <c r="HY34" s="376"/>
      <c r="HZ34" s="376"/>
      <c r="IA34" s="376"/>
      <c r="IB34" s="376"/>
      <c r="IC34" s="376"/>
      <c r="ID34" s="376"/>
      <c r="IE34" s="376"/>
      <c r="IF34" s="376"/>
      <c r="IG34" s="376"/>
      <c r="IH34" s="376"/>
      <c r="II34" s="376"/>
      <c r="IJ34" s="376"/>
      <c r="IK34" s="376"/>
      <c r="IL34" s="376"/>
      <c r="IM34" s="376"/>
      <c r="IN34" s="376"/>
      <c r="IO34" s="376"/>
      <c r="IP34" s="376"/>
      <c r="IQ34" s="376"/>
      <c r="IR34" s="376"/>
      <c r="IS34" s="376"/>
      <c r="IT34" s="376"/>
      <c r="IU34" s="377"/>
      <c r="IV34" s="393" t="s">
        <v>166</v>
      </c>
      <c r="IW34" s="393"/>
      <c r="IX34" s="393"/>
      <c r="IY34" s="393"/>
      <c r="IZ34" s="393"/>
      <c r="JA34" s="393"/>
      <c r="JB34" s="393"/>
      <c r="JC34" s="393"/>
      <c r="JD34" s="393"/>
      <c r="JE34" s="393"/>
      <c r="JF34" s="393"/>
      <c r="JG34" s="393"/>
      <c r="JH34" s="393"/>
      <c r="JI34" s="393"/>
      <c r="JJ34" s="393"/>
      <c r="JK34" s="393"/>
      <c r="JL34" s="393"/>
      <c r="JM34" s="393"/>
      <c r="JN34" s="393"/>
      <c r="JO34" s="393"/>
      <c r="JP34" s="393"/>
      <c r="JQ34" s="393"/>
      <c r="JR34" s="393"/>
      <c r="JS34" s="393"/>
      <c r="JT34" s="393"/>
      <c r="JU34" s="393"/>
      <c r="JV34" s="393"/>
      <c r="JW34" s="393"/>
      <c r="JX34" s="393"/>
      <c r="JY34" s="393"/>
      <c r="JZ34" s="377" t="s">
        <v>167</v>
      </c>
      <c r="KA34" s="393"/>
      <c r="KB34" s="393"/>
      <c r="KC34" s="393"/>
      <c r="KD34" s="393"/>
      <c r="KE34" s="393"/>
      <c r="KF34" s="393"/>
      <c r="KG34" s="393"/>
      <c r="KH34" s="393"/>
      <c r="KI34" s="393"/>
      <c r="KJ34" s="393"/>
      <c r="KK34" s="393"/>
      <c r="KL34" s="393"/>
      <c r="KM34" s="393"/>
      <c r="KN34" s="393"/>
      <c r="KO34" s="393"/>
      <c r="KP34" s="393"/>
      <c r="KQ34" s="393"/>
      <c r="KR34" s="393"/>
      <c r="KS34" s="393"/>
      <c r="KT34" s="393"/>
      <c r="KU34" s="393"/>
      <c r="KV34" s="393"/>
      <c r="KW34" s="393"/>
      <c r="KX34" s="393"/>
      <c r="KY34" s="393"/>
      <c r="KZ34" s="393"/>
      <c r="LA34" s="393"/>
      <c r="LB34" s="393"/>
      <c r="LC34" s="393"/>
      <c r="LD34" s="393"/>
      <c r="LE34" s="375" t="s">
        <v>172</v>
      </c>
      <c r="LF34" s="376"/>
      <c r="LG34" s="376"/>
      <c r="LH34" s="376"/>
      <c r="LI34" s="376"/>
      <c r="LJ34" s="376"/>
      <c r="LK34" s="376"/>
      <c r="LL34" s="376"/>
      <c r="LM34" s="376"/>
      <c r="LN34" s="376"/>
      <c r="LO34" s="376"/>
      <c r="LP34" s="376"/>
      <c r="LQ34" s="376"/>
      <c r="LR34" s="376"/>
      <c r="LS34" s="376"/>
      <c r="LT34" s="376"/>
      <c r="LU34" s="376"/>
      <c r="LV34" s="376"/>
      <c r="LW34" s="376"/>
      <c r="LX34" s="376"/>
      <c r="LY34" s="376"/>
      <c r="LZ34" s="376"/>
      <c r="MA34" s="376"/>
      <c r="MB34" s="376"/>
      <c r="MC34" s="376"/>
      <c r="MD34" s="376"/>
      <c r="ME34" s="376"/>
      <c r="MF34" s="376"/>
      <c r="MG34" s="376"/>
      <c r="MH34" s="376"/>
      <c r="MI34" s="377"/>
      <c r="MJ34" s="375" t="s">
        <v>173</v>
      </c>
      <c r="MK34" s="376"/>
      <c r="ML34" s="376"/>
      <c r="MM34" s="376"/>
      <c r="MN34" s="376"/>
      <c r="MO34" s="376"/>
      <c r="MP34" s="376"/>
      <c r="MQ34" s="376"/>
      <c r="MR34" s="376"/>
      <c r="MS34" s="376"/>
      <c r="MT34" s="376"/>
      <c r="MU34" s="376"/>
      <c r="MV34" s="376"/>
      <c r="MW34" s="376"/>
      <c r="MX34" s="376"/>
      <c r="MY34" s="376"/>
      <c r="MZ34" s="376"/>
      <c r="NA34" s="376"/>
      <c r="NB34" s="376"/>
      <c r="NC34" s="376"/>
      <c r="ND34" s="376"/>
      <c r="NE34" s="376"/>
      <c r="NF34" s="376"/>
      <c r="NG34" s="376"/>
      <c r="NH34" s="376"/>
      <c r="NI34" s="376"/>
      <c r="NJ34" s="376"/>
      <c r="NK34" s="376"/>
      <c r="NL34" s="376"/>
      <c r="NM34" s="376"/>
      <c r="NN34" s="375" t="s">
        <v>174</v>
      </c>
      <c r="NO34" s="376"/>
      <c r="NP34" s="376"/>
      <c r="NQ34" s="376"/>
      <c r="NR34" s="376"/>
      <c r="NS34" s="376"/>
      <c r="NT34" s="376"/>
      <c r="NU34" s="376"/>
      <c r="NV34" s="376"/>
      <c r="NW34" s="376"/>
      <c r="NX34" s="376"/>
      <c r="NY34" s="376"/>
      <c r="NZ34" s="376"/>
      <c r="OA34" s="376"/>
      <c r="OB34" s="376"/>
      <c r="OC34" s="376"/>
      <c r="OD34" s="376"/>
      <c r="OE34" s="376"/>
      <c r="OF34" s="376"/>
      <c r="OG34" s="376"/>
      <c r="OH34" s="376"/>
      <c r="OI34" s="376"/>
      <c r="OJ34" s="376"/>
      <c r="OK34" s="376"/>
      <c r="OL34" s="376"/>
      <c r="OM34" s="376"/>
      <c r="ON34" s="376"/>
      <c r="OO34" s="376"/>
      <c r="OP34" s="376"/>
      <c r="OQ34" s="376"/>
      <c r="OR34" s="377"/>
      <c r="OS34" s="372" t="s">
        <v>168</v>
      </c>
      <c r="OT34" s="373"/>
      <c r="OU34" s="373"/>
      <c r="OV34" s="373"/>
      <c r="OW34" s="373"/>
      <c r="OX34" s="373"/>
      <c r="OY34" s="373"/>
      <c r="OZ34" s="373"/>
      <c r="PA34" s="373"/>
      <c r="PB34" s="373"/>
      <c r="PC34" s="373"/>
      <c r="PD34" s="373"/>
      <c r="PE34" s="373"/>
      <c r="PF34" s="373"/>
      <c r="PG34" s="373"/>
      <c r="PH34" s="373"/>
      <c r="PI34" s="373"/>
      <c r="PJ34" s="373"/>
      <c r="PK34" s="373"/>
      <c r="PL34" s="373"/>
      <c r="PM34" s="373"/>
      <c r="PN34" s="373"/>
      <c r="PO34" s="373"/>
      <c r="PP34" s="373"/>
      <c r="PQ34" s="373"/>
      <c r="PR34" s="373"/>
      <c r="PS34" s="373"/>
      <c r="PT34" s="373"/>
      <c r="PU34" s="373"/>
      <c r="PV34" s="373"/>
    </row>
    <row r="35" spans="4:438" ht="21" thickBot="1">
      <c r="D35" s="211" t="s">
        <v>215</v>
      </c>
      <c r="E35" s="212" t="s">
        <v>216</v>
      </c>
      <c r="F35" s="355" t="s">
        <v>176</v>
      </c>
      <c r="G35" s="356"/>
      <c r="H35" s="213" t="s">
        <v>177</v>
      </c>
      <c r="I35" s="213" t="s">
        <v>178</v>
      </c>
      <c r="J35" s="214" t="s">
        <v>179</v>
      </c>
      <c r="K35" s="78" t="s">
        <v>180</v>
      </c>
      <c r="L35" s="158" t="s">
        <v>181</v>
      </c>
      <c r="M35" s="215">
        <v>45566</v>
      </c>
      <c r="N35" s="216">
        <v>45567</v>
      </c>
      <c r="O35" s="217">
        <v>45568</v>
      </c>
      <c r="P35" s="216">
        <v>45569</v>
      </c>
      <c r="Q35" s="216">
        <v>45570</v>
      </c>
      <c r="R35" s="216">
        <v>45571</v>
      </c>
      <c r="S35" s="216">
        <v>45572</v>
      </c>
      <c r="T35" s="216">
        <v>45573</v>
      </c>
      <c r="U35" s="217">
        <v>45574</v>
      </c>
      <c r="V35" s="216">
        <v>45575</v>
      </c>
      <c r="W35" s="216">
        <v>45576</v>
      </c>
      <c r="X35" s="216">
        <v>45577</v>
      </c>
      <c r="Y35" s="216">
        <v>45578</v>
      </c>
      <c r="Z35" s="216">
        <v>45579</v>
      </c>
      <c r="AA35" s="216">
        <v>45580</v>
      </c>
      <c r="AB35" s="216">
        <v>45581</v>
      </c>
      <c r="AC35" s="216">
        <v>45582</v>
      </c>
      <c r="AD35" s="216">
        <v>45583</v>
      </c>
      <c r="AE35" s="216">
        <v>45584</v>
      </c>
      <c r="AF35" s="216">
        <v>45585</v>
      </c>
      <c r="AG35" s="216">
        <v>45586</v>
      </c>
      <c r="AH35" s="216">
        <v>45587</v>
      </c>
      <c r="AI35" s="216">
        <v>45588</v>
      </c>
      <c r="AJ35" s="216">
        <v>45589</v>
      </c>
      <c r="AK35" s="216">
        <v>45590</v>
      </c>
      <c r="AL35" s="216">
        <v>45591</v>
      </c>
      <c r="AM35" s="216">
        <v>45592</v>
      </c>
      <c r="AN35" s="216">
        <v>45593</v>
      </c>
      <c r="AO35" s="216">
        <v>45594</v>
      </c>
      <c r="AP35" s="216">
        <v>45595</v>
      </c>
      <c r="AQ35" s="219">
        <v>45596</v>
      </c>
      <c r="AR35" s="215">
        <v>45597</v>
      </c>
      <c r="AS35" s="216">
        <v>45598</v>
      </c>
      <c r="AT35" s="216">
        <v>45599</v>
      </c>
      <c r="AU35" s="216">
        <v>45600</v>
      </c>
      <c r="AV35" s="216">
        <v>45601</v>
      </c>
      <c r="AW35" s="216">
        <v>45602</v>
      </c>
      <c r="AX35" s="216">
        <v>45603</v>
      </c>
      <c r="AY35" s="216">
        <v>45604</v>
      </c>
      <c r="AZ35" s="216">
        <v>45605</v>
      </c>
      <c r="BA35" s="216">
        <v>45606</v>
      </c>
      <c r="BB35" s="216">
        <v>45607</v>
      </c>
      <c r="BC35" s="216">
        <v>45608</v>
      </c>
      <c r="BD35" s="216">
        <v>45609</v>
      </c>
      <c r="BE35" s="216">
        <v>45610</v>
      </c>
      <c r="BF35" s="216">
        <v>45611</v>
      </c>
      <c r="BG35" s="216">
        <v>45612</v>
      </c>
      <c r="BH35" s="216">
        <v>45613</v>
      </c>
      <c r="BI35" s="216">
        <v>45614</v>
      </c>
      <c r="BJ35" s="216">
        <v>45615</v>
      </c>
      <c r="BK35" s="216">
        <v>45616</v>
      </c>
      <c r="BL35" s="216">
        <v>45617</v>
      </c>
      <c r="BM35" s="216">
        <v>45618</v>
      </c>
      <c r="BN35" s="216">
        <v>45619</v>
      </c>
      <c r="BO35" s="216">
        <v>45620</v>
      </c>
      <c r="BP35" s="216">
        <v>45621</v>
      </c>
      <c r="BQ35" s="216">
        <v>45622</v>
      </c>
      <c r="BR35" s="216">
        <v>45623</v>
      </c>
      <c r="BS35" s="216">
        <v>45624</v>
      </c>
      <c r="BT35" s="216">
        <v>45625</v>
      </c>
      <c r="BU35" s="219">
        <v>45626</v>
      </c>
      <c r="BV35" s="220">
        <v>45627</v>
      </c>
      <c r="BW35" s="216">
        <v>45628</v>
      </c>
      <c r="BX35" s="216">
        <v>45629</v>
      </c>
      <c r="BY35" s="216">
        <v>45630</v>
      </c>
      <c r="BZ35" s="216">
        <v>45631</v>
      </c>
      <c r="CA35" s="216">
        <v>45632</v>
      </c>
      <c r="CB35" s="216">
        <v>45633</v>
      </c>
      <c r="CC35" s="216">
        <v>45634</v>
      </c>
      <c r="CD35" s="216">
        <v>45635</v>
      </c>
      <c r="CE35" s="216">
        <v>45636</v>
      </c>
      <c r="CF35" s="216">
        <v>45637</v>
      </c>
      <c r="CG35" s="216">
        <v>45638</v>
      </c>
      <c r="CH35" s="216">
        <v>45639</v>
      </c>
      <c r="CI35" s="216">
        <v>45640</v>
      </c>
      <c r="CJ35" s="216">
        <v>45641</v>
      </c>
      <c r="CK35" s="216">
        <v>45642</v>
      </c>
      <c r="CL35" s="216">
        <v>45643</v>
      </c>
      <c r="CM35" s="216">
        <v>45644</v>
      </c>
      <c r="CN35" s="216">
        <v>45645</v>
      </c>
      <c r="CO35" s="216">
        <v>45646</v>
      </c>
      <c r="CP35" s="216">
        <v>45647</v>
      </c>
      <c r="CQ35" s="216">
        <v>45648</v>
      </c>
      <c r="CR35" s="216">
        <v>45649</v>
      </c>
      <c r="CS35" s="216">
        <v>45650</v>
      </c>
      <c r="CT35" s="216">
        <v>45651</v>
      </c>
      <c r="CU35" s="216">
        <v>45652</v>
      </c>
      <c r="CV35" s="216">
        <v>45653</v>
      </c>
      <c r="CW35" s="216">
        <v>45654</v>
      </c>
      <c r="CX35" s="216">
        <v>45655</v>
      </c>
      <c r="CY35" s="216">
        <v>45656</v>
      </c>
      <c r="CZ35" s="218">
        <v>45657</v>
      </c>
      <c r="DA35" s="221">
        <v>45658</v>
      </c>
      <c r="DB35" s="216">
        <v>45659</v>
      </c>
      <c r="DC35" s="216">
        <v>45660</v>
      </c>
      <c r="DD35" s="216">
        <v>45661</v>
      </c>
      <c r="DE35" s="216">
        <v>45662</v>
      </c>
      <c r="DF35" s="216">
        <v>45663</v>
      </c>
      <c r="DG35" s="216">
        <v>45664</v>
      </c>
      <c r="DH35" s="216">
        <v>45665</v>
      </c>
      <c r="DI35" s="216">
        <v>45666</v>
      </c>
      <c r="DJ35" s="216">
        <v>45667</v>
      </c>
      <c r="DK35" s="216">
        <v>45668</v>
      </c>
      <c r="DL35" s="216">
        <v>45669</v>
      </c>
      <c r="DM35" s="216">
        <v>45670</v>
      </c>
      <c r="DN35" s="216">
        <v>45671</v>
      </c>
      <c r="DO35" s="216">
        <v>45672</v>
      </c>
      <c r="DP35" s="216">
        <v>45673</v>
      </c>
      <c r="DQ35" s="216">
        <v>45674</v>
      </c>
      <c r="DR35" s="216">
        <v>45675</v>
      </c>
      <c r="DS35" s="216">
        <v>45676</v>
      </c>
      <c r="DT35" s="216">
        <v>45677</v>
      </c>
      <c r="DU35" s="216">
        <v>45678</v>
      </c>
      <c r="DV35" s="216">
        <v>45679</v>
      </c>
      <c r="DW35" s="216">
        <v>45680</v>
      </c>
      <c r="DX35" s="216">
        <v>45681</v>
      </c>
      <c r="DY35" s="216">
        <v>45682</v>
      </c>
      <c r="DZ35" s="216">
        <v>45683</v>
      </c>
      <c r="EA35" s="216">
        <v>45684</v>
      </c>
      <c r="EB35" s="217">
        <v>45685</v>
      </c>
      <c r="EC35" s="217">
        <v>45686</v>
      </c>
      <c r="ED35" s="217">
        <v>45687</v>
      </c>
      <c r="EE35" s="219">
        <v>45688</v>
      </c>
      <c r="EF35" s="220">
        <v>45689</v>
      </c>
      <c r="EG35" s="216">
        <v>45690</v>
      </c>
      <c r="EH35" s="216">
        <v>45691</v>
      </c>
      <c r="EI35" s="216">
        <v>45692</v>
      </c>
      <c r="EJ35" s="216">
        <v>45693</v>
      </c>
      <c r="EK35" s="216">
        <v>45694</v>
      </c>
      <c r="EL35" s="216">
        <v>45695</v>
      </c>
      <c r="EM35" s="216">
        <v>45696</v>
      </c>
      <c r="EN35" s="216">
        <v>45697</v>
      </c>
      <c r="EO35" s="216">
        <v>45698</v>
      </c>
      <c r="EP35" s="216">
        <v>45699</v>
      </c>
      <c r="EQ35" s="216">
        <v>45700</v>
      </c>
      <c r="ER35" s="216">
        <v>45701</v>
      </c>
      <c r="ES35" s="216">
        <v>45702</v>
      </c>
      <c r="ET35" s="216">
        <v>45703</v>
      </c>
      <c r="EU35" s="216">
        <v>45704</v>
      </c>
      <c r="EV35" s="216">
        <v>45705</v>
      </c>
      <c r="EW35" s="216">
        <v>45706</v>
      </c>
      <c r="EX35" s="216">
        <v>45707</v>
      </c>
      <c r="EY35" s="216">
        <v>45708</v>
      </c>
      <c r="EZ35" s="216">
        <v>45709</v>
      </c>
      <c r="FA35" s="216">
        <v>45710</v>
      </c>
      <c r="FB35" s="216">
        <v>45711</v>
      </c>
      <c r="FC35" s="216">
        <v>45712</v>
      </c>
      <c r="FD35" s="216">
        <v>45713</v>
      </c>
      <c r="FE35" s="216">
        <v>45714</v>
      </c>
      <c r="FF35" s="216">
        <v>45715</v>
      </c>
      <c r="FG35" s="218">
        <v>45716</v>
      </c>
      <c r="FH35" s="215">
        <v>45717</v>
      </c>
      <c r="FI35" s="216">
        <v>45718</v>
      </c>
      <c r="FJ35" s="217">
        <v>45719</v>
      </c>
      <c r="FK35" s="216">
        <v>45720</v>
      </c>
      <c r="FL35" s="216">
        <v>45721</v>
      </c>
      <c r="FM35" s="216">
        <v>45722</v>
      </c>
      <c r="FN35" s="216">
        <v>45723</v>
      </c>
      <c r="FO35" s="216">
        <v>45724</v>
      </c>
      <c r="FP35" s="216">
        <v>45725</v>
      </c>
      <c r="FQ35" s="216">
        <v>45726</v>
      </c>
      <c r="FR35" s="216">
        <v>45727</v>
      </c>
      <c r="FS35" s="216">
        <v>45728</v>
      </c>
      <c r="FT35" s="216">
        <v>45729</v>
      </c>
      <c r="FU35" s="216">
        <v>45730</v>
      </c>
      <c r="FV35" s="216">
        <v>45731</v>
      </c>
      <c r="FW35" s="216">
        <v>45732</v>
      </c>
      <c r="FX35" s="216">
        <v>45733</v>
      </c>
      <c r="FY35" s="216">
        <v>45734</v>
      </c>
      <c r="FZ35" s="216">
        <v>45735</v>
      </c>
      <c r="GA35" s="216">
        <v>45736</v>
      </c>
      <c r="GB35" s="216">
        <v>45737</v>
      </c>
      <c r="GC35" s="216">
        <v>45738</v>
      </c>
      <c r="GD35" s="216">
        <v>45739</v>
      </c>
      <c r="GE35" s="216">
        <v>45740</v>
      </c>
      <c r="GF35" s="216">
        <v>45741</v>
      </c>
      <c r="GG35" s="216">
        <v>45742</v>
      </c>
      <c r="GH35" s="216">
        <v>45743</v>
      </c>
      <c r="GI35" s="216">
        <v>45744</v>
      </c>
      <c r="GJ35" s="216">
        <v>45745</v>
      </c>
      <c r="GK35" s="216">
        <v>45746</v>
      </c>
      <c r="GL35" s="219">
        <v>45747</v>
      </c>
      <c r="GM35" s="222">
        <v>45748</v>
      </c>
      <c r="GN35" s="223">
        <v>45749</v>
      </c>
      <c r="GO35" s="223">
        <v>45750</v>
      </c>
      <c r="GP35" s="223">
        <v>45751</v>
      </c>
      <c r="GQ35" s="223">
        <v>45752</v>
      </c>
      <c r="GR35" s="223">
        <v>45753</v>
      </c>
      <c r="GS35" s="223">
        <v>45754</v>
      </c>
      <c r="GT35" s="223">
        <v>45755</v>
      </c>
      <c r="GU35" s="223">
        <v>45756</v>
      </c>
      <c r="GV35" s="223">
        <v>45757</v>
      </c>
      <c r="GW35" s="223">
        <v>45758</v>
      </c>
      <c r="GX35" s="223">
        <v>45759</v>
      </c>
      <c r="GY35" s="223">
        <v>45760</v>
      </c>
      <c r="GZ35" s="223">
        <v>45761</v>
      </c>
      <c r="HA35" s="223">
        <v>45762</v>
      </c>
      <c r="HB35" s="223">
        <v>45763</v>
      </c>
      <c r="HC35" s="223">
        <v>45764</v>
      </c>
      <c r="HD35" s="223">
        <v>45765</v>
      </c>
      <c r="HE35" s="223">
        <v>45766</v>
      </c>
      <c r="HF35" s="223">
        <v>45767</v>
      </c>
      <c r="HG35" s="223">
        <v>45768</v>
      </c>
      <c r="HH35" s="223">
        <v>45769</v>
      </c>
      <c r="HI35" s="223">
        <v>45770</v>
      </c>
      <c r="HJ35" s="223">
        <v>45771</v>
      </c>
      <c r="HK35" s="223">
        <v>45772</v>
      </c>
      <c r="HL35" s="223">
        <v>45773</v>
      </c>
      <c r="HM35" s="223">
        <v>45774</v>
      </c>
      <c r="HN35" s="223">
        <v>45775</v>
      </c>
      <c r="HO35" s="223">
        <v>45776</v>
      </c>
      <c r="HP35" s="224">
        <v>45777</v>
      </c>
      <c r="HQ35" s="86">
        <v>45778</v>
      </c>
      <c r="HR35" s="223">
        <v>45779</v>
      </c>
      <c r="HS35" s="223">
        <v>45780</v>
      </c>
      <c r="HT35" s="223">
        <v>45781</v>
      </c>
      <c r="HU35" s="88">
        <v>45782</v>
      </c>
      <c r="HV35" s="88">
        <v>45783</v>
      </c>
      <c r="HW35" s="223">
        <v>45784</v>
      </c>
      <c r="HX35" s="223">
        <v>45785</v>
      </c>
      <c r="HY35" s="223">
        <v>45786</v>
      </c>
      <c r="HZ35" s="223">
        <v>45787</v>
      </c>
      <c r="IA35" s="223">
        <v>45788</v>
      </c>
      <c r="IB35" s="223">
        <v>45789</v>
      </c>
      <c r="IC35" s="223">
        <v>45790</v>
      </c>
      <c r="ID35" s="223">
        <v>45791</v>
      </c>
      <c r="IE35" s="223">
        <v>45792</v>
      </c>
      <c r="IF35" s="223">
        <v>45793</v>
      </c>
      <c r="IG35" s="223">
        <v>45794</v>
      </c>
      <c r="IH35" s="223">
        <v>45795</v>
      </c>
      <c r="II35" s="223">
        <v>45796</v>
      </c>
      <c r="IJ35" s="223">
        <v>45797</v>
      </c>
      <c r="IK35" s="223">
        <v>45798</v>
      </c>
      <c r="IL35" s="223">
        <v>45799</v>
      </c>
      <c r="IM35" s="223">
        <v>45800</v>
      </c>
      <c r="IN35" s="223">
        <v>45801</v>
      </c>
      <c r="IO35" s="223">
        <v>45802</v>
      </c>
      <c r="IP35" s="223">
        <v>45803</v>
      </c>
      <c r="IQ35" s="223">
        <v>45804</v>
      </c>
      <c r="IR35" s="223">
        <v>45805</v>
      </c>
      <c r="IS35" s="223">
        <v>45806</v>
      </c>
      <c r="IT35" s="223">
        <v>45807</v>
      </c>
      <c r="IU35" s="225">
        <v>45808</v>
      </c>
      <c r="IV35" s="215">
        <v>45748</v>
      </c>
      <c r="IW35" s="216">
        <v>45749</v>
      </c>
      <c r="IX35" s="216">
        <v>45750</v>
      </c>
      <c r="IY35" s="216">
        <v>45751</v>
      </c>
      <c r="IZ35" s="216">
        <v>45752</v>
      </c>
      <c r="JA35" s="216">
        <v>45753</v>
      </c>
      <c r="JB35" s="216">
        <v>45754</v>
      </c>
      <c r="JC35" s="216">
        <v>45755</v>
      </c>
      <c r="JD35" s="216">
        <v>45756</v>
      </c>
      <c r="JE35" s="216">
        <v>45757</v>
      </c>
      <c r="JF35" s="216">
        <v>45758</v>
      </c>
      <c r="JG35" s="216">
        <v>45759</v>
      </c>
      <c r="JH35" s="216">
        <v>45760</v>
      </c>
      <c r="JI35" s="216">
        <v>45761</v>
      </c>
      <c r="JJ35" s="216">
        <v>45762</v>
      </c>
      <c r="JK35" s="216">
        <v>45763</v>
      </c>
      <c r="JL35" s="216">
        <v>45764</v>
      </c>
      <c r="JM35" s="216">
        <v>45765</v>
      </c>
      <c r="JN35" s="216">
        <v>45766</v>
      </c>
      <c r="JO35" s="216">
        <v>45767</v>
      </c>
      <c r="JP35" s="216">
        <v>45768</v>
      </c>
      <c r="JQ35" s="216">
        <v>45769</v>
      </c>
      <c r="JR35" s="216">
        <v>45770</v>
      </c>
      <c r="JS35" s="216">
        <v>45771</v>
      </c>
      <c r="JT35" s="216">
        <v>45772</v>
      </c>
      <c r="JU35" s="216">
        <v>45773</v>
      </c>
      <c r="JV35" s="216">
        <v>45774</v>
      </c>
      <c r="JW35" s="216">
        <v>45775</v>
      </c>
      <c r="JX35" s="216">
        <v>45776</v>
      </c>
      <c r="JY35" s="219">
        <v>45777</v>
      </c>
      <c r="JZ35" s="220">
        <v>45778</v>
      </c>
      <c r="KA35" s="216">
        <v>45779</v>
      </c>
      <c r="KB35" s="216">
        <v>45780</v>
      </c>
      <c r="KC35" s="216">
        <v>45781</v>
      </c>
      <c r="KD35" s="216">
        <v>45782</v>
      </c>
      <c r="KE35" s="216">
        <v>45783</v>
      </c>
      <c r="KF35" s="216">
        <v>45784</v>
      </c>
      <c r="KG35" s="216">
        <v>45785</v>
      </c>
      <c r="KH35" s="216">
        <v>45786</v>
      </c>
      <c r="KI35" s="216">
        <v>45787</v>
      </c>
      <c r="KJ35" s="216">
        <v>45788</v>
      </c>
      <c r="KK35" s="216">
        <v>45789</v>
      </c>
      <c r="KL35" s="216">
        <v>45790</v>
      </c>
      <c r="KM35" s="216">
        <v>45791</v>
      </c>
      <c r="KN35" s="216">
        <v>45792</v>
      </c>
      <c r="KO35" s="216">
        <v>45793</v>
      </c>
      <c r="KP35" s="216">
        <v>45794</v>
      </c>
      <c r="KQ35" s="216">
        <v>45795</v>
      </c>
      <c r="KR35" s="216">
        <v>45796</v>
      </c>
      <c r="KS35" s="216">
        <v>45797</v>
      </c>
      <c r="KT35" s="216">
        <v>45798</v>
      </c>
      <c r="KU35" s="216">
        <v>45799</v>
      </c>
      <c r="KV35" s="216">
        <v>45800</v>
      </c>
      <c r="KW35" s="216">
        <v>45801</v>
      </c>
      <c r="KX35" s="216">
        <v>45802</v>
      </c>
      <c r="KY35" s="216">
        <v>45803</v>
      </c>
      <c r="KZ35" s="216">
        <v>45804</v>
      </c>
      <c r="LA35" s="216">
        <v>45805</v>
      </c>
      <c r="LB35" s="216">
        <v>45806</v>
      </c>
      <c r="LC35" s="216">
        <v>45807</v>
      </c>
      <c r="LD35" s="219">
        <v>45808</v>
      </c>
      <c r="LE35" s="90">
        <v>45931</v>
      </c>
      <c r="LF35" s="87">
        <v>45932</v>
      </c>
      <c r="LG35" s="88">
        <v>45933</v>
      </c>
      <c r="LH35" s="87">
        <v>45934</v>
      </c>
      <c r="LI35" s="87">
        <v>45935</v>
      </c>
      <c r="LJ35" s="88">
        <v>45936</v>
      </c>
      <c r="LK35" s="88">
        <v>45937</v>
      </c>
      <c r="LL35" s="88">
        <v>45938</v>
      </c>
      <c r="LM35" s="88">
        <v>45939</v>
      </c>
      <c r="LN35" s="87">
        <v>45940</v>
      </c>
      <c r="LO35" s="87">
        <v>45941</v>
      </c>
      <c r="LP35" s="87">
        <v>45942</v>
      </c>
      <c r="LQ35" s="87">
        <v>45943</v>
      </c>
      <c r="LR35" s="87">
        <v>45944</v>
      </c>
      <c r="LS35" s="87">
        <v>45945</v>
      </c>
      <c r="LT35" s="87">
        <v>45946</v>
      </c>
      <c r="LU35" s="87">
        <v>45947</v>
      </c>
      <c r="LV35" s="87">
        <v>45948</v>
      </c>
      <c r="LW35" s="87">
        <v>45949</v>
      </c>
      <c r="LX35" s="87">
        <v>45950</v>
      </c>
      <c r="LY35" s="87">
        <v>45951</v>
      </c>
      <c r="LZ35" s="87">
        <v>45952</v>
      </c>
      <c r="MA35" s="87">
        <v>45953</v>
      </c>
      <c r="MB35" s="87">
        <v>45954</v>
      </c>
      <c r="MC35" s="87">
        <v>45955</v>
      </c>
      <c r="MD35" s="87">
        <v>45956</v>
      </c>
      <c r="ME35" s="87">
        <v>45957</v>
      </c>
      <c r="MF35" s="87">
        <v>45958</v>
      </c>
      <c r="MG35" s="87">
        <v>45959</v>
      </c>
      <c r="MH35" s="87">
        <v>45960</v>
      </c>
      <c r="MI35" s="89">
        <v>45961</v>
      </c>
      <c r="MJ35" s="90">
        <v>45962</v>
      </c>
      <c r="MK35" s="87">
        <v>45963</v>
      </c>
      <c r="ML35" s="87">
        <v>45964</v>
      </c>
      <c r="MM35" s="87">
        <v>45965</v>
      </c>
      <c r="MN35" s="87">
        <v>45966</v>
      </c>
      <c r="MO35" s="87">
        <v>45967</v>
      </c>
      <c r="MP35" s="87">
        <v>45968</v>
      </c>
      <c r="MQ35" s="87">
        <v>45969</v>
      </c>
      <c r="MR35" s="87">
        <v>45970</v>
      </c>
      <c r="MS35" s="87">
        <v>45971</v>
      </c>
      <c r="MT35" s="87">
        <v>45972</v>
      </c>
      <c r="MU35" s="87">
        <v>45973</v>
      </c>
      <c r="MV35" s="87">
        <v>45974</v>
      </c>
      <c r="MW35" s="87">
        <v>45975</v>
      </c>
      <c r="MX35" s="87">
        <v>45976</v>
      </c>
      <c r="MY35" s="87">
        <v>45977</v>
      </c>
      <c r="MZ35" s="87">
        <v>45978</v>
      </c>
      <c r="NA35" s="87">
        <v>45979</v>
      </c>
      <c r="NB35" s="87">
        <v>45980</v>
      </c>
      <c r="NC35" s="87">
        <v>45981</v>
      </c>
      <c r="ND35" s="87">
        <v>45982</v>
      </c>
      <c r="NE35" s="87">
        <v>45983</v>
      </c>
      <c r="NF35" s="87">
        <v>45984</v>
      </c>
      <c r="NG35" s="87">
        <v>45985</v>
      </c>
      <c r="NH35" s="87">
        <v>45986</v>
      </c>
      <c r="NI35" s="87">
        <v>45987</v>
      </c>
      <c r="NJ35" s="87">
        <v>45988</v>
      </c>
      <c r="NK35" s="87">
        <v>45989</v>
      </c>
      <c r="NL35" s="87">
        <v>45990</v>
      </c>
      <c r="NM35" s="89">
        <v>45991</v>
      </c>
      <c r="NN35" s="90">
        <v>45992</v>
      </c>
      <c r="NO35" s="87">
        <v>45993</v>
      </c>
      <c r="NP35" s="87">
        <v>45994</v>
      </c>
      <c r="NQ35" s="87">
        <v>45995</v>
      </c>
      <c r="NR35" s="87">
        <v>45996</v>
      </c>
      <c r="NS35" s="87">
        <v>45997</v>
      </c>
      <c r="NT35" s="87">
        <v>45998</v>
      </c>
      <c r="NU35" s="87">
        <v>45999</v>
      </c>
      <c r="NV35" s="87">
        <v>46000</v>
      </c>
      <c r="NW35" s="87">
        <v>46001</v>
      </c>
      <c r="NX35" s="87">
        <v>46002</v>
      </c>
      <c r="NY35" s="87">
        <v>46003</v>
      </c>
      <c r="NZ35" s="87">
        <v>46004</v>
      </c>
      <c r="OA35" s="87">
        <v>46005</v>
      </c>
      <c r="OB35" s="87">
        <v>46006</v>
      </c>
      <c r="OC35" s="87">
        <v>46007</v>
      </c>
      <c r="OD35" s="87">
        <v>46008</v>
      </c>
      <c r="OE35" s="87">
        <v>46009</v>
      </c>
      <c r="OF35" s="87">
        <v>46010</v>
      </c>
      <c r="OG35" s="87">
        <v>46011</v>
      </c>
      <c r="OH35" s="87">
        <v>46012</v>
      </c>
      <c r="OI35" s="87">
        <v>46013</v>
      </c>
      <c r="OJ35" s="87">
        <v>46014</v>
      </c>
      <c r="OK35" s="87">
        <v>46015</v>
      </c>
      <c r="OL35" s="88">
        <v>46016</v>
      </c>
      <c r="OM35" s="87">
        <v>46017</v>
      </c>
      <c r="ON35" s="87">
        <v>46018</v>
      </c>
      <c r="OO35" s="87">
        <v>46019</v>
      </c>
      <c r="OP35" s="87">
        <v>46020</v>
      </c>
      <c r="OQ35" s="87">
        <v>46021</v>
      </c>
      <c r="OR35" s="89">
        <v>46022</v>
      </c>
      <c r="OS35" s="90">
        <v>45809</v>
      </c>
      <c r="OT35" s="87">
        <v>45810</v>
      </c>
      <c r="OU35" s="87">
        <v>45811</v>
      </c>
      <c r="OV35" s="87">
        <v>45812</v>
      </c>
      <c r="OW35" s="87">
        <v>45813</v>
      </c>
      <c r="OX35" s="88">
        <v>45814</v>
      </c>
      <c r="OY35" s="87">
        <v>45815</v>
      </c>
      <c r="OZ35" s="87">
        <v>45816</v>
      </c>
      <c r="PA35" s="87">
        <v>45817</v>
      </c>
      <c r="PB35" s="87">
        <v>45818</v>
      </c>
      <c r="PC35" s="87">
        <v>45819</v>
      </c>
      <c r="PD35" s="87">
        <v>45820</v>
      </c>
      <c r="PE35" s="87">
        <v>45821</v>
      </c>
      <c r="PF35" s="87">
        <v>45822</v>
      </c>
      <c r="PG35" s="87">
        <v>45823</v>
      </c>
      <c r="PH35" s="87">
        <v>45824</v>
      </c>
      <c r="PI35" s="87">
        <v>45825</v>
      </c>
      <c r="PJ35" s="87">
        <v>45826</v>
      </c>
      <c r="PK35" s="87">
        <v>45827</v>
      </c>
      <c r="PL35" s="87">
        <v>45828</v>
      </c>
      <c r="PM35" s="87">
        <v>45829</v>
      </c>
      <c r="PN35" s="87">
        <v>45830</v>
      </c>
      <c r="PO35" s="87">
        <v>45831</v>
      </c>
      <c r="PP35" s="87">
        <v>45832</v>
      </c>
      <c r="PQ35" s="87">
        <v>45833</v>
      </c>
      <c r="PR35" s="87">
        <v>45834</v>
      </c>
      <c r="PS35" s="87">
        <v>45835</v>
      </c>
      <c r="PT35" s="87">
        <v>45836</v>
      </c>
      <c r="PU35" s="87">
        <v>45837</v>
      </c>
      <c r="PV35" s="89">
        <v>45838</v>
      </c>
    </row>
    <row r="36" spans="4:438" ht="21.75" thickTop="1" thickBot="1">
      <c r="D36" s="398" t="s">
        <v>182</v>
      </c>
      <c r="E36" s="400" t="s">
        <v>217</v>
      </c>
      <c r="F36" s="361" t="s">
        <v>232</v>
      </c>
      <c r="G36" s="362"/>
      <c r="H36" s="394">
        <v>45754</v>
      </c>
      <c r="I36" s="394">
        <v>45817</v>
      </c>
      <c r="J36" s="397">
        <f>I36-H36+1</f>
        <v>64</v>
      </c>
      <c r="K36" s="382">
        <v>40</v>
      </c>
      <c r="L36" s="92" t="s">
        <v>184</v>
      </c>
      <c r="M36" s="226"/>
      <c r="N36" s="227"/>
      <c r="O36" s="227"/>
      <c r="P36" s="227"/>
      <c r="Q36" s="227"/>
      <c r="R36" s="227"/>
      <c r="S36" s="227"/>
      <c r="T36" s="227"/>
      <c r="U36" s="227"/>
      <c r="V36" s="105"/>
      <c r="W36" s="228"/>
      <c r="X36" s="228"/>
      <c r="Y36" s="228"/>
      <c r="Z36" s="228"/>
      <c r="AA36" s="229" t="s">
        <v>205</v>
      </c>
      <c r="AB36" s="98"/>
      <c r="AC36" s="98"/>
      <c r="AD36" s="98"/>
      <c r="AE36" s="98"/>
      <c r="AF36" s="98"/>
      <c r="AG36" s="98"/>
      <c r="AH36" s="98"/>
      <c r="AI36" s="98"/>
      <c r="AJ36" s="98"/>
      <c r="AK36" s="230" t="s">
        <v>186</v>
      </c>
      <c r="AL36" s="98"/>
      <c r="AM36" s="98"/>
      <c r="AN36" s="98"/>
      <c r="AO36" s="98"/>
      <c r="AP36" s="98"/>
      <c r="AQ36" s="231"/>
      <c r="AR36" s="101"/>
      <c r="AS36" s="163"/>
      <c r="AT36" s="99"/>
      <c r="AU36" s="98"/>
      <c r="AV36" s="99"/>
      <c r="AW36" s="99"/>
      <c r="AX36" s="99"/>
      <c r="AY36" s="99"/>
      <c r="AZ36" s="98"/>
      <c r="BA36" s="99"/>
      <c r="BB36" s="99"/>
      <c r="BC36" s="98"/>
      <c r="BD36" s="98"/>
      <c r="BE36" s="99"/>
      <c r="BF36" s="99"/>
      <c r="BG36" s="232" t="s">
        <v>218</v>
      </c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163" t="s">
        <v>219</v>
      </c>
      <c r="BU36" s="231"/>
      <c r="BV36" s="101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231"/>
      <c r="DA36" s="101"/>
      <c r="DB36" s="98"/>
      <c r="DC36" s="98"/>
      <c r="DD36" s="98"/>
      <c r="DE36" s="98"/>
      <c r="DF36" s="99"/>
      <c r="DG36" s="99"/>
      <c r="DH36" s="99"/>
      <c r="DI36" s="103" t="s">
        <v>187</v>
      </c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104" t="s">
        <v>188</v>
      </c>
      <c r="EF36" s="165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103" t="s">
        <v>220</v>
      </c>
      <c r="FE36" s="99"/>
      <c r="FF36" s="99"/>
      <c r="FG36" s="164"/>
      <c r="FH36" s="165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105"/>
      <c r="GF36" s="105"/>
      <c r="GG36" s="105"/>
      <c r="GH36" s="105"/>
      <c r="GI36" s="105"/>
      <c r="GJ36" s="105"/>
      <c r="GK36" s="105"/>
      <c r="GL36" s="233" t="s">
        <v>221</v>
      </c>
      <c r="GM36" s="234"/>
      <c r="GN36" s="235"/>
      <c r="GO36" s="235"/>
      <c r="GP36" s="235"/>
      <c r="GQ36" s="235"/>
      <c r="GR36" s="235"/>
      <c r="GS36" s="236" t="s">
        <v>222</v>
      </c>
      <c r="GT36" s="114"/>
      <c r="GU36" s="237"/>
      <c r="GV36" s="237"/>
      <c r="GW36" s="237"/>
      <c r="GX36" s="238"/>
      <c r="GY36" s="238"/>
      <c r="GZ36" s="237"/>
      <c r="HA36" s="237"/>
      <c r="HB36" s="237"/>
      <c r="HC36" s="239"/>
      <c r="HD36" s="239"/>
      <c r="HE36" s="240"/>
      <c r="HF36" s="240"/>
      <c r="HG36" s="236" t="s">
        <v>223</v>
      </c>
      <c r="HH36" s="241"/>
      <c r="HI36" s="241"/>
      <c r="HJ36" s="241"/>
      <c r="HK36" s="241"/>
      <c r="HL36" s="240"/>
      <c r="HM36" s="240"/>
      <c r="HN36" s="241"/>
      <c r="HO36" s="241"/>
      <c r="HP36" s="241"/>
      <c r="HQ36" s="242"/>
      <c r="HR36" s="114"/>
      <c r="HS36" s="131"/>
      <c r="HT36" s="131"/>
      <c r="HU36" s="131"/>
      <c r="HV36" s="131"/>
      <c r="HW36" s="243" t="s">
        <v>188</v>
      </c>
      <c r="HX36" s="243"/>
      <c r="HY36" s="243"/>
      <c r="HZ36" s="131"/>
      <c r="IA36" s="131"/>
      <c r="IB36" s="243"/>
      <c r="IC36" s="243"/>
      <c r="ID36" s="207" t="s">
        <v>211</v>
      </c>
      <c r="IE36" s="244" t="s">
        <v>220</v>
      </c>
      <c r="IF36" s="244"/>
      <c r="IG36" s="131"/>
      <c r="IH36" s="131"/>
      <c r="II36" s="244"/>
      <c r="IJ36" s="244"/>
      <c r="IK36" s="244"/>
      <c r="IL36" s="244"/>
      <c r="IM36" s="245"/>
      <c r="IN36" s="131"/>
      <c r="IO36" s="131"/>
      <c r="IP36" s="244"/>
      <c r="IQ36" s="244"/>
      <c r="IR36" s="245"/>
      <c r="IS36" s="244"/>
      <c r="IT36" s="245"/>
      <c r="IU36" s="114"/>
      <c r="IV36" s="159"/>
      <c r="IW36" s="130"/>
      <c r="IX36" s="129"/>
      <c r="IY36" s="129"/>
      <c r="IZ36" s="129"/>
      <c r="JA36" s="131"/>
      <c r="JB36" s="131"/>
      <c r="JC36" s="131"/>
      <c r="JD36" s="131"/>
      <c r="JE36" s="131"/>
      <c r="JF36" s="131"/>
      <c r="JG36" s="124"/>
      <c r="JH36" s="112"/>
      <c r="JI36" s="112"/>
      <c r="JJ36" s="124"/>
      <c r="JK36" s="128"/>
      <c r="JL36" s="128"/>
      <c r="JM36" s="112"/>
      <c r="JN36" s="112"/>
      <c r="JO36" s="112"/>
      <c r="JP36" s="112"/>
      <c r="JQ36" s="129"/>
      <c r="JR36" s="112"/>
      <c r="JS36" s="129"/>
      <c r="JT36" s="112"/>
      <c r="JU36" s="129"/>
      <c r="JV36" s="130"/>
      <c r="JW36" s="129"/>
      <c r="JX36" s="130"/>
      <c r="JY36" s="130"/>
      <c r="JZ36" s="123"/>
      <c r="KA36" s="159"/>
      <c r="KB36" s="130"/>
      <c r="KC36" s="129"/>
      <c r="KD36" s="129"/>
      <c r="KE36" s="129"/>
      <c r="KF36" s="131"/>
      <c r="KG36" s="131"/>
      <c r="KH36" s="131"/>
      <c r="KI36" s="131"/>
      <c r="KJ36" s="131"/>
      <c r="KK36" s="131"/>
      <c r="KL36" s="124"/>
      <c r="KM36" s="112"/>
      <c r="KN36" s="112"/>
      <c r="KO36" s="124"/>
      <c r="KP36" s="128"/>
      <c r="KQ36" s="128"/>
      <c r="KR36" s="112"/>
      <c r="KS36" s="112"/>
      <c r="KT36" s="112"/>
      <c r="KU36" s="112"/>
      <c r="KV36" s="129"/>
      <c r="KW36" s="112"/>
      <c r="KX36" s="129"/>
      <c r="KY36" s="112"/>
      <c r="KZ36" s="129"/>
      <c r="LA36" s="130"/>
      <c r="LB36" s="129"/>
      <c r="LC36" s="130"/>
      <c r="LD36" s="188"/>
      <c r="LE36" s="118"/>
      <c r="LF36" s="129"/>
      <c r="LG36" s="130"/>
      <c r="LH36" s="129"/>
      <c r="LI36" s="129"/>
      <c r="LJ36" s="129"/>
      <c r="LK36" s="131"/>
      <c r="LL36" s="131"/>
      <c r="LM36" s="131"/>
      <c r="LN36" s="131"/>
      <c r="LO36" s="131"/>
      <c r="LP36" s="131"/>
      <c r="LQ36" s="124"/>
      <c r="LR36" s="112"/>
      <c r="LS36" s="112"/>
      <c r="LT36" s="124"/>
      <c r="LU36" s="128"/>
      <c r="LV36" s="128"/>
      <c r="LW36" s="112"/>
      <c r="LX36" s="112"/>
      <c r="LY36" s="112"/>
      <c r="LZ36" s="112"/>
      <c r="MA36" s="129"/>
      <c r="MB36" s="112"/>
      <c r="MC36" s="129"/>
      <c r="MD36" s="112"/>
      <c r="ME36" s="129"/>
      <c r="MF36" s="130"/>
      <c r="MG36" s="129"/>
      <c r="MH36" s="130"/>
      <c r="MI36" s="188"/>
      <c r="MJ36" s="118"/>
      <c r="MK36" s="129"/>
      <c r="ML36" s="130"/>
      <c r="MM36" s="129"/>
      <c r="MN36" s="129"/>
      <c r="MO36" s="129"/>
      <c r="MP36" s="131"/>
      <c r="MQ36" s="131"/>
      <c r="MR36" s="131"/>
      <c r="MS36" s="131"/>
      <c r="MT36" s="131"/>
      <c r="MU36" s="131"/>
      <c r="MV36" s="124"/>
      <c r="MW36" s="112"/>
      <c r="MX36" s="112"/>
      <c r="MY36" s="124"/>
      <c r="MZ36" s="128"/>
      <c r="NA36" s="128"/>
      <c r="NB36" s="112"/>
      <c r="NC36" s="112"/>
      <c r="ND36" s="112"/>
      <c r="NE36" s="112"/>
      <c r="NF36" s="129"/>
      <c r="NG36" s="112"/>
      <c r="NH36" s="129"/>
      <c r="NI36" s="112"/>
      <c r="NJ36" s="129"/>
      <c r="NK36" s="130"/>
      <c r="NL36" s="129"/>
      <c r="NM36" s="188"/>
      <c r="NN36" s="118"/>
      <c r="NO36" s="129"/>
      <c r="NP36" s="130"/>
      <c r="NQ36" s="129"/>
      <c r="NR36" s="129"/>
      <c r="NS36" s="129"/>
      <c r="NT36" s="131"/>
      <c r="NU36" s="131"/>
      <c r="NV36" s="131"/>
      <c r="NW36" s="131"/>
      <c r="NX36" s="131"/>
      <c r="NY36" s="131"/>
      <c r="NZ36" s="124"/>
      <c r="OA36" s="112"/>
      <c r="OB36" s="112"/>
      <c r="OC36" s="124"/>
      <c r="OD36" s="128"/>
      <c r="OE36" s="128"/>
      <c r="OF36" s="112"/>
      <c r="OG36" s="112"/>
      <c r="OH36" s="112"/>
      <c r="OI36" s="112"/>
      <c r="OJ36" s="129"/>
      <c r="OK36" s="112"/>
      <c r="OL36" s="129"/>
      <c r="OM36" s="112"/>
      <c r="ON36" s="129"/>
      <c r="OO36" s="130"/>
      <c r="OP36" s="129"/>
      <c r="OQ36" s="130"/>
      <c r="OR36" s="188"/>
      <c r="OS36" s="159"/>
      <c r="OT36" s="120" t="s">
        <v>194</v>
      </c>
      <c r="OU36" s="120"/>
      <c r="OV36" s="120"/>
      <c r="OW36" s="120"/>
      <c r="OX36" s="112"/>
      <c r="OY36" s="112"/>
      <c r="OZ36" s="112"/>
      <c r="PA36" s="121"/>
      <c r="PB36" s="122"/>
      <c r="PC36" s="112"/>
      <c r="PD36" s="112"/>
      <c r="PE36" s="112"/>
      <c r="PF36" s="112"/>
      <c r="PG36" s="112"/>
      <c r="PH36" s="112"/>
      <c r="PI36" s="112"/>
      <c r="PJ36" s="112"/>
      <c r="PK36" s="112"/>
      <c r="PL36" s="112"/>
      <c r="PM36" s="184"/>
      <c r="PN36" s="184"/>
      <c r="PO36" s="112"/>
      <c r="PP36" s="112"/>
      <c r="PQ36" s="112"/>
      <c r="PR36" s="112"/>
      <c r="PS36" s="112"/>
      <c r="PT36" s="112"/>
      <c r="PU36" s="112"/>
      <c r="PV36" s="185"/>
    </row>
    <row r="37" spans="4:438" ht="21" thickBot="1">
      <c r="D37" s="399"/>
      <c r="E37" s="401"/>
      <c r="F37" s="363"/>
      <c r="G37" s="364"/>
      <c r="H37" s="395"/>
      <c r="I37" s="395"/>
      <c r="J37" s="397"/>
      <c r="K37" s="383"/>
      <c r="L37" s="132" t="s">
        <v>195</v>
      </c>
      <c r="M37" s="246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8"/>
      <c r="AR37" s="246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9"/>
      <c r="BP37" s="249"/>
      <c r="BQ37" s="250"/>
      <c r="BR37" s="250"/>
      <c r="BS37" s="249"/>
      <c r="BT37" s="134"/>
      <c r="BU37" s="146"/>
      <c r="BV37" s="133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46"/>
      <c r="DA37" s="133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46"/>
      <c r="EF37" s="133"/>
      <c r="EG37" s="134"/>
      <c r="EH37" s="134"/>
      <c r="EI37" s="134"/>
      <c r="EJ37" s="134"/>
      <c r="EK37" s="134"/>
      <c r="EL37" s="134"/>
      <c r="EM37" s="134"/>
      <c r="EN37" s="251"/>
      <c r="EO37" s="134"/>
      <c r="EP37" s="134"/>
      <c r="EQ37" s="134"/>
      <c r="ER37" s="134"/>
      <c r="ES37" s="251"/>
      <c r="ET37" s="252"/>
      <c r="EU37" s="251"/>
      <c r="EV37" s="134"/>
      <c r="EW37" s="134"/>
      <c r="EX37" s="134"/>
      <c r="EY37" s="134"/>
      <c r="EZ37" s="251"/>
      <c r="FA37" s="251"/>
      <c r="FB37" s="252"/>
      <c r="FC37" s="252"/>
      <c r="FD37" s="134"/>
      <c r="FE37" s="140"/>
      <c r="FF37" s="134"/>
      <c r="FG37" s="146"/>
      <c r="FH37" s="133"/>
      <c r="FI37" s="134"/>
      <c r="FJ37" s="253"/>
      <c r="FK37" s="134"/>
      <c r="FL37" s="134"/>
      <c r="FM37" s="134"/>
      <c r="FN37" s="134"/>
      <c r="FO37" s="252"/>
      <c r="FP37" s="252"/>
      <c r="FQ37" s="251"/>
      <c r="FR37" s="252"/>
      <c r="FS37" s="251"/>
      <c r="FT37" s="252"/>
      <c r="FU37" s="251"/>
      <c r="FV37" s="251"/>
      <c r="FW37" s="251"/>
      <c r="FX37" s="251"/>
      <c r="FY37" s="251"/>
      <c r="FZ37" s="251"/>
      <c r="GA37" s="252"/>
      <c r="GB37" s="252"/>
      <c r="GC37" s="252"/>
      <c r="GD37" s="140"/>
      <c r="GE37" s="140"/>
      <c r="GF37" s="140"/>
      <c r="GG37" s="140"/>
      <c r="GH37" s="140"/>
      <c r="GI37" s="251"/>
      <c r="GJ37" s="252"/>
      <c r="GK37" s="251"/>
      <c r="GL37" s="254"/>
      <c r="GM37" s="255"/>
      <c r="GN37" s="251"/>
      <c r="GO37" s="252"/>
      <c r="GP37" s="252"/>
      <c r="GQ37" s="252"/>
      <c r="GR37" s="252"/>
      <c r="GS37" s="251"/>
      <c r="GT37" s="252"/>
      <c r="GU37" s="251"/>
      <c r="GV37" s="252"/>
      <c r="GW37" s="251"/>
      <c r="GX37" s="252"/>
      <c r="GY37" s="251"/>
      <c r="GZ37" s="251"/>
      <c r="HA37" s="251"/>
      <c r="HB37" s="251"/>
      <c r="HC37" s="251"/>
      <c r="HD37" s="140"/>
      <c r="HE37" s="252"/>
      <c r="HF37" s="252"/>
      <c r="HG37" s="251"/>
      <c r="HH37" s="140"/>
      <c r="HI37" s="251"/>
      <c r="HJ37" s="251"/>
      <c r="HK37" s="251"/>
      <c r="HL37" s="251"/>
      <c r="HM37" s="251"/>
      <c r="HN37" s="251"/>
      <c r="HO37" s="251"/>
      <c r="HP37" s="254"/>
      <c r="HQ37" s="256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49"/>
      <c r="IQ37" s="134"/>
      <c r="IR37" s="134"/>
      <c r="IS37" s="134"/>
      <c r="IT37" s="134"/>
      <c r="IU37" s="146"/>
      <c r="IV37" s="193"/>
      <c r="IW37" s="189"/>
      <c r="IX37" s="189"/>
      <c r="IY37" s="189"/>
      <c r="IZ37" s="189"/>
      <c r="JA37" s="190"/>
      <c r="JB37" s="190"/>
      <c r="JC37" s="190"/>
      <c r="JD37" s="190"/>
      <c r="JE37" s="190"/>
      <c r="JF37" s="190"/>
      <c r="JG37" s="189"/>
      <c r="JH37" s="191"/>
      <c r="JI37" s="189"/>
      <c r="JJ37" s="189"/>
      <c r="JK37" s="189"/>
      <c r="JL37" s="189"/>
      <c r="JM37" s="189"/>
      <c r="JN37" s="189"/>
      <c r="JO37" s="196"/>
      <c r="JP37" s="191"/>
      <c r="JQ37" s="189"/>
      <c r="JR37" s="191"/>
      <c r="JS37" s="189"/>
      <c r="JT37" s="191"/>
      <c r="JU37" s="189"/>
      <c r="JV37" s="189"/>
      <c r="JW37" s="189"/>
      <c r="JX37" s="189"/>
      <c r="JY37" s="189"/>
      <c r="JZ37" s="192"/>
      <c r="KA37" s="193"/>
      <c r="KB37" s="189"/>
      <c r="KC37" s="189"/>
      <c r="KD37" s="189"/>
      <c r="KE37" s="189"/>
      <c r="KF37" s="190"/>
      <c r="KG37" s="190"/>
      <c r="KH37" s="190"/>
      <c r="KI37" s="190"/>
      <c r="KJ37" s="190"/>
      <c r="KK37" s="190"/>
      <c r="KL37" s="189"/>
      <c r="KM37" s="191"/>
      <c r="KN37" s="189"/>
      <c r="KO37" s="189"/>
      <c r="KP37" s="189"/>
      <c r="KQ37" s="189"/>
      <c r="KR37" s="189"/>
      <c r="KS37" s="189"/>
      <c r="KT37" s="196"/>
      <c r="KU37" s="191"/>
      <c r="KV37" s="189"/>
      <c r="KW37" s="191"/>
      <c r="KX37" s="189"/>
      <c r="KY37" s="191"/>
      <c r="KZ37" s="189"/>
      <c r="LA37" s="189"/>
      <c r="LB37" s="189"/>
      <c r="LC37" s="189"/>
      <c r="LD37" s="197"/>
      <c r="LE37" s="198"/>
      <c r="LF37" s="189"/>
      <c r="LG37" s="189"/>
      <c r="LH37" s="189"/>
      <c r="LI37" s="189"/>
      <c r="LJ37" s="189"/>
      <c r="LK37" s="190"/>
      <c r="LL37" s="190"/>
      <c r="LM37" s="190"/>
      <c r="LN37" s="190"/>
      <c r="LO37" s="190"/>
      <c r="LP37" s="190"/>
      <c r="LQ37" s="189"/>
      <c r="LR37" s="191"/>
      <c r="LS37" s="189"/>
      <c r="LT37" s="189"/>
      <c r="LU37" s="189"/>
      <c r="LV37" s="189"/>
      <c r="LW37" s="189"/>
      <c r="LX37" s="189"/>
      <c r="LY37" s="196"/>
      <c r="LZ37" s="191"/>
      <c r="MA37" s="189"/>
      <c r="MB37" s="191"/>
      <c r="MC37" s="189"/>
      <c r="MD37" s="191"/>
      <c r="ME37" s="189"/>
      <c r="MF37" s="189"/>
      <c r="MG37" s="189"/>
      <c r="MH37" s="189"/>
      <c r="MI37" s="197"/>
      <c r="MJ37" s="198"/>
      <c r="MK37" s="189"/>
      <c r="ML37" s="189"/>
      <c r="MM37" s="189"/>
      <c r="MN37" s="189"/>
      <c r="MO37" s="189"/>
      <c r="MP37" s="190"/>
      <c r="MQ37" s="190"/>
      <c r="MR37" s="190"/>
      <c r="MS37" s="190"/>
      <c r="MT37" s="190"/>
      <c r="MU37" s="190"/>
      <c r="MV37" s="189"/>
      <c r="MW37" s="191"/>
      <c r="MX37" s="189"/>
      <c r="MY37" s="189"/>
      <c r="MZ37" s="189"/>
      <c r="NA37" s="189"/>
      <c r="NB37" s="189"/>
      <c r="NC37" s="189"/>
      <c r="ND37" s="196"/>
      <c r="NE37" s="191"/>
      <c r="NF37" s="189"/>
      <c r="NG37" s="191"/>
      <c r="NH37" s="189"/>
      <c r="NI37" s="191"/>
      <c r="NJ37" s="189"/>
      <c r="NK37" s="189"/>
      <c r="NL37" s="189"/>
      <c r="NM37" s="197"/>
      <c r="NN37" s="198"/>
      <c r="NO37" s="189"/>
      <c r="NP37" s="189"/>
      <c r="NQ37" s="189"/>
      <c r="NR37" s="189"/>
      <c r="NS37" s="189"/>
      <c r="NT37" s="190"/>
      <c r="NU37" s="190"/>
      <c r="NV37" s="190"/>
      <c r="NW37" s="190"/>
      <c r="NX37" s="190"/>
      <c r="NY37" s="190"/>
      <c r="NZ37" s="189"/>
      <c r="OA37" s="191"/>
      <c r="OB37" s="189"/>
      <c r="OC37" s="189"/>
      <c r="OD37" s="189"/>
      <c r="OE37" s="189"/>
      <c r="OF37" s="189"/>
      <c r="OG37" s="189"/>
      <c r="OH37" s="196"/>
      <c r="OI37" s="191"/>
      <c r="OJ37" s="189"/>
      <c r="OK37" s="191"/>
      <c r="OL37" s="189"/>
      <c r="OM37" s="191"/>
      <c r="ON37" s="189"/>
      <c r="OO37" s="189"/>
      <c r="OP37" s="189"/>
      <c r="OQ37" s="189"/>
      <c r="OR37" s="197"/>
      <c r="OS37" s="150"/>
      <c r="OT37" s="151"/>
      <c r="OU37" s="151"/>
      <c r="OV37" s="151"/>
      <c r="OW37" s="151"/>
      <c r="OX37" s="151"/>
      <c r="OY37" s="151"/>
      <c r="OZ37" s="151"/>
      <c r="PA37" s="151"/>
      <c r="PB37" s="151"/>
      <c r="PC37" s="151"/>
      <c r="PD37" s="151"/>
      <c r="PE37" s="151"/>
      <c r="PF37" s="151"/>
      <c r="PG37" s="151"/>
      <c r="PH37" s="151"/>
      <c r="PI37" s="151"/>
      <c r="PJ37" s="151"/>
      <c r="PK37" s="151"/>
      <c r="PL37" s="151"/>
      <c r="PM37" s="151"/>
      <c r="PN37" s="151"/>
      <c r="PO37" s="151"/>
      <c r="PP37" s="194"/>
      <c r="PQ37" s="134"/>
      <c r="PR37" s="134"/>
      <c r="PS37" s="194"/>
      <c r="PT37" s="151"/>
      <c r="PU37" s="151"/>
      <c r="PV37" s="194"/>
    </row>
    <row r="38" spans="4:438" ht="16.5" customHeight="1">
      <c r="E38" s="257"/>
      <c r="F38" s="62"/>
      <c r="G38" s="62"/>
      <c r="H38" s="63"/>
      <c r="I38" s="396"/>
      <c r="J38" s="61"/>
      <c r="K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JI38" s="64"/>
      <c r="JJ38" s="64"/>
      <c r="JP38" s="64"/>
      <c r="JQ38" s="64"/>
      <c r="JW38" s="64"/>
      <c r="JX38" s="64"/>
      <c r="KD38" s="64"/>
      <c r="KE38" s="64"/>
      <c r="KK38" s="64"/>
      <c r="KL38" s="64"/>
    </row>
    <row r="39" spans="4:438" ht="16.5" customHeight="1">
      <c r="E39" s="257"/>
      <c r="F39" s="62"/>
      <c r="G39" s="62"/>
      <c r="H39" s="63"/>
      <c r="I39" s="396"/>
      <c r="J39" s="61"/>
      <c r="K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JI39" s="64"/>
      <c r="JJ39" s="64"/>
      <c r="JP39" s="64"/>
      <c r="JQ39" s="64"/>
      <c r="JW39" s="64"/>
      <c r="JX39" s="64"/>
      <c r="KD39" s="64"/>
      <c r="KE39" s="64"/>
      <c r="KK39" s="64"/>
      <c r="KL39" s="64"/>
    </row>
    <row r="40" spans="4:438" ht="16.5" customHeight="1"/>
    <row r="41" spans="4:438" ht="16.5" customHeight="1"/>
    <row r="42" spans="4:438" ht="16.5" customHeight="1"/>
    <row r="43" spans="4:438" ht="16.5" customHeight="1"/>
    <row r="44" spans="4:438" ht="16.5" customHeight="1"/>
    <row r="45" spans="4:438" ht="16.5" customHeight="1"/>
    <row r="46" spans="4:438" ht="16.5" customHeight="1"/>
    <row r="47" spans="4:438" ht="16.5" customHeight="1"/>
    <row r="48" spans="4:43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</sheetData>
  <mergeCells count="83">
    <mergeCell ref="OS34:PV34"/>
    <mergeCell ref="I36:I37"/>
    <mergeCell ref="I38:I39"/>
    <mergeCell ref="C18:C24"/>
    <mergeCell ref="B18:B24"/>
    <mergeCell ref="M34:AQ34"/>
    <mergeCell ref="J36:J37"/>
    <mergeCell ref="K36:K37"/>
    <mergeCell ref="F35:G35"/>
    <mergeCell ref="F36:G37"/>
    <mergeCell ref="D36:D37"/>
    <mergeCell ref="E36:E37"/>
    <mergeCell ref="H36:H37"/>
    <mergeCell ref="F32:J33"/>
    <mergeCell ref="M21:AP21"/>
    <mergeCell ref="D21:L21"/>
    <mergeCell ref="IV34:JY34"/>
    <mergeCell ref="JZ34:LD34"/>
    <mergeCell ref="LE34:MI34"/>
    <mergeCell ref="MJ34:NM34"/>
    <mergeCell ref="NN34:OR34"/>
    <mergeCell ref="RB21:SF21"/>
    <mergeCell ref="SG21:TJ21"/>
    <mergeCell ref="HT21:IU21"/>
    <mergeCell ref="IV21:JZ21"/>
    <mergeCell ref="KA21:LD21"/>
    <mergeCell ref="FJ21:GN21"/>
    <mergeCell ref="GO21:HS21"/>
    <mergeCell ref="AR34:BU34"/>
    <mergeCell ref="BV34:CZ34"/>
    <mergeCell ref="DA34:EE34"/>
    <mergeCell ref="AQ21:BU21"/>
    <mergeCell ref="BV21:CZ21"/>
    <mergeCell ref="DA21:EE21"/>
    <mergeCell ref="EF21:FI21"/>
    <mergeCell ref="EF34:FG34"/>
    <mergeCell ref="FH34:GL34"/>
    <mergeCell ref="GM34:HP34"/>
    <mergeCell ref="HQ34:IU34"/>
    <mergeCell ref="H18:H20"/>
    <mergeCell ref="I18:L20"/>
    <mergeCell ref="TK21:UO21"/>
    <mergeCell ref="D22:E22"/>
    <mergeCell ref="D23:E24"/>
    <mergeCell ref="F23:F24"/>
    <mergeCell ref="G23:G24"/>
    <mergeCell ref="H23:H24"/>
    <mergeCell ref="I23:I24"/>
    <mergeCell ref="J23:J24"/>
    <mergeCell ref="K23:K24"/>
    <mergeCell ref="LE21:MI21"/>
    <mergeCell ref="MJ21:NM21"/>
    <mergeCell ref="NN21:OR21"/>
    <mergeCell ref="OS21:PW21"/>
    <mergeCell ref="PX21:RA21"/>
    <mergeCell ref="NN8:OR8"/>
    <mergeCell ref="OS8:PV8"/>
    <mergeCell ref="PW8:RA8"/>
    <mergeCell ref="H10:H11"/>
    <mergeCell ref="I10:I11"/>
    <mergeCell ref="J10:J11"/>
    <mergeCell ref="K10:K11"/>
    <mergeCell ref="HQ8:IU8"/>
    <mergeCell ref="IV8:JY8"/>
    <mergeCell ref="JZ8:LD8"/>
    <mergeCell ref="LE8:MI8"/>
    <mergeCell ref="MJ8:NM8"/>
    <mergeCell ref="H5:H7"/>
    <mergeCell ref="I5:L7"/>
    <mergeCell ref="D8:L8"/>
    <mergeCell ref="FH8:GL8"/>
    <mergeCell ref="GM8:HP8"/>
    <mergeCell ref="BV8:CZ8"/>
    <mergeCell ref="DA8:EE8"/>
    <mergeCell ref="EF8:FG8"/>
    <mergeCell ref="M8:AQ8"/>
    <mergeCell ref="AR8:BU8"/>
    <mergeCell ref="D9:E9"/>
    <mergeCell ref="F9:G9"/>
    <mergeCell ref="D10:E11"/>
    <mergeCell ref="F10:G11"/>
    <mergeCell ref="B5:B11"/>
    <mergeCell ref="C5:C11"/>
  </mergeCells>
  <phoneticPr fontId="1" type="noConversion"/>
  <conditionalFormatting sqref="OS9:RA9 M9:CZ9">
    <cfRule type="expression" dxfId="87" priority="31">
      <formula>WEEKDAY(M9)=7</formula>
    </cfRule>
    <cfRule type="expression" dxfId="86" priority="32">
      <formula>WEEKDAY(M9)=1</formula>
    </cfRule>
  </conditionalFormatting>
  <conditionalFormatting sqref="DA9:EE9">
    <cfRule type="expression" dxfId="85" priority="51">
      <formula>WEEKDAY(DA9)=7</formula>
    </cfRule>
    <cfRule type="expression" dxfId="84" priority="52">
      <formula>WEEKDAY(DA9)=1</formula>
    </cfRule>
  </conditionalFormatting>
  <conditionalFormatting sqref="EF9:FG9">
    <cfRule type="expression" dxfId="83" priority="49">
      <formula>WEEKDAY(EF9)=7</formula>
    </cfRule>
    <cfRule type="expression" dxfId="82" priority="50">
      <formula>WEEKDAY(EF9)=1</formula>
    </cfRule>
  </conditionalFormatting>
  <conditionalFormatting sqref="FH9:GL9">
    <cfRule type="expression" dxfId="81" priority="47">
      <formula>WEEKDAY(FH9)=7</formula>
    </cfRule>
    <cfRule type="expression" dxfId="80" priority="48">
      <formula>WEEKDAY(FH9)=1</formula>
    </cfRule>
  </conditionalFormatting>
  <conditionalFormatting sqref="GM9:HP9">
    <cfRule type="expression" dxfId="79" priority="45">
      <formula>WEEKDAY(GM9)=7</formula>
    </cfRule>
    <cfRule type="expression" dxfId="78" priority="46">
      <formula>WEEKDAY(GM9)=1</formula>
    </cfRule>
  </conditionalFormatting>
  <conditionalFormatting sqref="HQ9:IU9">
    <cfRule type="expression" dxfId="77" priority="43">
      <formula>WEEKDAY(HQ9)=7</formula>
    </cfRule>
    <cfRule type="expression" dxfId="76" priority="44">
      <formula>WEEKDAY(HQ9)=1</formula>
    </cfRule>
  </conditionalFormatting>
  <conditionalFormatting sqref="IV9:JY9">
    <cfRule type="expression" dxfId="75" priority="41">
      <formula>WEEKDAY(IV9)=7</formula>
    </cfRule>
    <cfRule type="expression" dxfId="74" priority="42">
      <formula>WEEKDAY(IV9)=1</formula>
    </cfRule>
  </conditionalFormatting>
  <conditionalFormatting sqref="JZ9:LD9">
    <cfRule type="expression" dxfId="73" priority="39">
      <formula>WEEKDAY(JZ9)=7</formula>
    </cfRule>
    <cfRule type="expression" dxfId="72" priority="40">
      <formula>WEEKDAY(JZ9)=1</formula>
    </cfRule>
  </conditionalFormatting>
  <conditionalFormatting sqref="LE9:MI9">
    <cfRule type="expression" dxfId="71" priority="37">
      <formula>WEEKDAY(LE9)=7</formula>
    </cfRule>
    <cfRule type="expression" dxfId="70" priority="38">
      <formula>WEEKDAY(LE9)=1</formula>
    </cfRule>
  </conditionalFormatting>
  <conditionalFormatting sqref="MJ9:NM9">
    <cfRule type="expression" dxfId="69" priority="35">
      <formula>WEEKDAY(MJ9)=7</formula>
    </cfRule>
    <cfRule type="expression" dxfId="68" priority="36">
      <formula>WEEKDAY(MJ9)=1</formula>
    </cfRule>
  </conditionalFormatting>
  <conditionalFormatting sqref="NN9:OR9">
    <cfRule type="expression" dxfId="67" priority="33">
      <formula>WEEKDAY(NN9)=7</formula>
    </cfRule>
    <cfRule type="expression" dxfId="66" priority="34">
      <formula>WEEKDAY(NN9)=1</formula>
    </cfRule>
  </conditionalFormatting>
  <conditionalFormatting sqref="AQ22:GN22">
    <cfRule type="expression" dxfId="65" priority="29">
      <formula>WEEKDAY(AQ22)=7</formula>
    </cfRule>
    <cfRule type="expression" dxfId="64" priority="30">
      <formula>WEEKDAY(AQ22)=1</formula>
    </cfRule>
  </conditionalFormatting>
  <conditionalFormatting sqref="SG22:UO22">
    <cfRule type="expression" dxfId="63" priority="5">
      <formula>WEEKDAY(SG22)=7</formula>
    </cfRule>
    <cfRule type="expression" dxfId="62" priority="6">
      <formula>WEEKDAY(SG22)=1</formula>
    </cfRule>
  </conditionalFormatting>
  <conditionalFormatting sqref="M22:AP22">
    <cfRule type="expression" dxfId="61" priority="27">
      <formula>WEEKDAY(M22)=7</formula>
    </cfRule>
    <cfRule type="expression" dxfId="60" priority="28">
      <formula>WEEKDAY(M22)=1</formula>
    </cfRule>
  </conditionalFormatting>
  <conditionalFormatting sqref="GO22:HS22">
    <cfRule type="expression" dxfId="59" priority="25">
      <formula>WEEKDAY(GO22)=7</formula>
    </cfRule>
    <cfRule type="expression" dxfId="58" priority="26">
      <formula>WEEKDAY(GO22)=1</formula>
    </cfRule>
  </conditionalFormatting>
  <conditionalFormatting sqref="HT22:IU22">
    <cfRule type="expression" dxfId="57" priority="23">
      <formula>WEEKDAY(HT22)=7</formula>
    </cfRule>
    <cfRule type="expression" dxfId="56" priority="24">
      <formula>WEEKDAY(HT22)=1</formula>
    </cfRule>
  </conditionalFormatting>
  <conditionalFormatting sqref="IV22:JZ22">
    <cfRule type="expression" dxfId="55" priority="21">
      <formula>WEEKDAY(IV22)=7</formula>
    </cfRule>
    <cfRule type="expression" dxfId="54" priority="22">
      <formula>WEEKDAY(IV22)=1</formula>
    </cfRule>
  </conditionalFormatting>
  <conditionalFormatting sqref="KA22:LD22">
    <cfRule type="expression" dxfId="53" priority="19">
      <formula>WEEKDAY(KA22)=7</formula>
    </cfRule>
    <cfRule type="expression" dxfId="52" priority="20">
      <formula>WEEKDAY(KA22)=1</formula>
    </cfRule>
  </conditionalFormatting>
  <conditionalFormatting sqref="LE22:MI22">
    <cfRule type="expression" dxfId="51" priority="17">
      <formula>WEEKDAY(LE22)=7</formula>
    </cfRule>
    <cfRule type="expression" dxfId="50" priority="18">
      <formula>WEEKDAY(LE22)=1</formula>
    </cfRule>
  </conditionalFormatting>
  <conditionalFormatting sqref="MJ22:NM22">
    <cfRule type="expression" dxfId="49" priority="15">
      <formula>WEEKDAY(MJ22)=7</formula>
    </cfRule>
    <cfRule type="expression" dxfId="48" priority="16">
      <formula>WEEKDAY(MJ22)=1</formula>
    </cfRule>
  </conditionalFormatting>
  <conditionalFormatting sqref="NN22:OR22">
    <cfRule type="expression" dxfId="47" priority="13">
      <formula>WEEKDAY(NN22)=7</formula>
    </cfRule>
    <cfRule type="expression" dxfId="46" priority="14">
      <formula>WEEKDAY(NN22)=1</formula>
    </cfRule>
  </conditionalFormatting>
  <conditionalFormatting sqref="OS22:PW22">
    <cfRule type="expression" dxfId="45" priority="11">
      <formula>WEEKDAY(OS22)=7</formula>
    </cfRule>
    <cfRule type="expression" dxfId="44" priority="12">
      <formula>WEEKDAY(OS22)=1</formula>
    </cfRule>
  </conditionalFormatting>
  <conditionalFormatting sqref="PX22:RA22">
    <cfRule type="expression" dxfId="43" priority="9">
      <formula>WEEKDAY(PX22)=7</formula>
    </cfRule>
    <cfRule type="expression" dxfId="42" priority="10">
      <formula>WEEKDAY(PX22)=1</formula>
    </cfRule>
  </conditionalFormatting>
  <conditionalFormatting sqref="RB22:SF22">
    <cfRule type="expression" dxfId="41" priority="7">
      <formula>WEEKDAY(RB22)=7</formula>
    </cfRule>
    <cfRule type="expression" dxfId="40" priority="8">
      <formula>WEEKDAY(RB22)=1</formula>
    </cfRule>
  </conditionalFormatting>
  <conditionalFormatting sqref="M35:OR35">
    <cfRule type="expression" dxfId="39" priority="3">
      <formula>WEEKDAY(M35)=7</formula>
    </cfRule>
    <cfRule type="expression" dxfId="38" priority="4">
      <formula>WEEKDAY(M35)=1</formula>
    </cfRule>
  </conditionalFormatting>
  <conditionalFormatting sqref="OS35:PV35">
    <cfRule type="expression" dxfId="37" priority="1">
      <formula>WEEKDAY(OS35)=7</formula>
    </cfRule>
    <cfRule type="expression" dxfId="36" priority="2">
      <formula>WEEKDAY(OS35)=1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topLeftCell="A9" zoomScale="70" zoomScaleNormal="70" zoomScaleSheetLayoutView="55" zoomScalePageLayoutView="47" workbookViewId="0">
      <selection activeCell="P20" sqref="P20:T20"/>
    </sheetView>
  </sheetViews>
  <sheetFormatPr defaultRowHeight="16.5"/>
  <cols>
    <col min="1" max="6" width="8.25" customWidth="1"/>
    <col min="7" max="7" width="8.25" style="1" customWidth="1"/>
    <col min="8" max="11" width="8.25" customWidth="1"/>
    <col min="12" max="12" width="8.25" style="1" customWidth="1"/>
    <col min="13" max="13" width="11.625" customWidth="1"/>
    <col min="14" max="17" width="8.25" customWidth="1"/>
    <col min="24" max="24" width="8.75" customWidth="1"/>
    <col min="33" max="34" width="8.75" customWidth="1"/>
    <col min="36" max="36" width="8.75" customWidth="1"/>
  </cols>
  <sheetData>
    <row r="1" spans="1:38" s="20" customFormat="1" ht="30" customHeight="1">
      <c r="A1" s="496" t="s">
        <v>49</v>
      </c>
      <c r="B1" s="497"/>
      <c r="C1" s="498"/>
      <c r="D1" s="490" t="s">
        <v>231</v>
      </c>
      <c r="E1" s="491"/>
      <c r="F1" s="491"/>
      <c r="G1" s="491"/>
      <c r="H1" s="492"/>
      <c r="I1" s="5"/>
      <c r="J1" s="6"/>
      <c r="K1" s="415" t="s">
        <v>41</v>
      </c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6"/>
      <c r="AE1" s="421" t="s">
        <v>69</v>
      </c>
      <c r="AF1" s="421"/>
      <c r="AG1" s="421"/>
      <c r="AH1" s="422" t="s">
        <v>235</v>
      </c>
      <c r="AI1" s="423"/>
      <c r="AJ1" s="424"/>
    </row>
    <row r="2" spans="1:38" s="20" customFormat="1" ht="30" customHeight="1">
      <c r="A2" s="496" t="s">
        <v>121</v>
      </c>
      <c r="B2" s="497"/>
      <c r="C2" s="498"/>
      <c r="D2" s="490" t="s">
        <v>275</v>
      </c>
      <c r="E2" s="491"/>
      <c r="F2" s="491"/>
      <c r="G2" s="491"/>
      <c r="H2" s="492"/>
      <c r="I2" s="7"/>
      <c r="J2" s="8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8"/>
      <c r="AE2" s="421" t="s">
        <v>73</v>
      </c>
      <c r="AF2" s="421"/>
      <c r="AG2" s="421"/>
      <c r="AH2" s="422" t="s">
        <v>234</v>
      </c>
      <c r="AI2" s="423"/>
      <c r="AJ2" s="424"/>
    </row>
    <row r="3" spans="1:38" s="20" customFormat="1" ht="30" customHeight="1">
      <c r="A3" s="496" t="s">
        <v>50</v>
      </c>
      <c r="B3" s="497"/>
      <c r="C3" s="498"/>
      <c r="D3" s="490" t="s">
        <v>233</v>
      </c>
      <c r="E3" s="491"/>
      <c r="F3" s="491"/>
      <c r="G3" s="491"/>
      <c r="H3" s="492"/>
      <c r="I3" s="7"/>
      <c r="J3" s="8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8"/>
      <c r="AE3" s="421" t="s">
        <v>70</v>
      </c>
      <c r="AF3" s="421"/>
      <c r="AG3" s="421"/>
      <c r="AH3" s="422" t="s">
        <v>277</v>
      </c>
      <c r="AI3" s="423"/>
      <c r="AJ3" s="424"/>
    </row>
    <row r="4" spans="1:38" s="20" customFormat="1" ht="30" customHeight="1">
      <c r="A4" s="496" t="s">
        <v>67</v>
      </c>
      <c r="B4" s="497"/>
      <c r="C4" s="498"/>
      <c r="D4" s="493">
        <v>45701</v>
      </c>
      <c r="E4" s="494"/>
      <c r="F4" s="494"/>
      <c r="G4" s="494"/>
      <c r="H4" s="495"/>
      <c r="I4" s="9"/>
      <c r="J4" s="10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20"/>
      <c r="AE4" s="496" t="s">
        <v>79</v>
      </c>
      <c r="AF4" s="497"/>
      <c r="AG4" s="498"/>
      <c r="AH4" s="422" t="s">
        <v>276</v>
      </c>
      <c r="AI4" s="423"/>
      <c r="AJ4" s="424"/>
    </row>
    <row r="5" spans="1:38" s="20" customFormat="1" ht="30" customHeight="1">
      <c r="A5" s="499" t="s">
        <v>6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59" t="s">
        <v>11</v>
      </c>
      <c r="AB5" s="459"/>
      <c r="AC5" s="459"/>
      <c r="AD5" s="459"/>
      <c r="AE5" s="459"/>
      <c r="AF5" s="458" t="s">
        <v>22</v>
      </c>
      <c r="AG5" s="458"/>
      <c r="AH5" s="458"/>
      <c r="AI5" s="458"/>
      <c r="AJ5" s="458"/>
    </row>
    <row r="6" spans="1:38" s="20" customFormat="1" ht="30" customHeight="1">
      <c r="A6" s="480" t="s">
        <v>33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502" t="s">
        <v>34</v>
      </c>
      <c r="M6" s="506"/>
      <c r="N6" s="506"/>
      <c r="O6" s="506"/>
      <c r="P6" s="506"/>
      <c r="Q6" s="506"/>
      <c r="R6" s="506"/>
      <c r="S6" s="506"/>
      <c r="T6" s="506"/>
      <c r="U6" s="503"/>
      <c r="V6" s="476" t="s">
        <v>12</v>
      </c>
      <c r="W6" s="476"/>
      <c r="X6" s="476"/>
      <c r="Y6" s="476"/>
      <c r="Z6" s="476"/>
      <c r="AA6" s="11" t="s">
        <v>15</v>
      </c>
      <c r="AB6" s="12" t="s">
        <v>26</v>
      </c>
      <c r="AC6" s="476" t="s">
        <v>25</v>
      </c>
      <c r="AD6" s="476"/>
      <c r="AE6" s="476"/>
      <c r="AF6" s="468" t="s">
        <v>20</v>
      </c>
      <c r="AG6" s="469"/>
      <c r="AH6" s="470" t="s">
        <v>269</v>
      </c>
      <c r="AI6" s="471"/>
      <c r="AJ6" s="471"/>
      <c r="AK6" s="456"/>
      <c r="AL6" s="457"/>
    </row>
    <row r="7" spans="1:38" s="20" customFormat="1" ht="30" customHeight="1">
      <c r="A7" s="480" t="s">
        <v>7</v>
      </c>
      <c r="B7" s="480"/>
      <c r="C7" s="480" t="s">
        <v>8</v>
      </c>
      <c r="D7" s="480"/>
      <c r="E7" s="480"/>
      <c r="F7" s="480"/>
      <c r="G7" s="480"/>
      <c r="H7" s="480"/>
      <c r="I7" s="480"/>
      <c r="J7" s="480"/>
      <c r="K7" s="480"/>
      <c r="L7" s="502" t="s">
        <v>10</v>
      </c>
      <c r="M7" s="503"/>
      <c r="N7" s="480" t="s">
        <v>8</v>
      </c>
      <c r="O7" s="480"/>
      <c r="P7" s="480"/>
      <c r="Q7" s="480"/>
      <c r="R7" s="480"/>
      <c r="S7" s="480"/>
      <c r="T7" s="480"/>
      <c r="U7" s="480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451" t="s">
        <v>43</v>
      </c>
      <c r="AC7" s="477" t="s">
        <v>44</v>
      </c>
      <c r="AD7" s="477"/>
      <c r="AE7" s="477"/>
      <c r="AF7" s="468" t="s">
        <v>16</v>
      </c>
      <c r="AG7" s="469"/>
      <c r="AH7" s="472" t="s">
        <v>270</v>
      </c>
      <c r="AI7" s="473"/>
      <c r="AJ7" s="473"/>
    </row>
    <row r="8" spans="1:38" s="20" customFormat="1" ht="30" customHeight="1" thickBot="1">
      <c r="A8" s="15">
        <v>5</v>
      </c>
      <c r="B8" s="15" t="s">
        <v>53</v>
      </c>
      <c r="C8" s="481" t="s">
        <v>9</v>
      </c>
      <c r="D8" s="481"/>
      <c r="E8" s="481"/>
      <c r="F8" s="481"/>
      <c r="G8" s="481"/>
      <c r="H8" s="481"/>
      <c r="I8" s="481"/>
      <c r="J8" s="481"/>
      <c r="K8" s="481"/>
      <c r="L8" s="16">
        <v>4</v>
      </c>
      <c r="M8" s="17" t="s">
        <v>58</v>
      </c>
      <c r="N8" s="479" t="s">
        <v>62</v>
      </c>
      <c r="O8" s="479"/>
      <c r="P8" s="479"/>
      <c r="Q8" s="479"/>
      <c r="R8" s="479"/>
      <c r="S8" s="479"/>
      <c r="T8" s="479"/>
      <c r="U8" s="479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452"/>
      <c r="AC8" s="478" t="s">
        <v>52</v>
      </c>
      <c r="AD8" s="477"/>
      <c r="AE8" s="477"/>
      <c r="AF8" s="468" t="s">
        <v>17</v>
      </c>
      <c r="AG8" s="469"/>
      <c r="AH8" s="472" t="s">
        <v>271</v>
      </c>
      <c r="AI8" s="472"/>
      <c r="AJ8" s="472"/>
    </row>
    <row r="9" spans="1:38" s="20" customFormat="1" ht="30" customHeight="1" thickTop="1" thickBot="1">
      <c r="A9" s="15">
        <v>4</v>
      </c>
      <c r="B9" s="15" t="s">
        <v>54</v>
      </c>
      <c r="C9" s="450" t="s">
        <v>37</v>
      </c>
      <c r="D9" s="450"/>
      <c r="E9" s="450"/>
      <c r="F9" s="450"/>
      <c r="G9" s="450"/>
      <c r="H9" s="450"/>
      <c r="I9" s="450"/>
      <c r="J9" s="450"/>
      <c r="K9" s="450"/>
      <c r="L9" s="16">
        <v>3</v>
      </c>
      <c r="M9" s="17" t="s">
        <v>59</v>
      </c>
      <c r="N9" s="479" t="s">
        <v>71</v>
      </c>
      <c r="O9" s="479"/>
      <c r="P9" s="479"/>
      <c r="Q9" s="479"/>
      <c r="R9" s="479"/>
      <c r="S9" s="479"/>
      <c r="T9" s="479"/>
      <c r="U9" s="479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47</v>
      </c>
      <c r="AB9" s="451" t="s">
        <v>51</v>
      </c>
      <c r="AC9" s="482" t="s">
        <v>64</v>
      </c>
      <c r="AD9" s="483"/>
      <c r="AE9" s="484"/>
      <c r="AF9" s="468" t="s">
        <v>18</v>
      </c>
      <c r="AG9" s="469"/>
      <c r="AH9" s="472" t="s">
        <v>272</v>
      </c>
      <c r="AI9" s="473"/>
      <c r="AJ9" s="473"/>
    </row>
    <row r="10" spans="1:38" s="20" customFormat="1" ht="30" customHeight="1" thickTop="1">
      <c r="A10" s="15">
        <v>3</v>
      </c>
      <c r="B10" s="15" t="s">
        <v>55</v>
      </c>
      <c r="C10" s="481" t="s">
        <v>38</v>
      </c>
      <c r="D10" s="481"/>
      <c r="E10" s="481"/>
      <c r="F10" s="481"/>
      <c r="G10" s="481"/>
      <c r="H10" s="481"/>
      <c r="I10" s="481"/>
      <c r="J10" s="481"/>
      <c r="K10" s="481"/>
      <c r="L10" s="16">
        <v>2</v>
      </c>
      <c r="M10" s="17" t="s">
        <v>60</v>
      </c>
      <c r="N10" s="479" t="s">
        <v>72</v>
      </c>
      <c r="O10" s="479"/>
      <c r="P10" s="479"/>
      <c r="Q10" s="479"/>
      <c r="R10" s="479"/>
      <c r="S10" s="479"/>
      <c r="T10" s="479"/>
      <c r="U10" s="479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48</v>
      </c>
      <c r="AB10" s="500"/>
      <c r="AC10" s="485"/>
      <c r="AD10" s="486"/>
      <c r="AE10" s="487"/>
      <c r="AF10" s="468" t="s">
        <v>21</v>
      </c>
      <c r="AG10" s="469"/>
      <c r="AH10" s="472" t="s">
        <v>272</v>
      </c>
      <c r="AI10" s="473"/>
      <c r="AJ10" s="473"/>
    </row>
    <row r="11" spans="1:38" s="20" customFormat="1" ht="30" customHeight="1">
      <c r="A11" s="15">
        <v>2</v>
      </c>
      <c r="B11" s="15" t="s">
        <v>56</v>
      </c>
      <c r="C11" s="450" t="s">
        <v>27</v>
      </c>
      <c r="D11" s="450"/>
      <c r="E11" s="450"/>
      <c r="F11" s="450"/>
      <c r="G11" s="450"/>
      <c r="H11" s="450"/>
      <c r="I11" s="450"/>
      <c r="J11" s="450"/>
      <c r="K11" s="450"/>
      <c r="L11" s="504">
        <v>1</v>
      </c>
      <c r="M11" s="460" t="s">
        <v>61</v>
      </c>
      <c r="N11" s="462" t="s">
        <v>63</v>
      </c>
      <c r="O11" s="463"/>
      <c r="P11" s="463"/>
      <c r="Q11" s="463"/>
      <c r="R11" s="463"/>
      <c r="S11" s="463"/>
      <c r="T11" s="463"/>
      <c r="U11" s="464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66</v>
      </c>
      <c r="AB11" s="500"/>
      <c r="AC11" s="453" t="s">
        <v>65</v>
      </c>
      <c r="AD11" s="454"/>
      <c r="AE11" s="455"/>
      <c r="AF11" s="468" t="s">
        <v>19</v>
      </c>
      <c r="AG11" s="469"/>
      <c r="AH11" s="472" t="s">
        <v>273</v>
      </c>
      <c r="AI11" s="473"/>
      <c r="AJ11" s="473"/>
    </row>
    <row r="12" spans="1:38" s="20" customFormat="1" ht="30" customHeight="1" thickBot="1">
      <c r="A12" s="15">
        <v>1</v>
      </c>
      <c r="B12" s="15" t="s">
        <v>57</v>
      </c>
      <c r="C12" s="481" t="s">
        <v>28</v>
      </c>
      <c r="D12" s="481"/>
      <c r="E12" s="481"/>
      <c r="F12" s="481"/>
      <c r="G12" s="481"/>
      <c r="H12" s="481"/>
      <c r="I12" s="481"/>
      <c r="J12" s="481"/>
      <c r="K12" s="481"/>
      <c r="L12" s="505"/>
      <c r="M12" s="461"/>
      <c r="N12" s="465"/>
      <c r="O12" s="466"/>
      <c r="P12" s="466"/>
      <c r="Q12" s="466"/>
      <c r="R12" s="466"/>
      <c r="S12" s="466"/>
      <c r="T12" s="466"/>
      <c r="U12" s="467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45</v>
      </c>
      <c r="AB12" s="452"/>
      <c r="AC12" s="477" t="s">
        <v>46</v>
      </c>
      <c r="AD12" s="477"/>
      <c r="AE12" s="477"/>
      <c r="AF12" s="468" t="s">
        <v>42</v>
      </c>
      <c r="AG12" s="469"/>
      <c r="AH12" s="474" t="s">
        <v>274</v>
      </c>
      <c r="AI12" s="475"/>
      <c r="AJ12" s="475"/>
    </row>
    <row r="13" spans="1:38" ht="31.15" customHeight="1" thickTop="1">
      <c r="A13" s="501" t="s">
        <v>0</v>
      </c>
      <c r="B13" s="507" t="s">
        <v>1</v>
      </c>
      <c r="C13" s="509"/>
      <c r="D13" s="507" t="s">
        <v>36</v>
      </c>
      <c r="E13" s="508"/>
      <c r="F13" s="508"/>
      <c r="G13" s="508"/>
      <c r="H13" s="509"/>
      <c r="I13" s="446" t="s">
        <v>40</v>
      </c>
      <c r="J13" s="440"/>
      <c r="K13" s="446" t="s">
        <v>39</v>
      </c>
      <c r="L13" s="440"/>
      <c r="M13" s="440"/>
      <c r="N13" s="440"/>
      <c r="O13" s="441"/>
      <c r="P13" s="440" t="s">
        <v>29</v>
      </c>
      <c r="Q13" s="440"/>
      <c r="R13" s="440"/>
      <c r="S13" s="440"/>
      <c r="T13" s="441"/>
      <c r="U13" s="435" t="s">
        <v>30</v>
      </c>
      <c r="V13" s="436"/>
      <c r="W13" s="437"/>
      <c r="X13" s="445" t="s">
        <v>5</v>
      </c>
      <c r="Y13" s="438" t="s">
        <v>2</v>
      </c>
      <c r="Z13" s="439"/>
      <c r="AA13" s="440"/>
      <c r="AB13" s="440"/>
      <c r="AC13" s="441"/>
      <c r="AD13" s="435" t="s">
        <v>3</v>
      </c>
      <c r="AE13" s="436"/>
      <c r="AF13" s="437"/>
      <c r="AG13" s="431" t="s">
        <v>31</v>
      </c>
      <c r="AH13" s="432"/>
      <c r="AI13" s="431" t="s">
        <v>32</v>
      </c>
      <c r="AJ13" s="432"/>
    </row>
    <row r="14" spans="1:38" ht="27">
      <c r="A14" s="501"/>
      <c r="B14" s="510"/>
      <c r="C14" s="512"/>
      <c r="D14" s="510"/>
      <c r="E14" s="511"/>
      <c r="F14" s="511"/>
      <c r="G14" s="511"/>
      <c r="H14" s="512"/>
      <c r="I14" s="442"/>
      <c r="J14" s="443"/>
      <c r="K14" s="442"/>
      <c r="L14" s="443"/>
      <c r="M14" s="443"/>
      <c r="N14" s="443"/>
      <c r="O14" s="444"/>
      <c r="P14" s="443"/>
      <c r="Q14" s="443"/>
      <c r="R14" s="443"/>
      <c r="S14" s="443"/>
      <c r="T14" s="444"/>
      <c r="U14" s="2" t="s">
        <v>23</v>
      </c>
      <c r="V14" s="2" t="s">
        <v>24</v>
      </c>
      <c r="W14" s="2" t="s">
        <v>4</v>
      </c>
      <c r="X14" s="444"/>
      <c r="Y14" s="442"/>
      <c r="Z14" s="443"/>
      <c r="AA14" s="443"/>
      <c r="AB14" s="443"/>
      <c r="AC14" s="444"/>
      <c r="AD14" s="2" t="s">
        <v>23</v>
      </c>
      <c r="AE14" s="2" t="s">
        <v>24</v>
      </c>
      <c r="AF14" s="2" t="s">
        <v>4</v>
      </c>
      <c r="AG14" s="433"/>
      <c r="AH14" s="434"/>
      <c r="AI14" s="433"/>
      <c r="AJ14" s="434"/>
    </row>
    <row r="15" spans="1:38" s="20" customFormat="1" ht="60" customHeight="1">
      <c r="A15" s="49" t="s">
        <v>115</v>
      </c>
      <c r="B15" s="488" t="s">
        <v>112</v>
      </c>
      <c r="C15" s="489"/>
      <c r="D15" s="447" t="s">
        <v>114</v>
      </c>
      <c r="E15" s="448"/>
      <c r="F15" s="448"/>
      <c r="G15" s="448"/>
      <c r="H15" s="449"/>
      <c r="I15" s="413" t="s">
        <v>113</v>
      </c>
      <c r="J15" s="414"/>
      <c r="K15" s="428" t="s">
        <v>118</v>
      </c>
      <c r="L15" s="429"/>
      <c r="M15" s="429"/>
      <c r="N15" s="429"/>
      <c r="O15" s="430"/>
      <c r="P15" s="428" t="s">
        <v>119</v>
      </c>
      <c r="Q15" s="429"/>
      <c r="R15" s="429"/>
      <c r="S15" s="429"/>
      <c r="T15" s="430"/>
      <c r="U15" s="50">
        <v>2</v>
      </c>
      <c r="V15" s="50">
        <v>2</v>
      </c>
      <c r="W15" s="51">
        <f>U15*V15</f>
        <v>4</v>
      </c>
      <c r="X15" s="51" t="str">
        <f>(IF(W15&gt;=6,"YES","NO"))</f>
        <v>NO</v>
      </c>
      <c r="Y15" s="428" t="s">
        <v>120</v>
      </c>
      <c r="Z15" s="429"/>
      <c r="AA15" s="429"/>
      <c r="AB15" s="429"/>
      <c r="AC15" s="430"/>
      <c r="AD15" s="50">
        <v>1</v>
      </c>
      <c r="AE15" s="50">
        <v>1</v>
      </c>
      <c r="AF15" s="51">
        <f>AD15*AE15</f>
        <v>1</v>
      </c>
      <c r="AG15" s="425" t="s">
        <v>116</v>
      </c>
      <c r="AH15" s="414"/>
      <c r="AI15" s="425" t="s">
        <v>117</v>
      </c>
      <c r="AJ15" s="414"/>
    </row>
    <row r="16" spans="1:38" s="20" customFormat="1" ht="60" customHeight="1">
      <c r="A16" s="48">
        <v>1</v>
      </c>
      <c r="B16" s="403" t="s">
        <v>224</v>
      </c>
      <c r="C16" s="404"/>
      <c r="D16" s="405" t="s">
        <v>228</v>
      </c>
      <c r="E16" s="406"/>
      <c r="F16" s="406"/>
      <c r="G16" s="406"/>
      <c r="H16" s="407"/>
      <c r="I16" s="408" t="s">
        <v>246</v>
      </c>
      <c r="J16" s="409"/>
      <c r="K16" s="410" t="s">
        <v>256</v>
      </c>
      <c r="L16" s="411"/>
      <c r="M16" s="411"/>
      <c r="N16" s="411"/>
      <c r="O16" s="412"/>
      <c r="P16" s="410" t="s">
        <v>261</v>
      </c>
      <c r="Q16" s="411"/>
      <c r="R16" s="411"/>
      <c r="S16" s="411"/>
      <c r="T16" s="412"/>
      <c r="U16" s="262">
        <v>2</v>
      </c>
      <c r="V16" s="262">
        <v>2</v>
      </c>
      <c r="W16" s="47">
        <f>U16*V16</f>
        <v>4</v>
      </c>
      <c r="X16" s="47" t="str">
        <f t="shared" ref="X16:X26" si="0">(IF(W16&gt;=6,"YES","NO"))</f>
        <v>NO</v>
      </c>
      <c r="Y16" s="410" t="s">
        <v>236</v>
      </c>
      <c r="Z16" s="411"/>
      <c r="AA16" s="411"/>
      <c r="AB16" s="411"/>
      <c r="AC16" s="412"/>
      <c r="AD16" s="262">
        <v>1</v>
      </c>
      <c r="AE16" s="262">
        <v>1</v>
      </c>
      <c r="AF16" s="47">
        <f t="shared" ref="AF16:AF26" si="1">AD16*AE16</f>
        <v>1</v>
      </c>
      <c r="AG16" s="426">
        <v>45701</v>
      </c>
      <c r="AH16" s="427"/>
      <c r="AI16" s="408" t="s">
        <v>235</v>
      </c>
      <c r="AJ16" s="409"/>
    </row>
    <row r="17" spans="1:36" s="20" customFormat="1" ht="60" customHeight="1">
      <c r="A17" s="48">
        <v>2</v>
      </c>
      <c r="B17" s="403" t="s">
        <v>225</v>
      </c>
      <c r="C17" s="404"/>
      <c r="D17" s="405" t="s">
        <v>229</v>
      </c>
      <c r="E17" s="406"/>
      <c r="F17" s="406"/>
      <c r="G17" s="406"/>
      <c r="H17" s="407"/>
      <c r="I17" s="408" t="s">
        <v>247</v>
      </c>
      <c r="J17" s="409"/>
      <c r="K17" s="410" t="s">
        <v>255</v>
      </c>
      <c r="L17" s="411"/>
      <c r="M17" s="411"/>
      <c r="N17" s="411"/>
      <c r="O17" s="412"/>
      <c r="P17" s="410" t="s">
        <v>261</v>
      </c>
      <c r="Q17" s="411"/>
      <c r="R17" s="411"/>
      <c r="S17" s="411"/>
      <c r="T17" s="412"/>
      <c r="U17" s="262">
        <v>2</v>
      </c>
      <c r="V17" s="262">
        <v>3</v>
      </c>
      <c r="W17" s="47">
        <f t="shared" ref="W17:W26" si="2">U17*V17</f>
        <v>6</v>
      </c>
      <c r="X17" s="47" t="str">
        <f t="shared" si="0"/>
        <v>YES</v>
      </c>
      <c r="Y17" s="410" t="s">
        <v>237</v>
      </c>
      <c r="Z17" s="411"/>
      <c r="AA17" s="411"/>
      <c r="AB17" s="411"/>
      <c r="AC17" s="412"/>
      <c r="AD17" s="262">
        <v>1</v>
      </c>
      <c r="AE17" s="262">
        <v>2</v>
      </c>
      <c r="AF17" s="47">
        <f t="shared" si="1"/>
        <v>2</v>
      </c>
      <c r="AG17" s="426">
        <v>45701</v>
      </c>
      <c r="AH17" s="427"/>
      <c r="AI17" s="408" t="s">
        <v>235</v>
      </c>
      <c r="AJ17" s="409"/>
    </row>
    <row r="18" spans="1:36" s="20" customFormat="1" ht="60" customHeight="1">
      <c r="A18" s="48">
        <v>3</v>
      </c>
      <c r="B18" s="403" t="s">
        <v>225</v>
      </c>
      <c r="C18" s="404"/>
      <c r="D18" s="405" t="s">
        <v>230</v>
      </c>
      <c r="E18" s="406"/>
      <c r="F18" s="406"/>
      <c r="G18" s="406"/>
      <c r="H18" s="407"/>
      <c r="I18" s="408" t="s">
        <v>248</v>
      </c>
      <c r="J18" s="409"/>
      <c r="K18" s="410" t="s">
        <v>257</v>
      </c>
      <c r="L18" s="411"/>
      <c r="M18" s="411"/>
      <c r="N18" s="411"/>
      <c r="O18" s="412"/>
      <c r="P18" s="410" t="s">
        <v>261</v>
      </c>
      <c r="Q18" s="411"/>
      <c r="R18" s="411"/>
      <c r="S18" s="411"/>
      <c r="T18" s="412"/>
      <c r="U18" s="262">
        <v>2</v>
      </c>
      <c r="V18" s="262">
        <v>3</v>
      </c>
      <c r="W18" s="47">
        <f t="shared" si="2"/>
        <v>6</v>
      </c>
      <c r="X18" s="47" t="str">
        <f t="shared" si="0"/>
        <v>YES</v>
      </c>
      <c r="Y18" s="410" t="s">
        <v>266</v>
      </c>
      <c r="Z18" s="411"/>
      <c r="AA18" s="411"/>
      <c r="AB18" s="411"/>
      <c r="AC18" s="412"/>
      <c r="AD18" s="262">
        <v>2</v>
      </c>
      <c r="AE18" s="262">
        <v>2</v>
      </c>
      <c r="AF18" s="47">
        <f t="shared" si="1"/>
        <v>4</v>
      </c>
      <c r="AG18" s="426">
        <v>45701</v>
      </c>
      <c r="AH18" s="427"/>
      <c r="AI18" s="408" t="s">
        <v>235</v>
      </c>
      <c r="AJ18" s="409"/>
    </row>
    <row r="19" spans="1:36" s="20" customFormat="1" ht="60" customHeight="1">
      <c r="A19" s="48">
        <v>4</v>
      </c>
      <c r="B19" s="403" t="s">
        <v>225</v>
      </c>
      <c r="C19" s="404"/>
      <c r="D19" s="405" t="s">
        <v>252</v>
      </c>
      <c r="E19" s="406"/>
      <c r="F19" s="406"/>
      <c r="G19" s="406"/>
      <c r="H19" s="407"/>
      <c r="I19" s="408" t="s">
        <v>249</v>
      </c>
      <c r="J19" s="409"/>
      <c r="K19" s="410" t="s">
        <v>256</v>
      </c>
      <c r="L19" s="411"/>
      <c r="M19" s="411"/>
      <c r="N19" s="411"/>
      <c r="O19" s="412"/>
      <c r="P19" s="410" t="s">
        <v>260</v>
      </c>
      <c r="Q19" s="411"/>
      <c r="R19" s="411"/>
      <c r="S19" s="411"/>
      <c r="T19" s="412"/>
      <c r="U19" s="262">
        <v>1</v>
      </c>
      <c r="V19" s="262">
        <v>2</v>
      </c>
      <c r="W19" s="47">
        <f t="shared" si="2"/>
        <v>2</v>
      </c>
      <c r="X19" s="47" t="str">
        <f t="shared" si="0"/>
        <v>NO</v>
      </c>
      <c r="Y19" s="410" t="s">
        <v>238</v>
      </c>
      <c r="Z19" s="411"/>
      <c r="AA19" s="411"/>
      <c r="AB19" s="411"/>
      <c r="AC19" s="412"/>
      <c r="AD19" s="262">
        <v>1</v>
      </c>
      <c r="AE19" s="262">
        <v>2</v>
      </c>
      <c r="AF19" s="47">
        <f t="shared" si="1"/>
        <v>2</v>
      </c>
      <c r="AG19" s="426">
        <v>45701</v>
      </c>
      <c r="AH19" s="427"/>
      <c r="AI19" s="408" t="s">
        <v>235</v>
      </c>
      <c r="AJ19" s="409"/>
    </row>
    <row r="20" spans="1:36" s="20" customFormat="1" ht="60" customHeight="1">
      <c r="A20" s="48">
        <v>5</v>
      </c>
      <c r="B20" s="403" t="s">
        <v>225</v>
      </c>
      <c r="C20" s="404"/>
      <c r="D20" s="405" t="s">
        <v>239</v>
      </c>
      <c r="E20" s="406"/>
      <c r="F20" s="406"/>
      <c r="G20" s="406"/>
      <c r="H20" s="407"/>
      <c r="I20" s="408" t="s">
        <v>250</v>
      </c>
      <c r="J20" s="409"/>
      <c r="K20" s="410" t="s">
        <v>256</v>
      </c>
      <c r="L20" s="411"/>
      <c r="M20" s="411"/>
      <c r="N20" s="411"/>
      <c r="O20" s="412"/>
      <c r="P20" s="410" t="s">
        <v>260</v>
      </c>
      <c r="Q20" s="411"/>
      <c r="R20" s="411"/>
      <c r="S20" s="411"/>
      <c r="T20" s="412"/>
      <c r="U20" s="262">
        <v>2</v>
      </c>
      <c r="V20" s="262">
        <v>2</v>
      </c>
      <c r="W20" s="47">
        <f t="shared" si="2"/>
        <v>4</v>
      </c>
      <c r="X20" s="47" t="str">
        <f t="shared" si="0"/>
        <v>NO</v>
      </c>
      <c r="Y20" s="410" t="s">
        <v>262</v>
      </c>
      <c r="Z20" s="411"/>
      <c r="AA20" s="411"/>
      <c r="AB20" s="411"/>
      <c r="AC20" s="412"/>
      <c r="AD20" s="262">
        <v>2</v>
      </c>
      <c r="AE20" s="262">
        <v>2</v>
      </c>
      <c r="AF20" s="47">
        <f t="shared" si="1"/>
        <v>4</v>
      </c>
      <c r="AG20" s="426">
        <v>45701</v>
      </c>
      <c r="AH20" s="427"/>
      <c r="AI20" s="408" t="s">
        <v>235</v>
      </c>
      <c r="AJ20" s="409"/>
    </row>
    <row r="21" spans="1:36" s="20" customFormat="1" ht="60" customHeight="1">
      <c r="A21" s="48">
        <v>6</v>
      </c>
      <c r="B21" s="403" t="s">
        <v>225</v>
      </c>
      <c r="C21" s="404"/>
      <c r="D21" s="405" t="s">
        <v>240</v>
      </c>
      <c r="E21" s="406"/>
      <c r="F21" s="406"/>
      <c r="G21" s="406"/>
      <c r="H21" s="407"/>
      <c r="I21" s="408" t="s">
        <v>250</v>
      </c>
      <c r="J21" s="409"/>
      <c r="K21" s="410" t="s">
        <v>256</v>
      </c>
      <c r="L21" s="411"/>
      <c r="M21" s="411"/>
      <c r="N21" s="411"/>
      <c r="O21" s="412"/>
      <c r="P21" s="410" t="s">
        <v>260</v>
      </c>
      <c r="Q21" s="411"/>
      <c r="R21" s="411"/>
      <c r="S21" s="411"/>
      <c r="T21" s="412"/>
      <c r="U21" s="262">
        <v>2</v>
      </c>
      <c r="V21" s="262">
        <v>2</v>
      </c>
      <c r="W21" s="47">
        <f t="shared" si="2"/>
        <v>4</v>
      </c>
      <c r="X21" s="47" t="str">
        <f t="shared" si="0"/>
        <v>NO</v>
      </c>
      <c r="Y21" s="410" t="s">
        <v>263</v>
      </c>
      <c r="Z21" s="411"/>
      <c r="AA21" s="411"/>
      <c r="AB21" s="411"/>
      <c r="AC21" s="412"/>
      <c r="AD21" s="262">
        <v>1</v>
      </c>
      <c r="AE21" s="262">
        <v>2</v>
      </c>
      <c r="AF21" s="47">
        <f t="shared" si="1"/>
        <v>2</v>
      </c>
      <c r="AG21" s="426">
        <v>45701</v>
      </c>
      <c r="AH21" s="427"/>
      <c r="AI21" s="408" t="s">
        <v>235</v>
      </c>
      <c r="AJ21" s="409"/>
    </row>
    <row r="22" spans="1:36" s="20" customFormat="1" ht="60" customHeight="1">
      <c r="A22" s="48">
        <v>7</v>
      </c>
      <c r="B22" s="403" t="s">
        <v>226</v>
      </c>
      <c r="C22" s="404"/>
      <c r="D22" s="405" t="s">
        <v>241</v>
      </c>
      <c r="E22" s="406"/>
      <c r="F22" s="406"/>
      <c r="G22" s="406"/>
      <c r="H22" s="407"/>
      <c r="I22" s="408" t="s">
        <v>251</v>
      </c>
      <c r="J22" s="409"/>
      <c r="K22" s="410" t="s">
        <v>256</v>
      </c>
      <c r="L22" s="411"/>
      <c r="M22" s="411"/>
      <c r="N22" s="411"/>
      <c r="O22" s="412"/>
      <c r="P22" s="410" t="s">
        <v>260</v>
      </c>
      <c r="Q22" s="411"/>
      <c r="R22" s="411"/>
      <c r="S22" s="411"/>
      <c r="T22" s="412"/>
      <c r="U22" s="262">
        <v>2</v>
      </c>
      <c r="V22" s="262">
        <v>2</v>
      </c>
      <c r="W22" s="47">
        <f t="shared" si="2"/>
        <v>4</v>
      </c>
      <c r="X22" s="47" t="str">
        <f t="shared" si="0"/>
        <v>NO</v>
      </c>
      <c r="Y22" s="410" t="s">
        <v>264</v>
      </c>
      <c r="Z22" s="411"/>
      <c r="AA22" s="411"/>
      <c r="AB22" s="411"/>
      <c r="AC22" s="412"/>
      <c r="AD22" s="262">
        <v>1</v>
      </c>
      <c r="AE22" s="262">
        <v>1</v>
      </c>
      <c r="AF22" s="47">
        <f t="shared" si="1"/>
        <v>1</v>
      </c>
      <c r="AG22" s="426">
        <v>45701</v>
      </c>
      <c r="AH22" s="427"/>
      <c r="AI22" s="408" t="s">
        <v>235</v>
      </c>
      <c r="AJ22" s="409"/>
    </row>
    <row r="23" spans="1:36" s="20" customFormat="1" ht="60" customHeight="1">
      <c r="A23" s="48">
        <v>8</v>
      </c>
      <c r="B23" s="403" t="s">
        <v>226</v>
      </c>
      <c r="C23" s="404"/>
      <c r="D23" s="405" t="s">
        <v>242</v>
      </c>
      <c r="E23" s="406"/>
      <c r="F23" s="406"/>
      <c r="G23" s="406"/>
      <c r="H23" s="407"/>
      <c r="I23" s="408" t="s">
        <v>251</v>
      </c>
      <c r="J23" s="409"/>
      <c r="K23" s="410" t="s">
        <v>258</v>
      </c>
      <c r="L23" s="411"/>
      <c r="M23" s="411"/>
      <c r="N23" s="411"/>
      <c r="O23" s="412"/>
      <c r="P23" s="410" t="s">
        <v>260</v>
      </c>
      <c r="Q23" s="411"/>
      <c r="R23" s="411"/>
      <c r="S23" s="411"/>
      <c r="T23" s="412"/>
      <c r="U23" s="263">
        <v>1</v>
      </c>
      <c r="V23" s="262">
        <v>2</v>
      </c>
      <c r="W23" s="47">
        <f t="shared" si="2"/>
        <v>2</v>
      </c>
      <c r="X23" s="47" t="str">
        <f t="shared" si="0"/>
        <v>NO</v>
      </c>
      <c r="Y23" s="410" t="s">
        <v>265</v>
      </c>
      <c r="Z23" s="411"/>
      <c r="AA23" s="411"/>
      <c r="AB23" s="411"/>
      <c r="AC23" s="412"/>
      <c r="AD23" s="262">
        <v>1</v>
      </c>
      <c r="AE23" s="262">
        <v>2</v>
      </c>
      <c r="AF23" s="47">
        <f t="shared" si="1"/>
        <v>2</v>
      </c>
      <c r="AG23" s="426">
        <v>45701</v>
      </c>
      <c r="AH23" s="427"/>
      <c r="AI23" s="408" t="s">
        <v>235</v>
      </c>
      <c r="AJ23" s="409"/>
    </row>
    <row r="24" spans="1:36" s="20" customFormat="1" ht="60" customHeight="1">
      <c r="A24" s="48">
        <v>9</v>
      </c>
      <c r="B24" s="403" t="s">
        <v>226</v>
      </c>
      <c r="C24" s="404"/>
      <c r="D24" s="405" t="s">
        <v>243</v>
      </c>
      <c r="E24" s="406"/>
      <c r="F24" s="406"/>
      <c r="G24" s="406"/>
      <c r="H24" s="407"/>
      <c r="I24" s="408" t="s">
        <v>253</v>
      </c>
      <c r="J24" s="409"/>
      <c r="K24" s="410" t="s">
        <v>258</v>
      </c>
      <c r="L24" s="411"/>
      <c r="M24" s="411"/>
      <c r="N24" s="411"/>
      <c r="O24" s="412"/>
      <c r="P24" s="410" t="s">
        <v>261</v>
      </c>
      <c r="Q24" s="411"/>
      <c r="R24" s="411"/>
      <c r="S24" s="411"/>
      <c r="T24" s="412"/>
      <c r="U24" s="262">
        <v>2</v>
      </c>
      <c r="V24" s="262">
        <v>2</v>
      </c>
      <c r="W24" s="47">
        <f t="shared" si="2"/>
        <v>4</v>
      </c>
      <c r="X24" s="47" t="str">
        <f t="shared" si="0"/>
        <v>NO</v>
      </c>
      <c r="Y24" s="410" t="s">
        <v>267</v>
      </c>
      <c r="Z24" s="411"/>
      <c r="AA24" s="411"/>
      <c r="AB24" s="411"/>
      <c r="AC24" s="412"/>
      <c r="AD24" s="262">
        <v>1</v>
      </c>
      <c r="AE24" s="262">
        <v>2</v>
      </c>
      <c r="AF24" s="47">
        <f t="shared" si="1"/>
        <v>2</v>
      </c>
      <c r="AG24" s="426">
        <v>45701</v>
      </c>
      <c r="AH24" s="427"/>
      <c r="AI24" s="408" t="s">
        <v>235</v>
      </c>
      <c r="AJ24" s="409"/>
    </row>
    <row r="25" spans="1:36" s="20" customFormat="1" ht="60" customHeight="1">
      <c r="A25" s="48">
        <v>10</v>
      </c>
      <c r="B25" s="403" t="s">
        <v>227</v>
      </c>
      <c r="C25" s="404"/>
      <c r="D25" s="405" t="s">
        <v>244</v>
      </c>
      <c r="E25" s="406"/>
      <c r="F25" s="406"/>
      <c r="G25" s="406"/>
      <c r="H25" s="407"/>
      <c r="I25" s="408" t="s">
        <v>254</v>
      </c>
      <c r="J25" s="409"/>
      <c r="K25" s="410" t="s">
        <v>256</v>
      </c>
      <c r="L25" s="411"/>
      <c r="M25" s="411"/>
      <c r="N25" s="411"/>
      <c r="O25" s="412"/>
      <c r="P25" s="410" t="s">
        <v>261</v>
      </c>
      <c r="Q25" s="411"/>
      <c r="R25" s="411"/>
      <c r="S25" s="411"/>
      <c r="T25" s="412"/>
      <c r="U25" s="262">
        <v>2</v>
      </c>
      <c r="V25" s="262">
        <v>3</v>
      </c>
      <c r="W25" s="47">
        <f t="shared" si="2"/>
        <v>6</v>
      </c>
      <c r="X25" s="47" t="str">
        <f t="shared" si="0"/>
        <v>YES</v>
      </c>
      <c r="Y25" s="410" t="s">
        <v>268</v>
      </c>
      <c r="Z25" s="411"/>
      <c r="AA25" s="411"/>
      <c r="AB25" s="411"/>
      <c r="AC25" s="412"/>
      <c r="AD25" s="262">
        <v>1</v>
      </c>
      <c r="AE25" s="262">
        <v>2</v>
      </c>
      <c r="AF25" s="47">
        <f t="shared" si="1"/>
        <v>2</v>
      </c>
      <c r="AG25" s="426">
        <v>45701</v>
      </c>
      <c r="AH25" s="427"/>
      <c r="AI25" s="408" t="s">
        <v>235</v>
      </c>
      <c r="AJ25" s="409"/>
    </row>
    <row r="26" spans="1:36" s="20" customFormat="1" ht="60" customHeight="1">
      <c r="A26" s="48">
        <v>11</v>
      </c>
      <c r="B26" s="403" t="s">
        <v>227</v>
      </c>
      <c r="C26" s="404"/>
      <c r="D26" s="405" t="s">
        <v>245</v>
      </c>
      <c r="E26" s="406"/>
      <c r="F26" s="406"/>
      <c r="G26" s="406"/>
      <c r="H26" s="407"/>
      <c r="I26" s="408" t="s">
        <v>253</v>
      </c>
      <c r="J26" s="409"/>
      <c r="K26" s="410" t="s">
        <v>259</v>
      </c>
      <c r="L26" s="411"/>
      <c r="M26" s="411"/>
      <c r="N26" s="411"/>
      <c r="O26" s="412"/>
      <c r="P26" s="410" t="s">
        <v>261</v>
      </c>
      <c r="Q26" s="411"/>
      <c r="R26" s="411"/>
      <c r="S26" s="411"/>
      <c r="T26" s="412"/>
      <c r="U26" s="262">
        <v>2</v>
      </c>
      <c r="V26" s="262">
        <v>3</v>
      </c>
      <c r="W26" s="47">
        <f t="shared" si="2"/>
        <v>6</v>
      </c>
      <c r="X26" s="47" t="str">
        <f t="shared" si="0"/>
        <v>YES</v>
      </c>
      <c r="Y26" s="410" t="s">
        <v>262</v>
      </c>
      <c r="Z26" s="411"/>
      <c r="AA26" s="411"/>
      <c r="AB26" s="411"/>
      <c r="AC26" s="412"/>
      <c r="AD26" s="262">
        <v>1</v>
      </c>
      <c r="AE26" s="262">
        <v>2</v>
      </c>
      <c r="AF26" s="47">
        <f t="shared" si="1"/>
        <v>2</v>
      </c>
      <c r="AG26" s="426">
        <v>45701</v>
      </c>
      <c r="AH26" s="427"/>
      <c r="AI26" s="408" t="s">
        <v>235</v>
      </c>
      <c r="AJ26" s="409"/>
    </row>
    <row r="27" spans="1:36" s="20" customFormat="1" ht="60" customHeight="1">
      <c r="A27" s="48">
        <v>12</v>
      </c>
      <c r="B27" s="403"/>
      <c r="C27" s="404"/>
      <c r="D27" s="405"/>
      <c r="E27" s="406"/>
      <c r="F27" s="406"/>
      <c r="G27" s="406"/>
      <c r="H27" s="407"/>
      <c r="I27" s="408"/>
      <c r="J27" s="409"/>
      <c r="K27" s="410"/>
      <c r="L27" s="411"/>
      <c r="M27" s="411"/>
      <c r="N27" s="411"/>
      <c r="O27" s="412"/>
      <c r="P27" s="410"/>
      <c r="Q27" s="411"/>
      <c r="R27" s="411"/>
      <c r="S27" s="411"/>
      <c r="T27" s="412"/>
      <c r="U27" s="46"/>
      <c r="V27" s="46"/>
      <c r="W27" s="47">
        <f t="shared" ref="W27:W42" si="3">U27*V27</f>
        <v>0</v>
      </c>
      <c r="X27" s="47" t="str">
        <f t="shared" ref="X27:X42" si="4">(IF(W27&gt;=6,"YES","NO"))</f>
        <v>NO</v>
      </c>
      <c r="Y27" s="410"/>
      <c r="Z27" s="411"/>
      <c r="AA27" s="411"/>
      <c r="AB27" s="411"/>
      <c r="AC27" s="412"/>
      <c r="AD27" s="46"/>
      <c r="AE27" s="46"/>
      <c r="AF27" s="47">
        <f t="shared" ref="AF27:AF42" si="5">AD27*AE27</f>
        <v>0</v>
      </c>
      <c r="AG27" s="408"/>
      <c r="AH27" s="409"/>
      <c r="AI27" s="408"/>
      <c r="AJ27" s="409"/>
    </row>
    <row r="28" spans="1:36" s="20" customFormat="1" ht="60" customHeight="1">
      <c r="A28" s="48">
        <v>13</v>
      </c>
      <c r="B28" s="403"/>
      <c r="C28" s="404"/>
      <c r="D28" s="405"/>
      <c r="E28" s="406"/>
      <c r="F28" s="406"/>
      <c r="G28" s="406"/>
      <c r="H28" s="407"/>
      <c r="I28" s="408"/>
      <c r="J28" s="409"/>
      <c r="K28" s="410"/>
      <c r="L28" s="411"/>
      <c r="M28" s="411"/>
      <c r="N28" s="411"/>
      <c r="O28" s="412"/>
      <c r="P28" s="410"/>
      <c r="Q28" s="411"/>
      <c r="R28" s="411"/>
      <c r="S28" s="411"/>
      <c r="T28" s="412"/>
      <c r="U28" s="46"/>
      <c r="V28" s="46"/>
      <c r="W28" s="47">
        <f t="shared" si="3"/>
        <v>0</v>
      </c>
      <c r="X28" s="47" t="str">
        <f t="shared" si="4"/>
        <v>NO</v>
      </c>
      <c r="Y28" s="410"/>
      <c r="Z28" s="411"/>
      <c r="AA28" s="411"/>
      <c r="AB28" s="411"/>
      <c r="AC28" s="412"/>
      <c r="AD28" s="46"/>
      <c r="AE28" s="46"/>
      <c r="AF28" s="47">
        <f t="shared" si="5"/>
        <v>0</v>
      </c>
      <c r="AG28" s="408"/>
      <c r="AH28" s="409"/>
      <c r="AI28" s="408"/>
      <c r="AJ28" s="409"/>
    </row>
    <row r="29" spans="1:36" s="20" customFormat="1" ht="60" customHeight="1">
      <c r="A29" s="48">
        <v>14</v>
      </c>
      <c r="B29" s="403"/>
      <c r="C29" s="404"/>
      <c r="D29" s="405"/>
      <c r="E29" s="406"/>
      <c r="F29" s="406"/>
      <c r="G29" s="406"/>
      <c r="H29" s="407"/>
      <c r="I29" s="408"/>
      <c r="J29" s="409"/>
      <c r="K29" s="410"/>
      <c r="L29" s="411"/>
      <c r="M29" s="411"/>
      <c r="N29" s="411"/>
      <c r="O29" s="412"/>
      <c r="P29" s="410"/>
      <c r="Q29" s="411"/>
      <c r="R29" s="411"/>
      <c r="S29" s="411"/>
      <c r="T29" s="412"/>
      <c r="U29" s="46"/>
      <c r="V29" s="46"/>
      <c r="W29" s="47">
        <f t="shared" si="3"/>
        <v>0</v>
      </c>
      <c r="X29" s="47" t="str">
        <f t="shared" si="4"/>
        <v>NO</v>
      </c>
      <c r="Y29" s="410"/>
      <c r="Z29" s="411"/>
      <c r="AA29" s="411"/>
      <c r="AB29" s="411"/>
      <c r="AC29" s="412"/>
      <c r="AD29" s="46"/>
      <c r="AE29" s="46"/>
      <c r="AF29" s="47">
        <f t="shared" si="5"/>
        <v>0</v>
      </c>
      <c r="AG29" s="408"/>
      <c r="AH29" s="409"/>
      <c r="AI29" s="408"/>
      <c r="AJ29" s="409"/>
    </row>
    <row r="30" spans="1:36" s="20" customFormat="1" ht="60" customHeight="1">
      <c r="A30" s="48">
        <v>15</v>
      </c>
      <c r="B30" s="403"/>
      <c r="C30" s="404"/>
      <c r="D30" s="405"/>
      <c r="E30" s="406"/>
      <c r="F30" s="406"/>
      <c r="G30" s="406"/>
      <c r="H30" s="407"/>
      <c r="I30" s="408"/>
      <c r="J30" s="409"/>
      <c r="K30" s="410"/>
      <c r="L30" s="411"/>
      <c r="M30" s="411"/>
      <c r="N30" s="411"/>
      <c r="O30" s="412"/>
      <c r="P30" s="410"/>
      <c r="Q30" s="411"/>
      <c r="R30" s="411"/>
      <c r="S30" s="411"/>
      <c r="T30" s="412"/>
      <c r="U30" s="46"/>
      <c r="V30" s="46"/>
      <c r="W30" s="47">
        <f t="shared" si="3"/>
        <v>0</v>
      </c>
      <c r="X30" s="47" t="str">
        <f t="shared" si="4"/>
        <v>NO</v>
      </c>
      <c r="Y30" s="410"/>
      <c r="Z30" s="411"/>
      <c r="AA30" s="411"/>
      <c r="AB30" s="411"/>
      <c r="AC30" s="412"/>
      <c r="AD30" s="46"/>
      <c r="AE30" s="46"/>
      <c r="AF30" s="47">
        <f t="shared" si="5"/>
        <v>0</v>
      </c>
      <c r="AG30" s="408"/>
      <c r="AH30" s="409"/>
      <c r="AI30" s="408"/>
      <c r="AJ30" s="409"/>
    </row>
    <row r="31" spans="1:36" s="20" customFormat="1" ht="60" customHeight="1">
      <c r="A31" s="48">
        <v>16</v>
      </c>
      <c r="B31" s="403"/>
      <c r="C31" s="404"/>
      <c r="D31" s="405"/>
      <c r="E31" s="406"/>
      <c r="F31" s="406"/>
      <c r="G31" s="406"/>
      <c r="H31" s="407"/>
      <c r="I31" s="408"/>
      <c r="J31" s="409"/>
      <c r="K31" s="410"/>
      <c r="L31" s="411"/>
      <c r="M31" s="411"/>
      <c r="N31" s="411"/>
      <c r="O31" s="412"/>
      <c r="P31" s="410"/>
      <c r="Q31" s="411"/>
      <c r="R31" s="411"/>
      <c r="S31" s="411"/>
      <c r="T31" s="412"/>
      <c r="U31" s="46"/>
      <c r="V31" s="46"/>
      <c r="W31" s="47">
        <f t="shared" si="3"/>
        <v>0</v>
      </c>
      <c r="X31" s="47" t="str">
        <f t="shared" si="4"/>
        <v>NO</v>
      </c>
      <c r="Y31" s="410"/>
      <c r="Z31" s="411"/>
      <c r="AA31" s="411"/>
      <c r="AB31" s="411"/>
      <c r="AC31" s="412"/>
      <c r="AD31" s="46"/>
      <c r="AE31" s="46"/>
      <c r="AF31" s="47">
        <f t="shared" si="5"/>
        <v>0</v>
      </c>
      <c r="AG31" s="408"/>
      <c r="AH31" s="409"/>
      <c r="AI31" s="408"/>
      <c r="AJ31" s="409"/>
    </row>
    <row r="32" spans="1:36" s="20" customFormat="1" ht="60" customHeight="1">
      <c r="A32" s="48">
        <v>17</v>
      </c>
      <c r="B32" s="403"/>
      <c r="C32" s="404"/>
      <c r="D32" s="405"/>
      <c r="E32" s="406"/>
      <c r="F32" s="406"/>
      <c r="G32" s="406"/>
      <c r="H32" s="407"/>
      <c r="I32" s="408"/>
      <c r="J32" s="409"/>
      <c r="K32" s="410"/>
      <c r="L32" s="411"/>
      <c r="M32" s="411"/>
      <c r="N32" s="411"/>
      <c r="O32" s="412"/>
      <c r="P32" s="410"/>
      <c r="Q32" s="411"/>
      <c r="R32" s="411"/>
      <c r="S32" s="411"/>
      <c r="T32" s="412"/>
      <c r="U32" s="46"/>
      <c r="V32" s="46"/>
      <c r="W32" s="47">
        <f t="shared" si="3"/>
        <v>0</v>
      </c>
      <c r="X32" s="47" t="str">
        <f t="shared" si="4"/>
        <v>NO</v>
      </c>
      <c r="Y32" s="410"/>
      <c r="Z32" s="411"/>
      <c r="AA32" s="411"/>
      <c r="AB32" s="411"/>
      <c r="AC32" s="412"/>
      <c r="AD32" s="46"/>
      <c r="AE32" s="46"/>
      <c r="AF32" s="47">
        <f t="shared" si="5"/>
        <v>0</v>
      </c>
      <c r="AG32" s="408"/>
      <c r="AH32" s="409"/>
      <c r="AI32" s="408"/>
      <c r="AJ32" s="409"/>
    </row>
    <row r="33" spans="1:36" s="20" customFormat="1" ht="60" customHeight="1">
      <c r="A33" s="48">
        <v>18</v>
      </c>
      <c r="B33" s="403"/>
      <c r="C33" s="404"/>
      <c r="D33" s="405"/>
      <c r="E33" s="406"/>
      <c r="F33" s="406"/>
      <c r="G33" s="406"/>
      <c r="H33" s="407"/>
      <c r="I33" s="408"/>
      <c r="J33" s="409"/>
      <c r="K33" s="410"/>
      <c r="L33" s="411"/>
      <c r="M33" s="411"/>
      <c r="N33" s="411"/>
      <c r="O33" s="412"/>
      <c r="P33" s="410"/>
      <c r="Q33" s="411"/>
      <c r="R33" s="411"/>
      <c r="S33" s="411"/>
      <c r="T33" s="412"/>
      <c r="U33" s="46"/>
      <c r="V33" s="46"/>
      <c r="W33" s="47">
        <f t="shared" si="3"/>
        <v>0</v>
      </c>
      <c r="X33" s="47" t="str">
        <f t="shared" si="4"/>
        <v>NO</v>
      </c>
      <c r="Y33" s="410"/>
      <c r="Z33" s="411"/>
      <c r="AA33" s="411"/>
      <c r="AB33" s="411"/>
      <c r="AC33" s="412"/>
      <c r="AD33" s="46"/>
      <c r="AE33" s="46"/>
      <c r="AF33" s="47">
        <f t="shared" si="5"/>
        <v>0</v>
      </c>
      <c r="AG33" s="408"/>
      <c r="AH33" s="409"/>
      <c r="AI33" s="408"/>
      <c r="AJ33" s="409"/>
    </row>
    <row r="34" spans="1:36" s="20" customFormat="1" ht="60" customHeight="1">
      <c r="A34" s="48">
        <v>19</v>
      </c>
      <c r="B34" s="403"/>
      <c r="C34" s="404"/>
      <c r="D34" s="405"/>
      <c r="E34" s="406"/>
      <c r="F34" s="406"/>
      <c r="G34" s="406"/>
      <c r="H34" s="407"/>
      <c r="I34" s="408"/>
      <c r="J34" s="409"/>
      <c r="K34" s="410"/>
      <c r="L34" s="411"/>
      <c r="M34" s="411"/>
      <c r="N34" s="411"/>
      <c r="O34" s="412"/>
      <c r="P34" s="410"/>
      <c r="Q34" s="411"/>
      <c r="R34" s="411"/>
      <c r="S34" s="411"/>
      <c r="T34" s="412"/>
      <c r="U34" s="46"/>
      <c r="V34" s="46"/>
      <c r="W34" s="47">
        <f t="shared" si="3"/>
        <v>0</v>
      </c>
      <c r="X34" s="47" t="str">
        <f t="shared" si="4"/>
        <v>NO</v>
      </c>
      <c r="Y34" s="410"/>
      <c r="Z34" s="411"/>
      <c r="AA34" s="411"/>
      <c r="AB34" s="411"/>
      <c r="AC34" s="412"/>
      <c r="AD34" s="46"/>
      <c r="AE34" s="46"/>
      <c r="AF34" s="47">
        <f t="shared" si="5"/>
        <v>0</v>
      </c>
      <c r="AG34" s="408"/>
      <c r="AH34" s="409"/>
      <c r="AI34" s="408"/>
      <c r="AJ34" s="409"/>
    </row>
    <row r="35" spans="1:36" s="20" customFormat="1" ht="60" customHeight="1">
      <c r="A35" s="48">
        <v>20</v>
      </c>
      <c r="B35" s="403"/>
      <c r="C35" s="404"/>
      <c r="D35" s="405"/>
      <c r="E35" s="406"/>
      <c r="F35" s="406"/>
      <c r="G35" s="406"/>
      <c r="H35" s="407"/>
      <c r="I35" s="408"/>
      <c r="J35" s="409"/>
      <c r="K35" s="410"/>
      <c r="L35" s="411"/>
      <c r="M35" s="411"/>
      <c r="N35" s="411"/>
      <c r="O35" s="412"/>
      <c r="P35" s="410"/>
      <c r="Q35" s="411"/>
      <c r="R35" s="411"/>
      <c r="S35" s="411"/>
      <c r="T35" s="412"/>
      <c r="U35" s="46"/>
      <c r="V35" s="46"/>
      <c r="W35" s="47">
        <f t="shared" si="3"/>
        <v>0</v>
      </c>
      <c r="X35" s="47" t="str">
        <f t="shared" si="4"/>
        <v>NO</v>
      </c>
      <c r="Y35" s="410"/>
      <c r="Z35" s="411"/>
      <c r="AA35" s="411"/>
      <c r="AB35" s="411"/>
      <c r="AC35" s="412"/>
      <c r="AD35" s="46"/>
      <c r="AE35" s="46"/>
      <c r="AF35" s="47">
        <f t="shared" si="5"/>
        <v>0</v>
      </c>
      <c r="AG35" s="408"/>
      <c r="AH35" s="409"/>
      <c r="AI35" s="408"/>
      <c r="AJ35" s="409"/>
    </row>
    <row r="36" spans="1:36" s="20" customFormat="1" ht="60" customHeight="1">
      <c r="A36" s="48">
        <v>21</v>
      </c>
      <c r="B36" s="403"/>
      <c r="C36" s="404"/>
      <c r="D36" s="405"/>
      <c r="E36" s="406"/>
      <c r="F36" s="406"/>
      <c r="G36" s="406"/>
      <c r="H36" s="407"/>
      <c r="I36" s="408"/>
      <c r="J36" s="409"/>
      <c r="K36" s="410"/>
      <c r="L36" s="411"/>
      <c r="M36" s="411"/>
      <c r="N36" s="411"/>
      <c r="O36" s="412"/>
      <c r="P36" s="410"/>
      <c r="Q36" s="411"/>
      <c r="R36" s="411"/>
      <c r="S36" s="411"/>
      <c r="T36" s="412"/>
      <c r="U36" s="46"/>
      <c r="V36" s="46"/>
      <c r="W36" s="47">
        <f t="shared" si="3"/>
        <v>0</v>
      </c>
      <c r="X36" s="47" t="str">
        <f t="shared" si="4"/>
        <v>NO</v>
      </c>
      <c r="Y36" s="410"/>
      <c r="Z36" s="411"/>
      <c r="AA36" s="411"/>
      <c r="AB36" s="411"/>
      <c r="AC36" s="412"/>
      <c r="AD36" s="46"/>
      <c r="AE36" s="46"/>
      <c r="AF36" s="47">
        <f t="shared" si="5"/>
        <v>0</v>
      </c>
      <c r="AG36" s="408"/>
      <c r="AH36" s="409"/>
      <c r="AI36" s="408"/>
      <c r="AJ36" s="409"/>
    </row>
    <row r="37" spans="1:36" s="20" customFormat="1" ht="60" customHeight="1">
      <c r="A37" s="48">
        <v>22</v>
      </c>
      <c r="B37" s="403"/>
      <c r="C37" s="404"/>
      <c r="D37" s="405"/>
      <c r="E37" s="406"/>
      <c r="F37" s="406"/>
      <c r="G37" s="406"/>
      <c r="H37" s="407"/>
      <c r="I37" s="408"/>
      <c r="J37" s="409"/>
      <c r="K37" s="410"/>
      <c r="L37" s="411"/>
      <c r="M37" s="411"/>
      <c r="N37" s="411"/>
      <c r="O37" s="412"/>
      <c r="P37" s="410"/>
      <c r="Q37" s="411"/>
      <c r="R37" s="411"/>
      <c r="S37" s="411"/>
      <c r="T37" s="412"/>
      <c r="U37" s="46"/>
      <c r="V37" s="46"/>
      <c r="W37" s="47">
        <f t="shared" si="3"/>
        <v>0</v>
      </c>
      <c r="X37" s="47" t="str">
        <f t="shared" si="4"/>
        <v>NO</v>
      </c>
      <c r="Y37" s="410"/>
      <c r="Z37" s="411"/>
      <c r="AA37" s="411"/>
      <c r="AB37" s="411"/>
      <c r="AC37" s="412"/>
      <c r="AD37" s="46"/>
      <c r="AE37" s="46"/>
      <c r="AF37" s="47">
        <f t="shared" si="5"/>
        <v>0</v>
      </c>
      <c r="AG37" s="408"/>
      <c r="AH37" s="409"/>
      <c r="AI37" s="408"/>
      <c r="AJ37" s="409"/>
    </row>
    <row r="38" spans="1:36" s="20" customFormat="1" ht="60" customHeight="1">
      <c r="A38" s="48">
        <v>23</v>
      </c>
      <c r="B38" s="403"/>
      <c r="C38" s="404"/>
      <c r="D38" s="405"/>
      <c r="E38" s="406"/>
      <c r="F38" s="406"/>
      <c r="G38" s="406"/>
      <c r="H38" s="407"/>
      <c r="I38" s="408"/>
      <c r="J38" s="409"/>
      <c r="K38" s="410"/>
      <c r="L38" s="411"/>
      <c r="M38" s="411"/>
      <c r="N38" s="411"/>
      <c r="O38" s="412"/>
      <c r="P38" s="410"/>
      <c r="Q38" s="411"/>
      <c r="R38" s="411"/>
      <c r="S38" s="411"/>
      <c r="T38" s="412"/>
      <c r="U38" s="46"/>
      <c r="V38" s="46"/>
      <c r="W38" s="47">
        <f t="shared" si="3"/>
        <v>0</v>
      </c>
      <c r="X38" s="47" t="str">
        <f t="shared" si="4"/>
        <v>NO</v>
      </c>
      <c r="Y38" s="410"/>
      <c r="Z38" s="411"/>
      <c r="AA38" s="411"/>
      <c r="AB38" s="411"/>
      <c r="AC38" s="412"/>
      <c r="AD38" s="46"/>
      <c r="AE38" s="46"/>
      <c r="AF38" s="47">
        <f t="shared" si="5"/>
        <v>0</v>
      </c>
      <c r="AG38" s="408"/>
      <c r="AH38" s="409"/>
      <c r="AI38" s="408"/>
      <c r="AJ38" s="409"/>
    </row>
    <row r="39" spans="1:36" s="20" customFormat="1" ht="60" customHeight="1">
      <c r="A39" s="48">
        <v>24</v>
      </c>
      <c r="B39" s="403"/>
      <c r="C39" s="404"/>
      <c r="D39" s="405"/>
      <c r="E39" s="406"/>
      <c r="F39" s="406"/>
      <c r="G39" s="406"/>
      <c r="H39" s="407"/>
      <c r="I39" s="408"/>
      <c r="J39" s="409"/>
      <c r="K39" s="410"/>
      <c r="L39" s="411"/>
      <c r="M39" s="411"/>
      <c r="N39" s="411"/>
      <c r="O39" s="412"/>
      <c r="P39" s="410"/>
      <c r="Q39" s="411"/>
      <c r="R39" s="411"/>
      <c r="S39" s="411"/>
      <c r="T39" s="412"/>
      <c r="U39" s="46"/>
      <c r="V39" s="46"/>
      <c r="W39" s="47">
        <f t="shared" si="3"/>
        <v>0</v>
      </c>
      <c r="X39" s="47" t="str">
        <f t="shared" si="4"/>
        <v>NO</v>
      </c>
      <c r="Y39" s="410"/>
      <c r="Z39" s="411"/>
      <c r="AA39" s="411"/>
      <c r="AB39" s="411"/>
      <c r="AC39" s="412"/>
      <c r="AD39" s="46"/>
      <c r="AE39" s="46"/>
      <c r="AF39" s="47">
        <f t="shared" si="5"/>
        <v>0</v>
      </c>
      <c r="AG39" s="408"/>
      <c r="AH39" s="409"/>
      <c r="AI39" s="408"/>
      <c r="AJ39" s="409"/>
    </row>
    <row r="40" spans="1:36" s="20" customFormat="1" ht="60" customHeight="1">
      <c r="A40" s="48">
        <v>25</v>
      </c>
      <c r="B40" s="403"/>
      <c r="C40" s="404"/>
      <c r="D40" s="405"/>
      <c r="E40" s="406"/>
      <c r="F40" s="406"/>
      <c r="G40" s="406"/>
      <c r="H40" s="407"/>
      <c r="I40" s="408"/>
      <c r="J40" s="409"/>
      <c r="K40" s="410"/>
      <c r="L40" s="411"/>
      <c r="M40" s="411"/>
      <c r="N40" s="411"/>
      <c r="O40" s="412"/>
      <c r="P40" s="410"/>
      <c r="Q40" s="411"/>
      <c r="R40" s="411"/>
      <c r="S40" s="411"/>
      <c r="T40" s="412"/>
      <c r="U40" s="46"/>
      <c r="V40" s="46"/>
      <c r="W40" s="47">
        <f t="shared" si="3"/>
        <v>0</v>
      </c>
      <c r="X40" s="47" t="str">
        <f t="shared" si="4"/>
        <v>NO</v>
      </c>
      <c r="Y40" s="410"/>
      <c r="Z40" s="411"/>
      <c r="AA40" s="411"/>
      <c r="AB40" s="411"/>
      <c r="AC40" s="412"/>
      <c r="AD40" s="46"/>
      <c r="AE40" s="46"/>
      <c r="AF40" s="47">
        <f t="shared" si="5"/>
        <v>0</v>
      </c>
      <c r="AG40" s="408"/>
      <c r="AH40" s="409"/>
      <c r="AI40" s="408"/>
      <c r="AJ40" s="409"/>
    </row>
    <row r="41" spans="1:36" s="20" customFormat="1" ht="60" customHeight="1">
      <c r="A41" s="48">
        <v>26</v>
      </c>
      <c r="B41" s="403"/>
      <c r="C41" s="404"/>
      <c r="D41" s="405"/>
      <c r="E41" s="406"/>
      <c r="F41" s="406"/>
      <c r="G41" s="406"/>
      <c r="H41" s="407"/>
      <c r="I41" s="408"/>
      <c r="J41" s="409"/>
      <c r="K41" s="410"/>
      <c r="L41" s="411"/>
      <c r="M41" s="411"/>
      <c r="N41" s="411"/>
      <c r="O41" s="412"/>
      <c r="P41" s="410"/>
      <c r="Q41" s="411"/>
      <c r="R41" s="411"/>
      <c r="S41" s="411"/>
      <c r="T41" s="412"/>
      <c r="U41" s="46"/>
      <c r="V41" s="46"/>
      <c r="W41" s="47">
        <f t="shared" si="3"/>
        <v>0</v>
      </c>
      <c r="X41" s="47" t="str">
        <f t="shared" si="4"/>
        <v>NO</v>
      </c>
      <c r="Y41" s="410"/>
      <c r="Z41" s="411"/>
      <c r="AA41" s="411"/>
      <c r="AB41" s="411"/>
      <c r="AC41" s="412"/>
      <c r="AD41" s="46"/>
      <c r="AE41" s="46"/>
      <c r="AF41" s="47">
        <f t="shared" si="5"/>
        <v>0</v>
      </c>
      <c r="AG41" s="408"/>
      <c r="AH41" s="409"/>
      <c r="AI41" s="408"/>
      <c r="AJ41" s="409"/>
    </row>
    <row r="42" spans="1:36" s="20" customFormat="1" ht="60" customHeight="1">
      <c r="A42" s="48">
        <v>27</v>
      </c>
      <c r="B42" s="403"/>
      <c r="C42" s="404"/>
      <c r="D42" s="405"/>
      <c r="E42" s="406"/>
      <c r="F42" s="406"/>
      <c r="G42" s="406"/>
      <c r="H42" s="407"/>
      <c r="I42" s="408"/>
      <c r="J42" s="409"/>
      <c r="K42" s="410"/>
      <c r="L42" s="411"/>
      <c r="M42" s="411"/>
      <c r="N42" s="411"/>
      <c r="O42" s="412"/>
      <c r="P42" s="410"/>
      <c r="Q42" s="411"/>
      <c r="R42" s="411"/>
      <c r="S42" s="411"/>
      <c r="T42" s="412"/>
      <c r="U42" s="46"/>
      <c r="V42" s="46"/>
      <c r="W42" s="47">
        <f t="shared" si="3"/>
        <v>0</v>
      </c>
      <c r="X42" s="47" t="str">
        <f t="shared" si="4"/>
        <v>NO</v>
      </c>
      <c r="Y42" s="410"/>
      <c r="Z42" s="411"/>
      <c r="AA42" s="411"/>
      <c r="AB42" s="411"/>
      <c r="AC42" s="412"/>
      <c r="AD42" s="46"/>
      <c r="AE42" s="46"/>
      <c r="AF42" s="47">
        <f t="shared" si="5"/>
        <v>0</v>
      </c>
      <c r="AG42" s="408"/>
      <c r="AH42" s="409"/>
      <c r="AI42" s="408"/>
      <c r="AJ42" s="409"/>
    </row>
    <row r="43" spans="1:36" ht="40.15" customHeight="1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임정진(반도체PM팀/대리/-)</cp:lastModifiedBy>
  <cp:lastPrinted>2024-08-14T07:57:46Z</cp:lastPrinted>
  <dcterms:created xsi:type="dcterms:W3CDTF">2024-03-17T11:16:17Z</dcterms:created>
  <dcterms:modified xsi:type="dcterms:W3CDTF">2025-02-19T02:51:26Z</dcterms:modified>
</cp:coreProperties>
</file>