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160402\Desktop\코닝\코닝정밀소재\- 코닝 -\- BOD -\KC19 HOT REPAIR\수정본\Attachments_2024-07-14_14-21-12\"/>
    </mc:Choice>
  </mc:AlternateContent>
  <bookViews>
    <workbookView xWindow="0" yWindow="0" windowWidth="18576" windowHeight="6684"/>
  </bookViews>
  <sheets>
    <sheet name="KC19 BOD" sheetId="1" r:id="rId1"/>
  </sheets>
  <definedNames>
    <definedName name="_xlnm.Print_Area" localSheetId="0">'KC19 BOD'!$C$3:$N$28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1" l="1"/>
  <c r="L26" i="1"/>
  <c r="L25" i="1"/>
  <c r="L43" i="1"/>
  <c r="L40" i="1" l="1"/>
  <c r="L38" i="1"/>
  <c r="L37" i="1"/>
  <c r="L30" i="1"/>
  <c r="L31" i="1" l="1"/>
  <c r="L24" i="1" l="1"/>
  <c r="L27" i="1"/>
  <c r="L28" i="1"/>
  <c r="L32" i="1"/>
  <c r="L34" i="1"/>
  <c r="L35" i="1"/>
  <c r="L39" i="1"/>
  <c r="L42" i="1"/>
  <c r="L47" i="1"/>
  <c r="C48" i="1"/>
  <c r="C49" i="1" s="1"/>
  <c r="C50" i="1" s="1"/>
  <c r="C51" i="1" s="1"/>
  <c r="L48" i="1"/>
  <c r="L49" i="1"/>
  <c r="L50" i="1"/>
  <c r="L51" i="1"/>
  <c r="L53" i="1"/>
  <c r="C54" i="1"/>
  <c r="C55" i="1" s="1"/>
  <c r="L54" i="1"/>
  <c r="L55" i="1"/>
  <c r="L57" i="1"/>
  <c r="L59" i="1"/>
  <c r="L61" i="1"/>
  <c r="L62" i="1"/>
  <c r="L64" i="1"/>
  <c r="C65" i="1"/>
  <c r="C66" i="1" s="1"/>
  <c r="C67" i="1" s="1"/>
  <c r="C68" i="1" s="1"/>
  <c r="C69" i="1" s="1"/>
  <c r="C70" i="1" s="1"/>
  <c r="C71" i="1" s="1"/>
  <c r="L65" i="1"/>
  <c r="L66" i="1"/>
  <c r="L67" i="1"/>
  <c r="L68" i="1"/>
  <c r="L69" i="1"/>
  <c r="L70" i="1"/>
  <c r="L71" i="1"/>
  <c r="L73" i="1"/>
  <c r="L74" i="1"/>
  <c r="L75" i="1"/>
</calcChain>
</file>

<file path=xl/sharedStrings.xml><?xml version="1.0" encoding="utf-8"?>
<sst xmlns="http://schemas.openxmlformats.org/spreadsheetml/2006/main" count="238" uniqueCount="181">
  <si>
    <t>[평가기준요약]</t>
    <phoneticPr fontId="2" type="noConversion"/>
  </si>
  <si>
    <t>심각도</t>
    <phoneticPr fontId="2" type="noConversion"/>
  </si>
  <si>
    <t>작업(노출)빈도</t>
    <phoneticPr fontId="2" type="noConversion"/>
  </si>
  <si>
    <t>발생가능성</t>
    <phoneticPr fontId="2" type="noConversion"/>
  </si>
  <si>
    <t>점수위험Level(등급)</t>
  </si>
  <si>
    <t>경미(경미/타박,베임)</t>
  </si>
  <si>
    <t>1회/월</t>
  </si>
  <si>
    <t>[심각성 x 노출빈도 x 발생가능성]</t>
  </si>
  <si>
    <t>부상(심한/타박,베임)</t>
  </si>
  <si>
    <t>2회/월</t>
  </si>
  <si>
    <t>0~12</t>
  </si>
  <si>
    <t>현 안전조치</t>
  </si>
  <si>
    <t>작업수용</t>
  </si>
  <si>
    <t>심각(골절/깊은 화상)</t>
  </si>
  <si>
    <t>주</t>
  </si>
  <si>
    <t>13~47</t>
  </si>
  <si>
    <t>안전대책 수립</t>
  </si>
  <si>
    <t>조건부 작업</t>
  </si>
  <si>
    <t>사망(절단/영구 장애)</t>
  </si>
  <si>
    <t>일일</t>
  </si>
  <si>
    <t>48↑</t>
  </si>
  <si>
    <t>즉시(보강) 안전대책수립</t>
  </si>
  <si>
    <t>위험작업불허</t>
  </si>
  <si>
    <t>작업명</t>
  </si>
  <si>
    <t>  </t>
  </si>
  <si>
    <t>작성자</t>
  </si>
  <si>
    <t>작업지역</t>
  </si>
  <si>
    <t>검토자</t>
  </si>
  <si>
    <t>필요한 보호구</t>
  </si>
  <si>
    <t>필요한 장비/공구</t>
  </si>
  <si>
    <t>필요한 자료</t>
  </si>
  <si>
    <t>필요한 안전장비</t>
  </si>
  <si>
    <t>NO</t>
  </si>
  <si>
    <t>심각도</t>
  </si>
  <si>
    <t>점수</t>
  </si>
  <si>
    <t>작업위험분석(JSA) 위험성 평가표</t>
    <phoneticPr fontId="2" type="noConversion"/>
  </si>
  <si>
    <t>발생
가능성</t>
    <phoneticPr fontId="2" type="noConversion"/>
  </si>
  <si>
    <t>위험성 감소 대책
(Controls)</t>
    <phoneticPr fontId="2" type="noConversion"/>
  </si>
  <si>
    <t>  </t>
    <phoneticPr fontId="2" type="noConversion"/>
  </si>
  <si>
    <t>노출
빈도</t>
    <phoneticPr fontId="2" type="noConversion"/>
  </si>
  <si>
    <t>무리한 동작</t>
    <phoneticPr fontId="2" type="noConversion"/>
  </si>
  <si>
    <t>상부 작업 시 안전벨트 미착용 안전사고 발생</t>
    <phoneticPr fontId="2" type="noConversion"/>
  </si>
  <si>
    <t>추락</t>
    <phoneticPr fontId="2" type="noConversion"/>
  </si>
  <si>
    <t>추락의 위험이 있는 장소는 안전벨트 지급 및 착용</t>
    <phoneticPr fontId="2" type="noConversion"/>
  </si>
  <si>
    <t>설비 설치 시 비계 및 안전난간대 간섭에 의한 임의해체로 인하여 안전사고 위험</t>
    <phoneticPr fontId="2" type="noConversion"/>
  </si>
  <si>
    <t>이동 시 핸드폰 사용에 의한 안전사고 위험</t>
    <phoneticPr fontId="2" type="noConversion"/>
  </si>
  <si>
    <t>지게차 작업 구간 이동 시 전방 주시 미흡에 의한 안전사고 위험</t>
    <phoneticPr fontId="2" type="noConversion"/>
  </si>
  <si>
    <t>화기 작업 시 불티 감시자 미배치에 의한 화재 위험</t>
    <phoneticPr fontId="2" type="noConversion"/>
  </si>
  <si>
    <t>전기 용접기 작업 시 점검 미실시에 의한 안전사고 위험</t>
    <phoneticPr fontId="2" type="noConversion"/>
  </si>
  <si>
    <t>가스 용접(욘단) 작업 시 점검 미실시에 의한 한전사고 위험</t>
    <phoneticPr fontId="2" type="noConversion"/>
  </si>
  <si>
    <t>화기 작업 시 주변 인화성 및 가연성 물질 방치로 화재 폭발 위험</t>
    <phoneticPr fontId="2" type="noConversion"/>
  </si>
  <si>
    <t>화기 작업 후 잔여불씨 확인 미실시에 의한 화재 위험</t>
    <phoneticPr fontId="2" type="noConversion"/>
  </si>
  <si>
    <t>용접 작업 시 방진 마스크(1급) 미사용에 의한 직업성 질병 위험</t>
    <phoneticPr fontId="2" type="noConversion"/>
  </si>
  <si>
    <t>화기 작업 전 가연성 가스(HC) 측정 미실시로 작업 중 화재 폭발 위험</t>
    <phoneticPr fontId="2" type="noConversion"/>
  </si>
  <si>
    <t>아침 조회 전 음주측정 미실시에 의하여 만취 근로자 현장투입에 의한 안전사고 위험</t>
    <phoneticPr fontId="2" type="noConversion"/>
  </si>
  <si>
    <t>신나류 등 투명 화학물질 PT병 보관에 의한 근로자 음용으로 인하여 안전사고 위험</t>
    <phoneticPr fontId="2" type="noConversion"/>
  </si>
  <si>
    <t>작업 시작 전 지적확인 미실시에 의한 안전사고 위험</t>
    <phoneticPr fontId="2" type="noConversion"/>
  </si>
  <si>
    <t>벨트 착용 후 난간대 나 설비 상부에 고리를 체결</t>
    <phoneticPr fontId="2" type="noConversion"/>
  </si>
  <si>
    <t>걸이대가 없으면 16mm 이상의 P.P로프를 설치할 것</t>
    <phoneticPr fontId="2" type="noConversion"/>
  </si>
  <si>
    <t>코닝 내 이동 시 휴대폰 사용 금지
안전한 장소에 이동 후 사용</t>
    <phoneticPr fontId="2" type="noConversion"/>
  </si>
  <si>
    <t>화기 작업 전 근로자 특별안전보건교육 실시</t>
    <phoneticPr fontId="2" type="noConversion"/>
  </si>
  <si>
    <t>화기작업은 필히 불티 감시자 배치</t>
    <phoneticPr fontId="2" type="noConversion"/>
  </si>
  <si>
    <t>전기 용접기 작업 전 전격방지장치, 접지 및 누전차단기 
작동상태 확인</t>
    <phoneticPr fontId="2" type="noConversion"/>
  </si>
  <si>
    <t>작업 전 가스통 역화 방지기 설치 실시 및 확인</t>
    <phoneticPr fontId="2" type="noConversion"/>
  </si>
  <si>
    <t>작업 전 작업 지역 11m 내 인화성 및 가연성물질 제거 실시</t>
    <phoneticPr fontId="2" type="noConversion"/>
  </si>
  <si>
    <t>화기작업 완료 후 30분까지 상주하여 잔여불씨 확인 실시</t>
    <phoneticPr fontId="2" type="noConversion"/>
  </si>
  <si>
    <t>용접작업은 방진마스크(1급) 착용 후 작업 실시</t>
    <phoneticPr fontId="2" type="noConversion"/>
  </si>
  <si>
    <t>화기 작업 전 가연성 가스 측정(10% LEL 이하) 후 측정결과
작성 및 근로자에게 화기작업 허가 실시</t>
    <phoneticPr fontId="2" type="noConversion"/>
  </si>
  <si>
    <t>아침 조회전 음주측정 100% 실시
위반자 현장투입 금지</t>
    <phoneticPr fontId="2" type="noConversion"/>
  </si>
  <si>
    <t>라인 내 PT병 반입 금지, 전 근로자 정수기 물 이용</t>
    <phoneticPr fontId="2" type="noConversion"/>
  </si>
  <si>
    <t>작업 시작 전 지적확인 실시 및 관리자 확인</t>
    <phoneticPr fontId="2" type="noConversion"/>
  </si>
  <si>
    <t>화학물질 사용</t>
    <phoneticPr fontId="2" type="noConversion"/>
  </si>
  <si>
    <t>WD-40</t>
    <phoneticPr fontId="2" type="noConversion"/>
  </si>
  <si>
    <t>LOCTITE 243,262</t>
    <phoneticPr fontId="2" type="noConversion"/>
  </si>
  <si>
    <t>ST-501</t>
    <phoneticPr fontId="2" type="noConversion"/>
  </si>
  <si>
    <t>공사라인 이동</t>
    <phoneticPr fontId="2" type="noConversion"/>
  </si>
  <si>
    <t>기타</t>
    <phoneticPr fontId="2" type="noConversion"/>
  </si>
  <si>
    <t>유해물질 접촉</t>
    <phoneticPr fontId="2" type="noConversion"/>
  </si>
  <si>
    <t>감전</t>
    <phoneticPr fontId="2" type="noConversion"/>
  </si>
  <si>
    <t>추락</t>
    <phoneticPr fontId="2" type="noConversion"/>
  </si>
  <si>
    <t>전도, 충돌, 협착</t>
    <phoneticPr fontId="2" type="noConversion"/>
  </si>
  <si>
    <t>충돌, 협착</t>
    <phoneticPr fontId="2" type="noConversion"/>
  </si>
  <si>
    <t>화재</t>
    <phoneticPr fontId="2" type="noConversion"/>
  </si>
  <si>
    <t>폭발, 화재</t>
    <phoneticPr fontId="2" type="noConversion"/>
  </si>
  <si>
    <t>유해물질 노출</t>
    <phoneticPr fontId="2" type="noConversion"/>
  </si>
  <si>
    <t>화재, 폭발</t>
    <phoneticPr fontId="2" type="noConversion"/>
  </si>
  <si>
    <t>기타</t>
    <phoneticPr fontId="2" type="noConversion"/>
  </si>
  <si>
    <t>작성
일자</t>
    <phoneticPr fontId="2" type="noConversion"/>
  </si>
  <si>
    <t>검토
일자</t>
    <phoneticPr fontId="2" type="noConversion"/>
  </si>
  <si>
    <t>안전모, 안전화, 보안경, 밀착형 가죽장갑, 안전 벨트, 방진 마스크</t>
    <phoneticPr fontId="2" type="noConversion"/>
  </si>
  <si>
    <t>안전벨트 미착용 작업으로 인한 근로자 안전사고 위험</t>
    <phoneticPr fontId="2" type="noConversion"/>
  </si>
  <si>
    <t>TAM</t>
    <phoneticPr fontId="2" type="noConversion"/>
  </si>
  <si>
    <t>카라비너 너트가 풀려서 추락시 줄과 벨트가 분리됨</t>
    <phoneticPr fontId="2" type="noConversion"/>
  </si>
  <si>
    <t>작업전 카라비너 너트 확인. 부식여부 확인.</t>
    <phoneticPr fontId="2" type="noConversion"/>
  </si>
  <si>
    <t>고리는 체결했으나 적절한 높이에 걸지 않아 벨트의 효과를 볼수 없음</t>
    <phoneticPr fontId="2" type="noConversion"/>
  </si>
  <si>
    <t>고리체결은 어깨 높이 이상에 할 것. 안전벨트의 길이가
전체 펴질시 2.4M 인것을 가정하여 상부에 고리를 체결할 것.</t>
    <phoneticPr fontId="2" type="noConversion"/>
  </si>
  <si>
    <t xml:space="preserve">  CPM1단지 용해성형 2F</t>
    <phoneticPr fontId="2" type="noConversion"/>
  </si>
  <si>
    <t>안전 시설 간섭(비계,  안전난간대, 개구부 철판)</t>
    <phoneticPr fontId="2" type="noConversion"/>
  </si>
  <si>
    <t>LOCK OUT / TAG OUT</t>
    <phoneticPr fontId="2" type="noConversion"/>
  </si>
  <si>
    <t>화기 작업</t>
    <phoneticPr fontId="2" type="noConversion"/>
  </si>
  <si>
    <t>Coater</t>
    <phoneticPr fontId="12" type="noConversion"/>
  </si>
  <si>
    <t>재해 형태</t>
    <phoneticPr fontId="2" type="noConversion"/>
  </si>
  <si>
    <t>전도</t>
    <phoneticPr fontId="2" type="noConversion"/>
  </si>
  <si>
    <t>위험성 평가</t>
  </si>
  <si>
    <t>조치 확인(O,X)</t>
  </si>
  <si>
    <t>사다리작업 1M 이상 고소 작업</t>
  </si>
  <si>
    <t>작업 전 MSDS 교육 실시 후 해당 물질에 대한 관리 실시
공사 현황판 MSDS자료 개시</t>
  </si>
  <si>
    <t>작업 전 메인판넬 잠금 장치 실시(공정지원, 가공설비, SFA )</t>
  </si>
  <si>
    <t>설비 간섭 발생 시 작업 전 해당부서에 협조요청 및
간섭 되는 부분 해체 후 생명줄 설치  작업 실시</t>
  </si>
  <si>
    <t>지게차 작업 구간 이동 시 전방 주시 철저</t>
  </si>
  <si>
    <t>화기 작업 시 안전교육 미 실시에 의한 안전사고 위험</t>
  </si>
  <si>
    <t>각 설비 LOCK OUT/TAG OUT 미 실시에 의한 근로자 감전 위험</t>
    <phoneticPr fontId="2" type="noConversion"/>
  </si>
  <si>
    <t>작업 내용 단계(Steps)</t>
    <phoneticPr fontId="2" type="noConversion"/>
  </si>
  <si>
    <t>유해 위험 요인(Hazards)</t>
    <phoneticPr fontId="2" type="noConversion"/>
  </si>
  <si>
    <t>낙하</t>
    <phoneticPr fontId="2" type="noConversion"/>
  </si>
  <si>
    <t>충돌</t>
    <phoneticPr fontId="2" type="noConversion"/>
  </si>
  <si>
    <t>베임</t>
    <phoneticPr fontId="2" type="noConversion"/>
  </si>
  <si>
    <t>안전벨트는 착용했으나 고리 미 체결로 안전사고 위험</t>
    <phoneticPr fontId="2" type="noConversion"/>
  </si>
  <si>
    <t>안전벨트는 착용했으나 생명줄 미 설치로 인한 안전벨트 사용불가</t>
    <phoneticPr fontId="2" type="noConversion"/>
  </si>
  <si>
    <t>해당물질 MSDS 교육 미 실시에 의한 안전사고위험</t>
    <phoneticPr fontId="2" type="noConversion"/>
  </si>
  <si>
    <t>NVBS</t>
    <phoneticPr fontId="12" type="noConversion"/>
  </si>
  <si>
    <t>전 작업 공통사항</t>
    <phoneticPr fontId="12" type="noConversion"/>
  </si>
  <si>
    <t>무리한 동작</t>
  </si>
  <si>
    <t>HE ROBOT</t>
    <phoneticPr fontId="12" type="noConversion"/>
  </si>
  <si>
    <t>좀처럼 없음</t>
    <phoneticPr fontId="12" type="noConversion"/>
  </si>
  <si>
    <t>가능성 있음</t>
    <phoneticPr fontId="12" type="noConversion"/>
  </si>
  <si>
    <t>가능성 높음</t>
    <phoneticPr fontId="2" type="noConversion"/>
  </si>
  <si>
    <t>발생한 적 없음</t>
    <phoneticPr fontId="12" type="noConversion"/>
  </si>
  <si>
    <t>Conveyor</t>
    <phoneticPr fontId="12" type="noConversion"/>
  </si>
  <si>
    <t>가스 측정기, 음주측정기, 불티 방지포, 소화기</t>
    <phoneticPr fontId="12" type="noConversion"/>
  </si>
  <si>
    <t>참여자</t>
    <phoneticPr fontId="12" type="noConversion"/>
  </si>
  <si>
    <t>KC19 BOD HOT Repair 공사</t>
    <phoneticPr fontId="2" type="noConversion"/>
  </si>
  <si>
    <t>COATER Vacuum Roller 및 Lower Roller 교체</t>
    <phoneticPr fontId="12" type="noConversion"/>
  </si>
  <si>
    <t>COATER Lower Roller Cylinder 교체</t>
    <phoneticPr fontId="12" type="noConversion"/>
  </si>
  <si>
    <t>CONVEYOR 상부 안전대 설치용 Wire 또는 고리 설치</t>
    <phoneticPr fontId="12" type="noConversion"/>
  </si>
  <si>
    <t>자재 인양시 무게 중심에 의한 전도</t>
    <phoneticPr fontId="2" type="noConversion"/>
  </si>
  <si>
    <t>TAM Moving Platform Rail Support Profile 보강</t>
    <phoneticPr fontId="12" type="noConversion"/>
  </si>
  <si>
    <t>Comp A/B면 UP/Down Ball Screw 교체</t>
    <phoneticPr fontId="12" type="noConversion"/>
  </si>
  <si>
    <t>고소 작업시 안전고리 미체결에 의한 추락 위험</t>
    <phoneticPr fontId="12" type="noConversion"/>
  </si>
  <si>
    <t>사다리 작업시 전도 발생</t>
    <phoneticPr fontId="2" type="noConversion"/>
  </si>
  <si>
    <t>전도</t>
    <phoneticPr fontId="12" type="noConversion"/>
  </si>
  <si>
    <t>HE Robot Robot Safety Fance 수정</t>
    <phoneticPr fontId="12" type="noConversion"/>
  </si>
  <si>
    <t>유리 파편에 베임 발생</t>
    <phoneticPr fontId="12" type="noConversion"/>
  </si>
  <si>
    <t>HE Robot Robot Guide 및 Rack&amp;Pinion Gear Cleaning</t>
    <phoneticPr fontId="12" type="noConversion"/>
  </si>
  <si>
    <t>자재 운반시 1인 작업으로 인한 안전사고 위험</t>
    <phoneticPr fontId="12" type="noConversion"/>
  </si>
  <si>
    <t>개구부 추락 발생</t>
    <phoneticPr fontId="12" type="noConversion"/>
  </si>
  <si>
    <t>Chute Door Open / Close Cylinder 및 Joint 부 전수 교체</t>
    <phoneticPr fontId="12" type="noConversion"/>
  </si>
  <si>
    <t>설비 동작중 작업자 출돌 방생</t>
    <phoneticPr fontId="12" type="noConversion"/>
  </si>
  <si>
    <t>NVBS Machine 수직 Set-Up(3차원 측정)</t>
    <phoneticPr fontId="12" type="noConversion"/>
  </si>
  <si>
    <t>Magnet Gear 구동 Type → Chain 구동 Typ 원복</t>
    <phoneticPr fontId="12" type="noConversion"/>
  </si>
  <si>
    <t>상, 하 동시 작업으로 사고 발생</t>
    <phoneticPr fontId="12" type="noConversion"/>
  </si>
  <si>
    <t>말림</t>
    <phoneticPr fontId="2" type="noConversion"/>
  </si>
  <si>
    <t>전동공구 사용시 장갑 말림</t>
    <phoneticPr fontId="12" type="noConversion"/>
  </si>
  <si>
    <t>wire 절단시 무리한 힘으로 사고 발생</t>
    <phoneticPr fontId="12" type="noConversion"/>
  </si>
  <si>
    <t>ROLLER 인양시 자재 낙하</t>
    <phoneticPr fontId="12" type="noConversion"/>
  </si>
  <si>
    <t>우마, A형 사다리, Chain Block, 슬링벨트, 전동공구 (Hand Drill ,Cutting Grinder)</t>
    <phoneticPr fontId="2" type="noConversion"/>
  </si>
  <si>
    <t>안전 관리 계획서 ,위험성평가표 ,MSDS, 비상연락망</t>
    <phoneticPr fontId="2" type="noConversion"/>
  </si>
  <si>
    <t>수공구 사용 시 무리한 힘에 의한 안전사고 위험</t>
    <phoneticPr fontId="12" type="noConversion"/>
  </si>
  <si>
    <t>이창우 과장</t>
    <phoneticPr fontId="12" type="noConversion"/>
  </si>
  <si>
    <t>2024. 07. 13</t>
    <phoneticPr fontId="12" type="noConversion"/>
  </si>
  <si>
    <t>2024. 07. 14</t>
    <phoneticPr fontId="12" type="noConversion"/>
  </si>
  <si>
    <t>전복규 차장</t>
    <phoneticPr fontId="12" type="noConversion"/>
  </si>
  <si>
    <t>이창우, 전복규, 김승길, 박재민, 김달중, 김기훈</t>
    <phoneticPr fontId="12" type="noConversion"/>
  </si>
  <si>
    <t>UP/DOWN BALLSCREW MOTOR 교체</t>
    <phoneticPr fontId="12" type="noConversion"/>
  </si>
  <si>
    <t>- 사다리 작업시 2인 1조 작업 실시
'- 아웃 트리거 사용
'- 1M 이상 안전고리 체결</t>
    <phoneticPr fontId="12" type="noConversion"/>
  </si>
  <si>
    <t>- 개구부 그물망, 비개설치로 추락 방지</t>
    <phoneticPr fontId="12" type="noConversion"/>
  </si>
  <si>
    <t>- 작업구간 생명줄 설치하여 안전고리 체결</t>
    <phoneticPr fontId="12" type="noConversion"/>
  </si>
  <si>
    <t>개구부 추락 위험</t>
    <phoneticPr fontId="12" type="noConversion"/>
  </si>
  <si>
    <t>- 창상 방지 장갑 착용</t>
    <phoneticPr fontId="2" type="noConversion"/>
  </si>
  <si>
    <t>- 2인 1조로 작업 진행</t>
    <phoneticPr fontId="2" type="noConversion"/>
  </si>
  <si>
    <t>- 사다리 작업시 2인 1조 작업 실시
- 아웃 트리거 사용
- 1M 이상 안전고리 체결</t>
    <phoneticPr fontId="12" type="noConversion"/>
  </si>
  <si>
    <t>- 작업 구역 설정 및 주변 인원 통제</t>
    <phoneticPr fontId="2" type="noConversion"/>
  </si>
  <si>
    <t>- 안전모, 보안경, 안전화, 안전벨트 착용 철저</t>
    <phoneticPr fontId="12" type="noConversion"/>
  </si>
  <si>
    <t>- 가죽 장갑 착용</t>
    <phoneticPr fontId="2" type="noConversion"/>
  </si>
  <si>
    <t>- 작업에 맞는 수공구를 사용하고 필요시 지렛대를 사용</t>
    <phoneticPr fontId="2" type="noConversion"/>
  </si>
  <si>
    <t>- 공도구 인증 및 체인블럭 상태 유무 확인</t>
    <phoneticPr fontId="2" type="noConversion"/>
  </si>
  <si>
    <t>MOTOR 해체시 FRAME 낙하 발생</t>
    <phoneticPr fontId="12" type="noConversion"/>
  </si>
  <si>
    <t>협착</t>
    <phoneticPr fontId="2" type="noConversion"/>
  </si>
  <si>
    <t>- 철판으로 개구부 차단 후 작업 진행
- 개구부 그믈망 설치
- 개구부 OPEN시 추락 경고 표기 설치</t>
    <phoneticPr fontId="2" type="noConversion"/>
  </si>
  <si>
    <t>- 체인블럭, 슬링벨트 체결로 전도 방지
- 체인블럭 허용중량 3TON 이상 사용
- 슬링벨트 사용하중 1.6TON 이상 사용</t>
    <phoneticPr fontId="12" type="noConversion"/>
  </si>
  <si>
    <t>- 체인블럭 체결로 전도 방지
- 체인블럭 허용중량 3TON 이상 사용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</si>
</sst>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7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굴림"/>
      <family val="3"/>
      <charset val="129"/>
    </font>
    <font>
      <sz val="12"/>
      <color theme="1"/>
      <name val="굴림"/>
      <family val="3"/>
      <charset val="129"/>
    </font>
    <font>
      <b/>
      <u/>
      <sz val="18"/>
      <color theme="1"/>
      <name val="굴림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0" borderId="0"/>
    <xf numFmtId="0" fontId="1" fillId="0" borderId="0">
      <alignment vertical="center"/>
    </xf>
  </cellStyleXfs>
  <cellXfs count="131">
    <xf numFmtId="0" fontId="0" fillId="0" borderId="0" xfId="0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20" xfId="0" applyBorder="1">
      <alignment vertical="center"/>
    </xf>
    <xf numFmtId="0" fontId="9" fillId="0" borderId="17" xfId="0" applyFont="1" applyBorder="1">
      <alignment vertical="center"/>
    </xf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6" fillId="0" borderId="27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left" vertical="center" wrapText="1" indent="1"/>
    </xf>
    <xf numFmtId="0" fontId="13" fillId="4" borderId="11" xfId="0" applyFont="1" applyFill="1" applyBorder="1" applyAlignment="1">
      <alignment horizontal="left" vertical="center" wrapText="1" indent="1"/>
    </xf>
    <xf numFmtId="0" fontId="13" fillId="4" borderId="12" xfId="0" applyFont="1" applyFill="1" applyBorder="1" applyAlignment="1">
      <alignment horizontal="left" vertical="center" wrapText="1" indent="1"/>
    </xf>
    <xf numFmtId="0" fontId="16" fillId="3" borderId="8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8" xfId="0" quotePrefix="1" applyFont="1" applyFill="1" applyBorder="1" applyAlignment="1">
      <alignment horizontal="left" vertical="center" wrapText="1"/>
    </xf>
    <xf numFmtId="0" fontId="16" fillId="3" borderId="8" xfId="0" quotePrefix="1" applyFont="1" applyFill="1" applyBorder="1" applyAlignment="1">
      <alignment horizontal="left" vertical="center" wrapText="1"/>
    </xf>
    <xf numFmtId="0" fontId="16" fillId="5" borderId="8" xfId="0" quotePrefix="1" applyFont="1" applyFill="1" applyBorder="1" applyAlignment="1">
      <alignment horizontal="left" vertical="center" wrapText="1"/>
    </xf>
    <xf numFmtId="0" fontId="16" fillId="0" borderId="8" xfId="0" quotePrefix="1" applyFont="1" applyBorder="1" applyAlignment="1">
      <alignment horizontal="left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19" xfId="2" applyFont="1" applyFill="1" applyBorder="1" applyAlignment="1">
      <alignment horizontal="center" vertical="center" wrapText="1"/>
    </xf>
    <xf numFmtId="0" fontId="15" fillId="3" borderId="20" xfId="2" applyFont="1" applyFill="1" applyBorder="1" applyAlignment="1">
      <alignment horizontal="center" vertical="center" wrapText="1"/>
    </xf>
    <xf numFmtId="0" fontId="15" fillId="3" borderId="17" xfId="2" applyFont="1" applyFill="1" applyBorder="1" applyAlignment="1">
      <alignment horizontal="center" vertical="center" wrapText="1"/>
    </xf>
    <xf numFmtId="0" fontId="15" fillId="3" borderId="15" xfId="2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left" vertical="center" wrapText="1" indent="1"/>
    </xf>
    <xf numFmtId="0" fontId="13" fillId="4" borderId="11" xfId="0" applyFont="1" applyFill="1" applyBorder="1" applyAlignment="1">
      <alignment horizontal="left" vertical="center" wrapText="1" indent="1"/>
    </xf>
    <xf numFmtId="0" fontId="13" fillId="4" borderId="12" xfId="0" applyFont="1" applyFill="1" applyBorder="1" applyAlignment="1">
      <alignment horizontal="left" vertical="center" wrapText="1" indent="1"/>
    </xf>
    <xf numFmtId="0" fontId="16" fillId="3" borderId="10" xfId="3" applyFont="1" applyFill="1" applyBorder="1" applyAlignment="1">
      <alignment horizontal="center" vertical="center" wrapText="1"/>
    </xf>
    <xf numFmtId="0" fontId="16" fillId="3" borderId="12" xfId="3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1" fontId="14" fillId="0" borderId="8" xfId="1" applyFont="1" applyBorder="1" applyAlignment="1">
      <alignment horizontal="center" vertical="center"/>
    </xf>
    <xf numFmtId="41" fontId="14" fillId="0" borderId="10" xfId="1" applyFont="1" applyBorder="1" applyAlignment="1">
      <alignment horizontal="center" vertical="center"/>
    </xf>
    <xf numFmtId="41" fontId="14" fillId="0" borderId="11" xfId="1" applyFont="1" applyBorder="1" applyAlignment="1">
      <alignment horizontal="center" vertical="center"/>
    </xf>
    <xf numFmtId="41" fontId="14" fillId="0" borderId="12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</cellXfs>
  <cellStyles count="4">
    <cellStyle name="쉼표 [0]" xfId="1" builtinId="6"/>
    <cellStyle name="표준" xfId="0" builtinId="0"/>
    <cellStyle name="표준 10 2" xfId="2"/>
    <cellStyle name="표준 2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N75"/>
  <sheetViews>
    <sheetView showGridLines="0" tabSelected="1" topLeftCell="A20" zoomScale="55" zoomScaleNormal="55" workbookViewId="0">
      <selection activeCell="S40" sqref="S40"/>
    </sheetView>
  </sheetViews>
  <sheetFormatPr defaultRowHeight="17.399999999999999" x14ac:dyDescent="0.4"/>
  <cols>
    <col min="1" max="1" width="4.59765625" customWidth="1"/>
    <col min="2" max="2" width="3.5" customWidth="1"/>
    <col min="3" max="3" width="9.09765625" customWidth="1"/>
    <col min="4" max="4" width="8.69921875" customWidth="1"/>
    <col min="5" max="5" width="45.59765625" customWidth="1"/>
    <col min="6" max="6" width="24.3984375" customWidth="1"/>
    <col min="7" max="7" width="40.59765625" customWidth="1"/>
    <col min="8" max="8" width="12" customWidth="1"/>
    <col min="9" max="10" width="9.09765625" customWidth="1"/>
    <col min="11" max="11" width="8.59765625" customWidth="1"/>
    <col min="12" max="12" width="9.09765625" customWidth="1"/>
    <col min="13" max="13" width="60" customWidth="1"/>
    <col min="14" max="14" width="12.3984375" customWidth="1"/>
    <col min="15" max="15" width="5.09765625" customWidth="1"/>
  </cols>
  <sheetData>
    <row r="2" spans="3:14" x14ac:dyDescent="0.4"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3:14" ht="25.2" x14ac:dyDescent="0.4">
      <c r="C3" s="8" t="s">
        <v>35</v>
      </c>
      <c r="D3" s="9"/>
      <c r="E3" s="9"/>
      <c r="F3" s="9"/>
      <c r="G3" s="9"/>
      <c r="H3" s="9"/>
      <c r="I3" s="9"/>
      <c r="J3" s="9"/>
      <c r="K3" s="9"/>
      <c r="L3" s="9"/>
      <c r="M3" s="9"/>
      <c r="N3" s="10"/>
    </row>
    <row r="4" spans="3:14" ht="31.5" customHeight="1" x14ac:dyDescent="0.4">
      <c r="C4" s="77" t="s">
        <v>0</v>
      </c>
      <c r="D4" s="78"/>
      <c r="E4" s="11"/>
      <c r="F4" s="11"/>
      <c r="G4" s="11"/>
      <c r="H4" s="11"/>
      <c r="I4" s="11"/>
      <c r="J4" s="11"/>
      <c r="K4" s="11"/>
      <c r="L4" s="11"/>
      <c r="M4" s="11"/>
      <c r="N4" s="12"/>
    </row>
    <row r="5" spans="3:14" ht="31.5" customHeight="1" x14ac:dyDescent="0.4">
      <c r="C5" s="79" t="s">
        <v>1</v>
      </c>
      <c r="D5" s="80"/>
      <c r="E5" s="81" t="s">
        <v>2</v>
      </c>
      <c r="F5" s="80"/>
      <c r="G5" s="81" t="s">
        <v>3</v>
      </c>
      <c r="H5" s="82"/>
      <c r="I5" s="80"/>
      <c r="J5" s="95" t="s">
        <v>4</v>
      </c>
      <c r="K5" s="96"/>
      <c r="L5" s="96"/>
      <c r="M5" s="96"/>
      <c r="N5" s="97"/>
    </row>
    <row r="6" spans="3:14" ht="31.5" customHeight="1" x14ac:dyDescent="0.4">
      <c r="C6" s="13" t="s">
        <v>5</v>
      </c>
      <c r="D6" s="2">
        <v>1</v>
      </c>
      <c r="E6" s="2" t="s">
        <v>6</v>
      </c>
      <c r="F6" s="2">
        <v>2</v>
      </c>
      <c r="G6" s="98" t="s">
        <v>127</v>
      </c>
      <c r="H6" s="99"/>
      <c r="I6" s="2">
        <v>0.1</v>
      </c>
      <c r="J6" s="98" t="s">
        <v>7</v>
      </c>
      <c r="K6" s="100"/>
      <c r="L6" s="100"/>
      <c r="M6" s="100"/>
      <c r="N6" s="101"/>
    </row>
    <row r="7" spans="3:14" ht="31.5" customHeight="1" x14ac:dyDescent="0.4">
      <c r="C7" s="13" t="s">
        <v>8</v>
      </c>
      <c r="D7" s="2">
        <v>3</v>
      </c>
      <c r="E7" s="2" t="s">
        <v>9</v>
      </c>
      <c r="F7" s="2">
        <v>3</v>
      </c>
      <c r="G7" s="98" t="s">
        <v>124</v>
      </c>
      <c r="H7" s="99"/>
      <c r="I7" s="2">
        <v>1</v>
      </c>
      <c r="J7" s="2" t="s">
        <v>10</v>
      </c>
      <c r="K7" s="98" t="s">
        <v>11</v>
      </c>
      <c r="L7" s="99"/>
      <c r="M7" s="98" t="s">
        <v>12</v>
      </c>
      <c r="N7" s="101"/>
    </row>
    <row r="8" spans="3:14" ht="31.5" customHeight="1" x14ac:dyDescent="0.4">
      <c r="C8" s="13" t="s">
        <v>13</v>
      </c>
      <c r="D8" s="2">
        <v>4</v>
      </c>
      <c r="E8" s="2" t="s">
        <v>14</v>
      </c>
      <c r="F8" s="2">
        <v>4</v>
      </c>
      <c r="G8" s="98" t="s">
        <v>125</v>
      </c>
      <c r="H8" s="99"/>
      <c r="I8" s="2">
        <v>3</v>
      </c>
      <c r="J8" s="2" t="s">
        <v>15</v>
      </c>
      <c r="K8" s="98" t="s">
        <v>16</v>
      </c>
      <c r="L8" s="99"/>
      <c r="M8" s="98" t="s">
        <v>17</v>
      </c>
      <c r="N8" s="101"/>
    </row>
    <row r="9" spans="3:14" ht="31.5" customHeight="1" x14ac:dyDescent="0.4">
      <c r="C9" s="13" t="s">
        <v>18</v>
      </c>
      <c r="D9" s="2">
        <v>24</v>
      </c>
      <c r="E9" s="2" t="s">
        <v>19</v>
      </c>
      <c r="F9" s="2">
        <v>5</v>
      </c>
      <c r="G9" s="98" t="s">
        <v>126</v>
      </c>
      <c r="H9" s="99"/>
      <c r="I9" s="2">
        <v>5</v>
      </c>
      <c r="J9" s="2" t="s">
        <v>20</v>
      </c>
      <c r="K9" s="98" t="s">
        <v>21</v>
      </c>
      <c r="L9" s="99"/>
      <c r="M9" s="98" t="s">
        <v>22</v>
      </c>
      <c r="N9" s="101"/>
    </row>
    <row r="10" spans="3:14" ht="31.5" customHeight="1" x14ac:dyDescent="0.4">
      <c r="C10" s="119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1"/>
    </row>
    <row r="11" spans="3:14" ht="31.5" customHeight="1" x14ac:dyDescent="0.4">
      <c r="C11" s="122" t="s">
        <v>35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4"/>
    </row>
    <row r="12" spans="3:14" ht="31.5" customHeight="1" x14ac:dyDescent="0.4">
      <c r="C12" s="14" t="s">
        <v>23</v>
      </c>
      <c r="D12" s="106" t="s">
        <v>131</v>
      </c>
      <c r="E12" s="107"/>
      <c r="F12" s="107"/>
      <c r="G12" s="107"/>
      <c r="H12" s="108"/>
      <c r="I12" s="1" t="s">
        <v>25</v>
      </c>
      <c r="J12" s="98" t="s">
        <v>158</v>
      </c>
      <c r="K12" s="99"/>
      <c r="L12" s="1" t="s">
        <v>87</v>
      </c>
      <c r="M12" s="111" t="s">
        <v>159</v>
      </c>
      <c r="N12" s="101"/>
    </row>
    <row r="13" spans="3:14" ht="31.5" customHeight="1" x14ac:dyDescent="0.4">
      <c r="C13" s="14" t="s">
        <v>26</v>
      </c>
      <c r="D13" s="112" t="s">
        <v>96</v>
      </c>
      <c r="E13" s="113"/>
      <c r="F13" s="113"/>
      <c r="G13" s="113"/>
      <c r="H13" s="114"/>
      <c r="I13" s="4" t="s">
        <v>27</v>
      </c>
      <c r="J13" s="115" t="s">
        <v>161</v>
      </c>
      <c r="K13" s="116"/>
      <c r="L13" s="4" t="s">
        <v>88</v>
      </c>
      <c r="M13" s="117" t="s">
        <v>160</v>
      </c>
      <c r="N13" s="118"/>
    </row>
    <row r="14" spans="3:14" ht="31.5" customHeight="1" x14ac:dyDescent="0.4">
      <c r="C14" s="14" t="s">
        <v>130</v>
      </c>
      <c r="D14" s="102" t="s">
        <v>162</v>
      </c>
      <c r="E14" s="102"/>
      <c r="F14" s="102"/>
      <c r="G14" s="102"/>
      <c r="H14" s="102"/>
      <c r="I14" s="102"/>
      <c r="J14" s="102"/>
      <c r="K14" s="102"/>
      <c r="L14" s="102"/>
      <c r="M14" s="102"/>
      <c r="N14" s="102"/>
    </row>
    <row r="15" spans="3:14" ht="31.5" customHeight="1" x14ac:dyDescent="0.4">
      <c r="C15" s="15" t="s">
        <v>28</v>
      </c>
      <c r="D15" s="102" t="s">
        <v>89</v>
      </c>
      <c r="E15" s="102"/>
      <c r="F15" s="102"/>
      <c r="G15" s="102"/>
      <c r="H15" s="102"/>
      <c r="I15" s="102"/>
      <c r="J15" s="102"/>
      <c r="K15" s="102"/>
      <c r="L15" s="102"/>
      <c r="M15" s="102"/>
      <c r="N15" s="102"/>
    </row>
    <row r="16" spans="3:14" ht="31.5" customHeight="1" x14ac:dyDescent="0.4">
      <c r="C16" s="15" t="s">
        <v>29</v>
      </c>
      <c r="D16" s="103" t="s">
        <v>155</v>
      </c>
      <c r="E16" s="104"/>
      <c r="F16" s="104"/>
      <c r="G16" s="104"/>
      <c r="H16" s="104"/>
      <c r="I16" s="104"/>
      <c r="J16" s="104"/>
      <c r="K16" s="104"/>
      <c r="L16" s="104"/>
      <c r="M16" s="104"/>
      <c r="N16" s="105"/>
    </row>
    <row r="17" spans="3:14" ht="31.5" customHeight="1" x14ac:dyDescent="0.4">
      <c r="C17" s="15" t="s">
        <v>30</v>
      </c>
      <c r="D17" s="103" t="s">
        <v>156</v>
      </c>
      <c r="E17" s="104"/>
      <c r="F17" s="104"/>
      <c r="G17" s="104"/>
      <c r="H17" s="104"/>
      <c r="I17" s="104"/>
      <c r="J17" s="104"/>
      <c r="K17" s="104"/>
      <c r="L17" s="104"/>
      <c r="M17" s="104"/>
      <c r="N17" s="105"/>
    </row>
    <row r="18" spans="3:14" ht="31.5" customHeight="1" x14ac:dyDescent="0.4">
      <c r="C18" s="15" t="s">
        <v>31</v>
      </c>
      <c r="D18" s="103" t="s">
        <v>129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5"/>
    </row>
    <row r="19" spans="3:14" ht="31.5" customHeight="1" x14ac:dyDescent="0.4">
      <c r="C19" s="16"/>
      <c r="D19" s="17"/>
      <c r="E19" s="18"/>
      <c r="F19" s="18"/>
      <c r="G19" s="18"/>
      <c r="H19" s="18"/>
      <c r="I19" s="18"/>
      <c r="J19" s="18"/>
      <c r="K19" s="18"/>
      <c r="L19" s="18"/>
      <c r="M19" s="18"/>
      <c r="N19" s="19"/>
    </row>
    <row r="20" spans="3:14" ht="31.5" customHeight="1" x14ac:dyDescent="0.4">
      <c r="C20" s="83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5"/>
    </row>
    <row r="21" spans="3:14" ht="31.5" customHeight="1" x14ac:dyDescent="0.4">
      <c r="C21" s="86" t="s">
        <v>32</v>
      </c>
      <c r="D21" s="88" t="s">
        <v>112</v>
      </c>
      <c r="E21" s="89"/>
      <c r="F21" s="88" t="s">
        <v>113</v>
      </c>
      <c r="G21" s="89"/>
      <c r="H21" s="86" t="s">
        <v>101</v>
      </c>
      <c r="I21" s="92" t="s">
        <v>103</v>
      </c>
      <c r="J21" s="93"/>
      <c r="K21" s="93"/>
      <c r="L21" s="94"/>
      <c r="M21" s="86" t="s">
        <v>37</v>
      </c>
      <c r="N21" s="86" t="s">
        <v>104</v>
      </c>
    </row>
    <row r="22" spans="3:14" ht="31.5" customHeight="1" x14ac:dyDescent="0.4">
      <c r="C22" s="87"/>
      <c r="D22" s="90"/>
      <c r="E22" s="91"/>
      <c r="F22" s="90"/>
      <c r="G22" s="91"/>
      <c r="H22" s="87"/>
      <c r="I22" s="3" t="s">
        <v>33</v>
      </c>
      <c r="J22" s="3" t="s">
        <v>39</v>
      </c>
      <c r="K22" s="3" t="s">
        <v>36</v>
      </c>
      <c r="L22" s="3" t="s">
        <v>34</v>
      </c>
      <c r="M22" s="87"/>
      <c r="N22" s="87"/>
    </row>
    <row r="23" spans="3:14" ht="26.4" customHeight="1" x14ac:dyDescent="0.4">
      <c r="C23" s="68" t="s">
        <v>91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</row>
    <row r="24" spans="3:14" ht="52.2" x14ac:dyDescent="0.4">
      <c r="C24" s="20">
        <v>1</v>
      </c>
      <c r="D24" s="58" t="s">
        <v>137</v>
      </c>
      <c r="E24" s="59"/>
      <c r="F24" s="60" t="s">
        <v>135</v>
      </c>
      <c r="G24" s="61"/>
      <c r="H24" s="34" t="s">
        <v>102</v>
      </c>
      <c r="I24" s="34">
        <v>1</v>
      </c>
      <c r="J24" s="34">
        <v>2</v>
      </c>
      <c r="K24" s="34">
        <v>3</v>
      </c>
      <c r="L24" s="34">
        <f>I24*J24*K24</f>
        <v>6</v>
      </c>
      <c r="M24" s="44" t="s">
        <v>179</v>
      </c>
      <c r="N24" s="22"/>
    </row>
    <row r="25" spans="3:14" ht="26.4" customHeight="1" x14ac:dyDescent="0.4">
      <c r="C25" s="20">
        <v>2</v>
      </c>
      <c r="D25" s="58"/>
      <c r="E25" s="59"/>
      <c r="F25" s="52" t="s">
        <v>138</v>
      </c>
      <c r="G25" s="53"/>
      <c r="H25" s="39" t="s">
        <v>42</v>
      </c>
      <c r="I25" s="39">
        <v>3</v>
      </c>
      <c r="J25" s="39">
        <v>2</v>
      </c>
      <c r="K25" s="39">
        <v>3</v>
      </c>
      <c r="L25" s="39">
        <f>I25*J25*K25</f>
        <v>18</v>
      </c>
      <c r="M25" s="46" t="s">
        <v>166</v>
      </c>
      <c r="N25" s="40"/>
    </row>
    <row r="26" spans="3:14" ht="26.4" customHeight="1" x14ac:dyDescent="0.4">
      <c r="C26" s="20">
        <v>2</v>
      </c>
      <c r="D26" s="109"/>
      <c r="E26" s="110"/>
      <c r="F26" s="54" t="s">
        <v>145</v>
      </c>
      <c r="G26" s="55"/>
      <c r="H26" s="38" t="s">
        <v>42</v>
      </c>
      <c r="I26" s="38">
        <v>3</v>
      </c>
      <c r="J26" s="38">
        <v>2</v>
      </c>
      <c r="K26" s="38">
        <v>0.1</v>
      </c>
      <c r="L26" s="38">
        <f t="shared" ref="L26" si="0">I26*J26*K26</f>
        <v>0.60000000000000009</v>
      </c>
      <c r="M26" s="45" t="s">
        <v>165</v>
      </c>
      <c r="N26" s="22"/>
    </row>
    <row r="27" spans="3:14" ht="52.2" x14ac:dyDescent="0.4">
      <c r="C27" s="20">
        <v>3</v>
      </c>
      <c r="D27" s="58" t="s">
        <v>136</v>
      </c>
      <c r="E27" s="59"/>
      <c r="F27" s="60" t="s">
        <v>139</v>
      </c>
      <c r="G27" s="61"/>
      <c r="H27" s="34" t="s">
        <v>140</v>
      </c>
      <c r="I27" s="34">
        <v>1</v>
      </c>
      <c r="J27" s="34">
        <v>2</v>
      </c>
      <c r="K27" s="34">
        <v>3</v>
      </c>
      <c r="L27" s="34">
        <f t="shared" ref="L27:L35" si="1">I27*J27*K27</f>
        <v>6</v>
      </c>
      <c r="M27" s="44" t="s">
        <v>170</v>
      </c>
      <c r="N27" s="22"/>
    </row>
    <row r="28" spans="3:14" ht="26.4" customHeight="1" x14ac:dyDescent="0.4">
      <c r="C28" s="20">
        <v>4</v>
      </c>
      <c r="D28" s="109"/>
      <c r="E28" s="110"/>
      <c r="F28" s="54" t="s">
        <v>167</v>
      </c>
      <c r="G28" s="55"/>
      <c r="H28" s="38" t="s">
        <v>42</v>
      </c>
      <c r="I28" s="38">
        <v>3</v>
      </c>
      <c r="J28" s="38">
        <v>2</v>
      </c>
      <c r="K28" s="38">
        <v>0.1</v>
      </c>
      <c r="L28" s="38">
        <f t="shared" si="1"/>
        <v>0.60000000000000009</v>
      </c>
      <c r="M28" s="45" t="s">
        <v>165</v>
      </c>
      <c r="N28" s="28"/>
    </row>
    <row r="29" spans="3:14" ht="57.6" x14ac:dyDescent="0.4">
      <c r="C29" s="35" t="s">
        <v>123</v>
      </c>
      <c r="D29" s="36"/>
      <c r="E29" s="36"/>
      <c r="F29" s="36" t="s">
        <v>24</v>
      </c>
      <c r="G29" s="36"/>
      <c r="H29" s="36"/>
      <c r="I29" s="36"/>
      <c r="J29" s="36"/>
      <c r="K29" s="36"/>
      <c r="L29" s="36"/>
      <c r="M29" s="36"/>
      <c r="N29" s="37"/>
    </row>
    <row r="30" spans="3:14" s="30" customFormat="1" ht="52.2" x14ac:dyDescent="0.4">
      <c r="C30" s="20">
        <v>5</v>
      </c>
      <c r="D30" s="56" t="s">
        <v>141</v>
      </c>
      <c r="E30" s="57"/>
      <c r="F30" s="60" t="s">
        <v>139</v>
      </c>
      <c r="G30" s="61"/>
      <c r="H30" s="34" t="s">
        <v>140</v>
      </c>
      <c r="I30" s="34">
        <v>1</v>
      </c>
      <c r="J30" s="34">
        <v>2</v>
      </c>
      <c r="K30" s="34">
        <v>3</v>
      </c>
      <c r="L30" s="34">
        <f t="shared" ref="L30" si="2">I30*J30*K30</f>
        <v>6</v>
      </c>
      <c r="M30" s="44" t="s">
        <v>164</v>
      </c>
      <c r="N30" s="22"/>
    </row>
    <row r="31" spans="3:14" s="30" customFormat="1" ht="26.25" customHeight="1" x14ac:dyDescent="0.4">
      <c r="C31" s="20">
        <v>6</v>
      </c>
      <c r="D31" s="58"/>
      <c r="E31" s="59"/>
      <c r="F31" s="60" t="s">
        <v>144</v>
      </c>
      <c r="G31" s="61"/>
      <c r="H31" s="34" t="s">
        <v>122</v>
      </c>
      <c r="I31" s="34">
        <v>1</v>
      </c>
      <c r="J31" s="34">
        <v>2</v>
      </c>
      <c r="K31" s="34">
        <v>0.1</v>
      </c>
      <c r="L31" s="34">
        <f t="shared" ref="L31:L32" si="3">I31*J31*K31</f>
        <v>0.2</v>
      </c>
      <c r="M31" s="44" t="s">
        <v>169</v>
      </c>
      <c r="N31" s="22"/>
    </row>
    <row r="32" spans="3:14" s="30" customFormat="1" ht="26.25" customHeight="1" x14ac:dyDescent="0.4">
      <c r="C32" s="20">
        <v>7</v>
      </c>
      <c r="D32" s="56" t="s">
        <v>143</v>
      </c>
      <c r="E32" s="57"/>
      <c r="F32" s="60" t="s">
        <v>142</v>
      </c>
      <c r="G32" s="61"/>
      <c r="H32" s="32" t="s">
        <v>116</v>
      </c>
      <c r="I32" s="32">
        <v>1</v>
      </c>
      <c r="J32" s="32">
        <v>2</v>
      </c>
      <c r="K32" s="32">
        <v>0.1</v>
      </c>
      <c r="L32" s="32">
        <f t="shared" si="3"/>
        <v>0.2</v>
      </c>
      <c r="M32" s="44" t="s">
        <v>168</v>
      </c>
      <c r="N32" s="22"/>
    </row>
    <row r="33" spans="3:14" ht="19.2" x14ac:dyDescent="0.4">
      <c r="C33" s="35" t="s">
        <v>120</v>
      </c>
      <c r="D33" s="36"/>
      <c r="E33" s="36"/>
      <c r="F33" s="36" t="s">
        <v>24</v>
      </c>
      <c r="G33" s="36"/>
      <c r="H33" s="36"/>
      <c r="I33" s="36"/>
      <c r="J33" s="36"/>
      <c r="K33" s="36"/>
      <c r="L33" s="36"/>
      <c r="M33" s="36"/>
      <c r="N33" s="37"/>
    </row>
    <row r="34" spans="3:14" ht="52.2" x14ac:dyDescent="0.4">
      <c r="C34" s="20">
        <v>8</v>
      </c>
      <c r="D34" s="62" t="s">
        <v>146</v>
      </c>
      <c r="E34" s="63"/>
      <c r="F34" s="50" t="s">
        <v>145</v>
      </c>
      <c r="G34" s="51"/>
      <c r="H34" s="24" t="s">
        <v>42</v>
      </c>
      <c r="I34" s="24">
        <v>3</v>
      </c>
      <c r="J34" s="24">
        <v>2</v>
      </c>
      <c r="K34" s="24">
        <v>0.1</v>
      </c>
      <c r="L34" s="25">
        <f t="shared" si="1"/>
        <v>0.60000000000000009</v>
      </c>
      <c r="M34" s="47" t="s">
        <v>178</v>
      </c>
      <c r="N34" s="23"/>
    </row>
    <row r="35" spans="3:14" ht="26.4" customHeight="1" x14ac:dyDescent="0.4">
      <c r="C35" s="20">
        <v>9</v>
      </c>
      <c r="D35" s="62" t="s">
        <v>148</v>
      </c>
      <c r="E35" s="63"/>
      <c r="F35" s="50" t="s">
        <v>147</v>
      </c>
      <c r="G35" s="51"/>
      <c r="H35" s="24" t="s">
        <v>115</v>
      </c>
      <c r="I35" s="24">
        <v>3</v>
      </c>
      <c r="J35" s="24">
        <v>2</v>
      </c>
      <c r="K35" s="24">
        <v>0.1</v>
      </c>
      <c r="L35" s="25">
        <f t="shared" si="1"/>
        <v>0.60000000000000009</v>
      </c>
      <c r="M35" s="47" t="s">
        <v>171</v>
      </c>
      <c r="N35" s="23"/>
    </row>
    <row r="36" spans="3:14" ht="38.4" x14ac:dyDescent="0.4">
      <c r="C36" s="35" t="s">
        <v>128</v>
      </c>
      <c r="D36" s="36"/>
      <c r="E36" s="36"/>
      <c r="F36" s="36" t="s">
        <v>24</v>
      </c>
      <c r="G36" s="36"/>
      <c r="H36" s="36"/>
      <c r="I36" s="36"/>
      <c r="J36" s="36"/>
      <c r="K36" s="36"/>
      <c r="L36" s="36"/>
      <c r="M36" s="36"/>
      <c r="N36" s="37"/>
    </row>
    <row r="37" spans="3:14" ht="26.4" customHeight="1" x14ac:dyDescent="0.4">
      <c r="C37" s="20">
        <v>10</v>
      </c>
      <c r="D37" s="64" t="s">
        <v>149</v>
      </c>
      <c r="E37" s="65"/>
      <c r="F37" s="50" t="s">
        <v>41</v>
      </c>
      <c r="G37" s="51"/>
      <c r="H37" s="24" t="s">
        <v>42</v>
      </c>
      <c r="I37" s="31">
        <v>1</v>
      </c>
      <c r="J37" s="31">
        <v>2</v>
      </c>
      <c r="K37" s="31">
        <v>0.1</v>
      </c>
      <c r="L37" s="38">
        <f t="shared" ref="L37:L38" si="4">I37*J37*K37</f>
        <v>0.2</v>
      </c>
      <c r="M37" s="47" t="s">
        <v>172</v>
      </c>
      <c r="N37" s="23"/>
    </row>
    <row r="38" spans="3:14" ht="26.4" customHeight="1" x14ac:dyDescent="0.4">
      <c r="C38" s="20">
        <v>11</v>
      </c>
      <c r="D38" s="66"/>
      <c r="E38" s="67"/>
      <c r="F38" s="50" t="s">
        <v>150</v>
      </c>
      <c r="G38" s="51"/>
      <c r="H38" s="24" t="s">
        <v>114</v>
      </c>
      <c r="I38" s="31">
        <v>1</v>
      </c>
      <c r="J38" s="31">
        <v>2</v>
      </c>
      <c r="K38" s="31">
        <v>0.1</v>
      </c>
      <c r="L38" s="38">
        <f t="shared" si="4"/>
        <v>0.2</v>
      </c>
      <c r="M38" s="47" t="s">
        <v>171</v>
      </c>
      <c r="N38" s="23"/>
    </row>
    <row r="39" spans="3:14" ht="26.4" customHeight="1" x14ac:dyDescent="0.4">
      <c r="C39" s="20">
        <v>13</v>
      </c>
      <c r="D39" s="64" t="s">
        <v>134</v>
      </c>
      <c r="E39" s="65"/>
      <c r="F39" s="50" t="s">
        <v>152</v>
      </c>
      <c r="G39" s="51"/>
      <c r="H39" s="27" t="s">
        <v>151</v>
      </c>
      <c r="I39" s="27">
        <v>1</v>
      </c>
      <c r="J39" s="27">
        <v>2</v>
      </c>
      <c r="K39" s="27">
        <v>3</v>
      </c>
      <c r="L39" s="29">
        <f>I39*J39*K39</f>
        <v>6</v>
      </c>
      <c r="M39" s="47" t="s">
        <v>173</v>
      </c>
      <c r="N39" s="23"/>
    </row>
    <row r="40" spans="3:14" ht="26.4" customHeight="1" x14ac:dyDescent="0.4">
      <c r="C40" s="20">
        <v>14</v>
      </c>
      <c r="D40" s="66"/>
      <c r="E40" s="67"/>
      <c r="F40" s="54" t="s">
        <v>153</v>
      </c>
      <c r="G40" s="55"/>
      <c r="H40" s="29" t="s">
        <v>122</v>
      </c>
      <c r="I40" s="33">
        <v>1</v>
      </c>
      <c r="J40" s="29">
        <v>2</v>
      </c>
      <c r="K40" s="29">
        <v>0.1</v>
      </c>
      <c r="L40" s="38">
        <f>I40*J40*K40</f>
        <v>0.2</v>
      </c>
      <c r="M40" s="45" t="s">
        <v>174</v>
      </c>
      <c r="N40" s="23"/>
    </row>
    <row r="41" spans="3:14" ht="19.2" x14ac:dyDescent="0.4">
      <c r="C41" s="35" t="s">
        <v>100</v>
      </c>
      <c r="D41" s="36"/>
      <c r="E41" s="36"/>
      <c r="F41" s="36" t="s">
        <v>24</v>
      </c>
      <c r="G41" s="36"/>
      <c r="H41" s="36"/>
      <c r="I41" s="36"/>
      <c r="J41" s="36"/>
      <c r="K41" s="36"/>
      <c r="L41" s="36"/>
      <c r="M41" s="36"/>
      <c r="N41" s="37"/>
    </row>
    <row r="42" spans="3:14" ht="26.4" customHeight="1" x14ac:dyDescent="0.4">
      <c r="C42" s="20">
        <v>15</v>
      </c>
      <c r="D42" s="64" t="s">
        <v>132</v>
      </c>
      <c r="E42" s="65"/>
      <c r="F42" s="50" t="s">
        <v>154</v>
      </c>
      <c r="G42" s="51"/>
      <c r="H42" s="24" t="s">
        <v>114</v>
      </c>
      <c r="I42" s="24">
        <v>1</v>
      </c>
      <c r="J42" s="24">
        <v>2</v>
      </c>
      <c r="K42" s="24">
        <v>3</v>
      </c>
      <c r="L42" s="25">
        <f t="shared" ref="L42:L44" si="5">I42*J42*K42</f>
        <v>6</v>
      </c>
      <c r="M42" s="47" t="s">
        <v>175</v>
      </c>
      <c r="N42" s="23"/>
    </row>
    <row r="43" spans="3:14" ht="26.4" customHeight="1" x14ac:dyDescent="0.4">
      <c r="C43" s="20">
        <v>16</v>
      </c>
      <c r="D43" s="48" t="s">
        <v>133</v>
      </c>
      <c r="E43" s="49"/>
      <c r="F43" s="50" t="s">
        <v>157</v>
      </c>
      <c r="G43" s="51"/>
      <c r="H43" s="31" t="s">
        <v>40</v>
      </c>
      <c r="I43" s="31">
        <v>1</v>
      </c>
      <c r="J43" s="31">
        <v>2</v>
      </c>
      <c r="K43" s="31">
        <v>3</v>
      </c>
      <c r="L43" s="38">
        <f t="shared" ref="L43" si="6">I43*J43*K43</f>
        <v>6</v>
      </c>
      <c r="M43" s="47" t="s">
        <v>174</v>
      </c>
      <c r="N43" s="23"/>
    </row>
    <row r="44" spans="3:14" ht="34.799999999999997" x14ac:dyDescent="0.4">
      <c r="C44" s="20">
        <v>16</v>
      </c>
      <c r="D44" s="48" t="s">
        <v>163</v>
      </c>
      <c r="E44" s="49"/>
      <c r="F44" s="50" t="s">
        <v>176</v>
      </c>
      <c r="G44" s="51"/>
      <c r="H44" s="24" t="s">
        <v>177</v>
      </c>
      <c r="I44" s="34">
        <v>1</v>
      </c>
      <c r="J44" s="34">
        <v>2</v>
      </c>
      <c r="K44" s="34">
        <v>3</v>
      </c>
      <c r="L44" s="25">
        <f t="shared" si="5"/>
        <v>6</v>
      </c>
      <c r="M44" s="44" t="s">
        <v>180</v>
      </c>
      <c r="N44" s="23"/>
    </row>
    <row r="45" spans="3:14" ht="26.4" customHeight="1" x14ac:dyDescent="0.4">
      <c r="C45" s="68" t="s">
        <v>121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70"/>
    </row>
    <row r="46" spans="3:14" ht="26.4" customHeight="1" x14ac:dyDescent="0.4">
      <c r="C46" s="73" t="s">
        <v>105</v>
      </c>
      <c r="D46" s="75"/>
      <c r="E46" s="74"/>
      <c r="F46" s="54"/>
      <c r="G46" s="76"/>
      <c r="H46" s="76"/>
      <c r="I46" s="76"/>
      <c r="J46" s="76"/>
      <c r="K46" s="76"/>
      <c r="L46" s="76"/>
      <c r="M46" s="76"/>
      <c r="N46" s="55"/>
    </row>
    <row r="47" spans="3:14" ht="26.4" customHeight="1" x14ac:dyDescent="0.4">
      <c r="C47" s="20">
        <v>94</v>
      </c>
      <c r="D47" s="71"/>
      <c r="E47" s="72"/>
      <c r="F47" s="50" t="s">
        <v>90</v>
      </c>
      <c r="G47" s="51"/>
      <c r="H47" s="25" t="s">
        <v>42</v>
      </c>
      <c r="I47" s="25">
        <v>1</v>
      </c>
      <c r="J47" s="25">
        <v>2</v>
      </c>
      <c r="K47" s="25">
        <v>3</v>
      </c>
      <c r="L47" s="25">
        <f>I47*J47*K47</f>
        <v>6</v>
      </c>
      <c r="M47" s="42" t="s">
        <v>43</v>
      </c>
      <c r="N47" s="26" t="s">
        <v>24</v>
      </c>
    </row>
    <row r="48" spans="3:14" ht="26.4" customHeight="1" x14ac:dyDescent="0.4">
      <c r="C48" s="20">
        <f>C47+1</f>
        <v>95</v>
      </c>
      <c r="D48" s="71"/>
      <c r="E48" s="72"/>
      <c r="F48" s="50" t="s">
        <v>117</v>
      </c>
      <c r="G48" s="51"/>
      <c r="H48" s="25" t="s">
        <v>42</v>
      </c>
      <c r="I48" s="25">
        <v>1</v>
      </c>
      <c r="J48" s="25">
        <v>2</v>
      </c>
      <c r="K48" s="25">
        <v>3</v>
      </c>
      <c r="L48" s="25">
        <f>I48*J48*K48</f>
        <v>6</v>
      </c>
      <c r="M48" s="42" t="s">
        <v>57</v>
      </c>
      <c r="N48" s="26" t="s">
        <v>24</v>
      </c>
    </row>
    <row r="49" spans="3:14" ht="26.4" customHeight="1" x14ac:dyDescent="0.4">
      <c r="C49" s="20">
        <f>C48+1</f>
        <v>96</v>
      </c>
      <c r="D49" s="71"/>
      <c r="E49" s="72"/>
      <c r="F49" s="50" t="s">
        <v>118</v>
      </c>
      <c r="G49" s="51"/>
      <c r="H49" s="25" t="s">
        <v>42</v>
      </c>
      <c r="I49" s="25">
        <v>1</v>
      </c>
      <c r="J49" s="25">
        <v>2</v>
      </c>
      <c r="K49" s="25">
        <v>3</v>
      </c>
      <c r="L49" s="25">
        <f>I49*J49*K49</f>
        <v>6</v>
      </c>
      <c r="M49" s="42" t="s">
        <v>58</v>
      </c>
      <c r="N49" s="26" t="s">
        <v>24</v>
      </c>
    </row>
    <row r="50" spans="3:14" ht="26.4" customHeight="1" x14ac:dyDescent="0.4">
      <c r="C50" s="20">
        <f>C49+1</f>
        <v>97</v>
      </c>
      <c r="D50" s="71"/>
      <c r="E50" s="72"/>
      <c r="F50" s="50" t="s">
        <v>92</v>
      </c>
      <c r="G50" s="51"/>
      <c r="H50" s="25" t="s">
        <v>42</v>
      </c>
      <c r="I50" s="25">
        <v>1</v>
      </c>
      <c r="J50" s="25">
        <v>2</v>
      </c>
      <c r="K50" s="25">
        <v>3</v>
      </c>
      <c r="L50" s="25">
        <f>I50*J50*K50</f>
        <v>6</v>
      </c>
      <c r="M50" s="42" t="s">
        <v>93</v>
      </c>
      <c r="N50" s="26" t="s">
        <v>24</v>
      </c>
    </row>
    <row r="51" spans="3:14" ht="26.4" customHeight="1" x14ac:dyDescent="0.4">
      <c r="C51" s="20">
        <f>C50+1</f>
        <v>98</v>
      </c>
      <c r="D51" s="71"/>
      <c r="E51" s="72"/>
      <c r="F51" s="50" t="s">
        <v>94</v>
      </c>
      <c r="G51" s="51"/>
      <c r="H51" s="25" t="s">
        <v>42</v>
      </c>
      <c r="I51" s="25">
        <v>1</v>
      </c>
      <c r="J51" s="25">
        <v>2</v>
      </c>
      <c r="K51" s="25">
        <v>3</v>
      </c>
      <c r="L51" s="25">
        <f>I51*J51*K51</f>
        <v>6</v>
      </c>
      <c r="M51" s="42" t="s">
        <v>95</v>
      </c>
      <c r="N51" s="26" t="s">
        <v>24</v>
      </c>
    </row>
    <row r="52" spans="3:14" ht="26.4" customHeight="1" x14ac:dyDescent="0.4">
      <c r="C52" s="128" t="s">
        <v>71</v>
      </c>
      <c r="D52" s="129"/>
      <c r="E52" s="130"/>
      <c r="F52" s="125">
        <v>1</v>
      </c>
      <c r="G52" s="126"/>
      <c r="H52" s="126"/>
      <c r="I52" s="126"/>
      <c r="J52" s="126"/>
      <c r="K52" s="126"/>
      <c r="L52" s="126"/>
      <c r="M52" s="126"/>
      <c r="N52" s="127"/>
    </row>
    <row r="53" spans="3:14" ht="26.4" customHeight="1" x14ac:dyDescent="0.4">
      <c r="C53" s="20">
        <v>99</v>
      </c>
      <c r="D53" s="73" t="s">
        <v>72</v>
      </c>
      <c r="E53" s="74"/>
      <c r="F53" s="50" t="s">
        <v>119</v>
      </c>
      <c r="G53" s="51"/>
      <c r="H53" s="25" t="s">
        <v>77</v>
      </c>
      <c r="I53" s="25">
        <v>1</v>
      </c>
      <c r="J53" s="25">
        <v>2</v>
      </c>
      <c r="K53" s="25">
        <v>4</v>
      </c>
      <c r="L53" s="25">
        <f>I53*J53*K53</f>
        <v>8</v>
      </c>
      <c r="M53" s="42" t="s">
        <v>106</v>
      </c>
      <c r="N53" s="26" t="s">
        <v>24</v>
      </c>
    </row>
    <row r="54" spans="3:14" ht="26.4" customHeight="1" x14ac:dyDescent="0.4">
      <c r="C54" s="20">
        <f>C53+1</f>
        <v>100</v>
      </c>
      <c r="D54" s="73" t="s">
        <v>73</v>
      </c>
      <c r="E54" s="74"/>
      <c r="F54" s="50" t="s">
        <v>119</v>
      </c>
      <c r="G54" s="51"/>
      <c r="H54" s="25" t="s">
        <v>77</v>
      </c>
      <c r="I54" s="25">
        <v>1</v>
      </c>
      <c r="J54" s="25">
        <v>2</v>
      </c>
      <c r="K54" s="25">
        <v>4</v>
      </c>
      <c r="L54" s="25">
        <f>I54*J54*K54</f>
        <v>8</v>
      </c>
      <c r="M54" s="42" t="s">
        <v>106</v>
      </c>
      <c r="N54" s="26" t="s">
        <v>24</v>
      </c>
    </row>
    <row r="55" spans="3:14" ht="26.4" customHeight="1" x14ac:dyDescent="0.4">
      <c r="C55" s="20">
        <f>C54+1</f>
        <v>101</v>
      </c>
      <c r="D55" s="73" t="s">
        <v>74</v>
      </c>
      <c r="E55" s="74"/>
      <c r="F55" s="50" t="s">
        <v>119</v>
      </c>
      <c r="G55" s="51"/>
      <c r="H55" s="25" t="s">
        <v>77</v>
      </c>
      <c r="I55" s="25">
        <v>1</v>
      </c>
      <c r="J55" s="25">
        <v>2</v>
      </c>
      <c r="K55" s="25">
        <v>4</v>
      </c>
      <c r="L55" s="25">
        <f>I55*J55*K55</f>
        <v>8</v>
      </c>
      <c r="M55" s="42" t="s">
        <v>106</v>
      </c>
      <c r="N55" s="26" t="s">
        <v>24</v>
      </c>
    </row>
    <row r="56" spans="3:14" ht="26.4" customHeight="1" x14ac:dyDescent="0.4">
      <c r="C56" s="128" t="s">
        <v>98</v>
      </c>
      <c r="D56" s="129"/>
      <c r="E56" s="130"/>
      <c r="F56" s="125" t="s">
        <v>24</v>
      </c>
      <c r="G56" s="126"/>
      <c r="H56" s="126"/>
      <c r="I56" s="126"/>
      <c r="J56" s="126"/>
      <c r="K56" s="126"/>
      <c r="L56" s="126"/>
      <c r="M56" s="126"/>
      <c r="N56" s="127"/>
    </row>
    <row r="57" spans="3:14" ht="26.4" customHeight="1" x14ac:dyDescent="0.4">
      <c r="C57" s="20">
        <v>102</v>
      </c>
      <c r="D57" s="54"/>
      <c r="E57" s="55"/>
      <c r="F57" s="50" t="s">
        <v>111</v>
      </c>
      <c r="G57" s="51"/>
      <c r="H57" s="25" t="s">
        <v>78</v>
      </c>
      <c r="I57" s="25">
        <v>1</v>
      </c>
      <c r="J57" s="25">
        <v>2</v>
      </c>
      <c r="K57" s="25">
        <v>3</v>
      </c>
      <c r="L57" s="25">
        <f>I57*J57*K57</f>
        <v>6</v>
      </c>
      <c r="M57" s="42" t="s">
        <v>107</v>
      </c>
      <c r="N57" s="26" t="s">
        <v>24</v>
      </c>
    </row>
    <row r="58" spans="3:14" ht="26.4" customHeight="1" x14ac:dyDescent="0.4">
      <c r="C58" s="73" t="s">
        <v>97</v>
      </c>
      <c r="D58" s="75"/>
      <c r="E58" s="74"/>
      <c r="F58" s="54"/>
      <c r="G58" s="76"/>
      <c r="H58" s="76"/>
      <c r="I58" s="76"/>
      <c r="J58" s="76"/>
      <c r="K58" s="76"/>
      <c r="L58" s="76"/>
      <c r="M58" s="76"/>
      <c r="N58" s="55"/>
    </row>
    <row r="59" spans="3:14" ht="26.4" customHeight="1" x14ac:dyDescent="0.4">
      <c r="C59" s="20">
        <v>103</v>
      </c>
      <c r="D59" s="54"/>
      <c r="E59" s="55"/>
      <c r="F59" s="50" t="s">
        <v>44</v>
      </c>
      <c r="G59" s="51"/>
      <c r="H59" s="25" t="s">
        <v>79</v>
      </c>
      <c r="I59" s="25">
        <v>1</v>
      </c>
      <c r="J59" s="25">
        <v>2</v>
      </c>
      <c r="K59" s="25">
        <v>3</v>
      </c>
      <c r="L59" s="25">
        <f>I59*J59*K59</f>
        <v>6</v>
      </c>
      <c r="M59" s="42" t="s">
        <v>108</v>
      </c>
      <c r="N59" s="26" t="s">
        <v>24</v>
      </c>
    </row>
    <row r="60" spans="3:14" ht="26.4" customHeight="1" x14ac:dyDescent="0.4">
      <c r="C60" s="128" t="s">
        <v>75</v>
      </c>
      <c r="D60" s="129"/>
      <c r="E60" s="130"/>
      <c r="F60" s="54"/>
      <c r="G60" s="76"/>
      <c r="H60" s="76"/>
      <c r="I60" s="76"/>
      <c r="J60" s="76"/>
      <c r="K60" s="76"/>
      <c r="L60" s="76"/>
      <c r="M60" s="76"/>
      <c r="N60" s="55"/>
    </row>
    <row r="61" spans="3:14" ht="26.4" customHeight="1" x14ac:dyDescent="0.4">
      <c r="C61" s="20">
        <v>104</v>
      </c>
      <c r="D61" s="54"/>
      <c r="E61" s="55"/>
      <c r="F61" s="50" t="s">
        <v>45</v>
      </c>
      <c r="G61" s="51"/>
      <c r="H61" s="25" t="s">
        <v>80</v>
      </c>
      <c r="I61" s="25">
        <v>1</v>
      </c>
      <c r="J61" s="25">
        <v>2</v>
      </c>
      <c r="K61" s="25">
        <v>3</v>
      </c>
      <c r="L61" s="25">
        <f>I61*J61*K61</f>
        <v>6</v>
      </c>
      <c r="M61" s="42" t="s">
        <v>59</v>
      </c>
      <c r="N61" s="26" t="s">
        <v>24</v>
      </c>
    </row>
    <row r="62" spans="3:14" ht="26.4" customHeight="1" x14ac:dyDescent="0.4">
      <c r="C62" s="20">
        <v>105</v>
      </c>
      <c r="D62" s="54"/>
      <c r="E62" s="55"/>
      <c r="F62" s="50" t="s">
        <v>46</v>
      </c>
      <c r="G62" s="51"/>
      <c r="H62" s="25" t="s">
        <v>81</v>
      </c>
      <c r="I62" s="25">
        <v>1</v>
      </c>
      <c r="J62" s="25">
        <v>2</v>
      </c>
      <c r="K62" s="25">
        <v>3</v>
      </c>
      <c r="L62" s="25">
        <f>I62*J62*K62</f>
        <v>6</v>
      </c>
      <c r="M62" s="42" t="s">
        <v>109</v>
      </c>
      <c r="N62" s="26" t="s">
        <v>24</v>
      </c>
    </row>
    <row r="63" spans="3:14" ht="26.4" customHeight="1" x14ac:dyDescent="0.4">
      <c r="C63" s="73" t="s">
        <v>99</v>
      </c>
      <c r="D63" s="75"/>
      <c r="E63" s="74"/>
      <c r="F63" s="125" t="s">
        <v>38</v>
      </c>
      <c r="G63" s="126"/>
      <c r="H63" s="126"/>
      <c r="I63" s="126"/>
      <c r="J63" s="126"/>
      <c r="K63" s="126"/>
      <c r="L63" s="126"/>
      <c r="M63" s="126"/>
      <c r="N63" s="127"/>
    </row>
    <row r="64" spans="3:14" ht="26.4" customHeight="1" x14ac:dyDescent="0.4">
      <c r="C64" s="20">
        <v>106</v>
      </c>
      <c r="D64" s="54"/>
      <c r="E64" s="55"/>
      <c r="F64" s="60" t="s">
        <v>110</v>
      </c>
      <c r="G64" s="61"/>
      <c r="H64" s="21" t="s">
        <v>82</v>
      </c>
      <c r="I64" s="21">
        <v>1</v>
      </c>
      <c r="J64" s="21">
        <v>2</v>
      </c>
      <c r="K64" s="21">
        <v>3</v>
      </c>
      <c r="L64" s="21">
        <f>I64*J64*K64</f>
        <v>6</v>
      </c>
      <c r="M64" s="41" t="s">
        <v>60</v>
      </c>
      <c r="N64" s="26" t="s">
        <v>24</v>
      </c>
    </row>
    <row r="65" spans="3:14" ht="26.4" customHeight="1" x14ac:dyDescent="0.4">
      <c r="C65" s="20">
        <f t="shared" ref="C65:C71" si="7">C64+1</f>
        <v>107</v>
      </c>
      <c r="D65" s="54"/>
      <c r="E65" s="55"/>
      <c r="F65" s="60" t="s">
        <v>47</v>
      </c>
      <c r="G65" s="61"/>
      <c r="H65" s="21" t="s">
        <v>82</v>
      </c>
      <c r="I65" s="21">
        <v>1</v>
      </c>
      <c r="J65" s="21">
        <v>2</v>
      </c>
      <c r="K65" s="21">
        <v>3</v>
      </c>
      <c r="L65" s="21">
        <f t="shared" ref="L65:L71" si="8">I65*J65*K65</f>
        <v>6</v>
      </c>
      <c r="M65" s="41" t="s">
        <v>61</v>
      </c>
      <c r="N65" s="26" t="s">
        <v>24</v>
      </c>
    </row>
    <row r="66" spans="3:14" ht="26.4" customHeight="1" x14ac:dyDescent="0.4">
      <c r="C66" s="20">
        <f t="shared" si="7"/>
        <v>108</v>
      </c>
      <c r="D66" s="54"/>
      <c r="E66" s="55"/>
      <c r="F66" s="60" t="s">
        <v>48</v>
      </c>
      <c r="G66" s="61"/>
      <c r="H66" s="21" t="s">
        <v>78</v>
      </c>
      <c r="I66" s="21">
        <v>1</v>
      </c>
      <c r="J66" s="21">
        <v>2</v>
      </c>
      <c r="K66" s="21">
        <v>3</v>
      </c>
      <c r="L66" s="21">
        <f t="shared" si="8"/>
        <v>6</v>
      </c>
      <c r="M66" s="43" t="s">
        <v>62</v>
      </c>
      <c r="N66" s="26" t="s">
        <v>24</v>
      </c>
    </row>
    <row r="67" spans="3:14" ht="26.4" customHeight="1" x14ac:dyDescent="0.4">
      <c r="C67" s="20">
        <f t="shared" si="7"/>
        <v>109</v>
      </c>
      <c r="D67" s="54"/>
      <c r="E67" s="55"/>
      <c r="F67" s="60" t="s">
        <v>49</v>
      </c>
      <c r="G67" s="61"/>
      <c r="H67" s="21" t="s">
        <v>83</v>
      </c>
      <c r="I67" s="21">
        <v>1</v>
      </c>
      <c r="J67" s="21">
        <v>2</v>
      </c>
      <c r="K67" s="21">
        <v>3</v>
      </c>
      <c r="L67" s="21">
        <f t="shared" si="8"/>
        <v>6</v>
      </c>
      <c r="M67" s="41" t="s">
        <v>63</v>
      </c>
      <c r="N67" s="26" t="s">
        <v>24</v>
      </c>
    </row>
    <row r="68" spans="3:14" ht="26.4" customHeight="1" x14ac:dyDescent="0.4">
      <c r="C68" s="20">
        <f t="shared" si="7"/>
        <v>110</v>
      </c>
      <c r="D68" s="54"/>
      <c r="E68" s="55"/>
      <c r="F68" s="60" t="s">
        <v>50</v>
      </c>
      <c r="G68" s="61"/>
      <c r="H68" s="21" t="s">
        <v>82</v>
      </c>
      <c r="I68" s="21">
        <v>1</v>
      </c>
      <c r="J68" s="21">
        <v>2</v>
      </c>
      <c r="K68" s="21">
        <v>3</v>
      </c>
      <c r="L68" s="21">
        <f t="shared" si="8"/>
        <v>6</v>
      </c>
      <c r="M68" s="41" t="s">
        <v>64</v>
      </c>
      <c r="N68" s="26" t="s">
        <v>24</v>
      </c>
    </row>
    <row r="69" spans="3:14" ht="26.4" customHeight="1" x14ac:dyDescent="0.4">
      <c r="C69" s="20">
        <f t="shared" si="7"/>
        <v>111</v>
      </c>
      <c r="D69" s="54"/>
      <c r="E69" s="55"/>
      <c r="F69" s="60" t="s">
        <v>51</v>
      </c>
      <c r="G69" s="61"/>
      <c r="H69" s="21" t="s">
        <v>82</v>
      </c>
      <c r="I69" s="21">
        <v>1</v>
      </c>
      <c r="J69" s="21">
        <v>2</v>
      </c>
      <c r="K69" s="21">
        <v>3</v>
      </c>
      <c r="L69" s="21">
        <f t="shared" si="8"/>
        <v>6</v>
      </c>
      <c r="M69" s="41" t="s">
        <v>65</v>
      </c>
      <c r="N69" s="26" t="s">
        <v>24</v>
      </c>
    </row>
    <row r="70" spans="3:14" ht="26.4" customHeight="1" x14ac:dyDescent="0.4">
      <c r="C70" s="20">
        <f t="shared" si="7"/>
        <v>112</v>
      </c>
      <c r="D70" s="54"/>
      <c r="E70" s="55"/>
      <c r="F70" s="60" t="s">
        <v>52</v>
      </c>
      <c r="G70" s="61"/>
      <c r="H70" s="21" t="s">
        <v>84</v>
      </c>
      <c r="I70" s="21">
        <v>1</v>
      </c>
      <c r="J70" s="21">
        <v>2</v>
      </c>
      <c r="K70" s="21">
        <v>3</v>
      </c>
      <c r="L70" s="21">
        <f t="shared" si="8"/>
        <v>6</v>
      </c>
      <c r="M70" s="41" t="s">
        <v>66</v>
      </c>
      <c r="N70" s="26" t="s">
        <v>24</v>
      </c>
    </row>
    <row r="71" spans="3:14" ht="26.4" customHeight="1" x14ac:dyDescent="0.4">
      <c r="C71" s="20">
        <f t="shared" si="7"/>
        <v>113</v>
      </c>
      <c r="D71" s="54"/>
      <c r="E71" s="55"/>
      <c r="F71" s="60" t="s">
        <v>53</v>
      </c>
      <c r="G71" s="61"/>
      <c r="H71" s="21" t="s">
        <v>85</v>
      </c>
      <c r="I71" s="21">
        <v>1</v>
      </c>
      <c r="J71" s="21">
        <v>2</v>
      </c>
      <c r="K71" s="21">
        <v>3</v>
      </c>
      <c r="L71" s="21">
        <f t="shared" si="8"/>
        <v>6</v>
      </c>
      <c r="M71" s="41" t="s">
        <v>67</v>
      </c>
      <c r="N71" s="26" t="s">
        <v>24</v>
      </c>
    </row>
    <row r="72" spans="3:14" ht="26.4" customHeight="1" x14ac:dyDescent="0.4">
      <c r="C72" s="73" t="s">
        <v>76</v>
      </c>
      <c r="D72" s="75"/>
      <c r="E72" s="74"/>
      <c r="F72" s="125"/>
      <c r="G72" s="126"/>
      <c r="H72" s="126"/>
      <c r="I72" s="126"/>
      <c r="J72" s="126"/>
      <c r="K72" s="126"/>
      <c r="L72" s="126"/>
      <c r="M72" s="126"/>
      <c r="N72" s="127"/>
    </row>
    <row r="73" spans="3:14" ht="26.4" customHeight="1" x14ac:dyDescent="0.4">
      <c r="C73" s="20">
        <v>114</v>
      </c>
      <c r="D73" s="54" t="s">
        <v>54</v>
      </c>
      <c r="E73" s="76"/>
      <c r="F73" s="76"/>
      <c r="G73" s="55"/>
      <c r="H73" s="25" t="s">
        <v>86</v>
      </c>
      <c r="I73" s="25">
        <v>1</v>
      </c>
      <c r="J73" s="25">
        <v>2</v>
      </c>
      <c r="K73" s="25">
        <v>3</v>
      </c>
      <c r="L73" s="25">
        <f>I73*J73*K73</f>
        <v>6</v>
      </c>
      <c r="M73" s="42" t="s">
        <v>68</v>
      </c>
      <c r="N73" s="26" t="s">
        <v>24</v>
      </c>
    </row>
    <row r="74" spans="3:14" ht="26.4" customHeight="1" x14ac:dyDescent="0.4">
      <c r="C74" s="20">
        <v>115</v>
      </c>
      <c r="D74" s="54" t="s">
        <v>55</v>
      </c>
      <c r="E74" s="76"/>
      <c r="F74" s="76"/>
      <c r="G74" s="55"/>
      <c r="H74" s="25" t="s">
        <v>86</v>
      </c>
      <c r="I74" s="25">
        <v>1</v>
      </c>
      <c r="J74" s="25">
        <v>2</v>
      </c>
      <c r="K74" s="25">
        <v>3</v>
      </c>
      <c r="L74" s="25">
        <f>I74*J74*K74</f>
        <v>6</v>
      </c>
      <c r="M74" s="42" t="s">
        <v>69</v>
      </c>
      <c r="N74" s="26" t="s">
        <v>24</v>
      </c>
    </row>
    <row r="75" spans="3:14" ht="26.4" customHeight="1" x14ac:dyDescent="0.4">
      <c r="C75" s="20">
        <v>116</v>
      </c>
      <c r="D75" s="54" t="s">
        <v>56</v>
      </c>
      <c r="E75" s="76"/>
      <c r="F75" s="76"/>
      <c r="G75" s="55"/>
      <c r="H75" s="25" t="s">
        <v>86</v>
      </c>
      <c r="I75" s="25">
        <v>1</v>
      </c>
      <c r="J75" s="25">
        <v>2</v>
      </c>
      <c r="K75" s="25">
        <v>4</v>
      </c>
      <c r="L75" s="25">
        <f>I75*J75*K75</f>
        <v>8</v>
      </c>
      <c r="M75" s="42" t="s">
        <v>70</v>
      </c>
      <c r="N75" s="26" t="s">
        <v>24</v>
      </c>
    </row>
  </sheetData>
  <mergeCells count="124">
    <mergeCell ref="D44:E44"/>
    <mergeCell ref="D42:E42"/>
    <mergeCell ref="C72:E72"/>
    <mergeCell ref="F72:N72"/>
    <mergeCell ref="D61:E61"/>
    <mergeCell ref="D62:E62"/>
    <mergeCell ref="C63:E63"/>
    <mergeCell ref="F63:N63"/>
    <mergeCell ref="D66:E66"/>
    <mergeCell ref="D65:E65"/>
    <mergeCell ref="F47:G47"/>
    <mergeCell ref="F62:G62"/>
    <mergeCell ref="D51:E51"/>
    <mergeCell ref="C60:E60"/>
    <mergeCell ref="F60:N60"/>
    <mergeCell ref="F56:N56"/>
    <mergeCell ref="C56:E56"/>
    <mergeCell ref="D57:E57"/>
    <mergeCell ref="D59:E59"/>
    <mergeCell ref="F58:N58"/>
    <mergeCell ref="C58:E58"/>
    <mergeCell ref="D53:E53"/>
    <mergeCell ref="C52:E52"/>
    <mergeCell ref="F52:N52"/>
    <mergeCell ref="D75:G75"/>
    <mergeCell ref="D74:G74"/>
    <mergeCell ref="D73:G73"/>
    <mergeCell ref="D24:E26"/>
    <mergeCell ref="F24:G24"/>
    <mergeCell ref="F26:G26"/>
    <mergeCell ref="C23:N23"/>
    <mergeCell ref="F44:G44"/>
    <mergeCell ref="D14:N14"/>
    <mergeCell ref="D64:E64"/>
    <mergeCell ref="D71:E71"/>
    <mergeCell ref="D70:E70"/>
    <mergeCell ref="D69:E69"/>
    <mergeCell ref="D68:E68"/>
    <mergeCell ref="D67:E67"/>
    <mergeCell ref="F71:G71"/>
    <mergeCell ref="F70:G70"/>
    <mergeCell ref="F69:G69"/>
    <mergeCell ref="F68:G68"/>
    <mergeCell ref="F67:G67"/>
    <mergeCell ref="F66:G66"/>
    <mergeCell ref="F65:G65"/>
    <mergeCell ref="F64:G64"/>
    <mergeCell ref="D17:N17"/>
    <mergeCell ref="D18:N18"/>
    <mergeCell ref="D27:E28"/>
    <mergeCell ref="F27:G27"/>
    <mergeCell ref="J12:K12"/>
    <mergeCell ref="M12:N12"/>
    <mergeCell ref="D13:H13"/>
    <mergeCell ref="J13:K13"/>
    <mergeCell ref="M13:N13"/>
    <mergeCell ref="G9:H9"/>
    <mergeCell ref="K9:L9"/>
    <mergeCell ref="M9:N9"/>
    <mergeCell ref="C10:N10"/>
    <mergeCell ref="C11:N11"/>
    <mergeCell ref="F28:G28"/>
    <mergeCell ref="C4:D4"/>
    <mergeCell ref="C5:D5"/>
    <mergeCell ref="E5:F5"/>
    <mergeCell ref="G5:I5"/>
    <mergeCell ref="C20:N20"/>
    <mergeCell ref="C21:C22"/>
    <mergeCell ref="D21:E22"/>
    <mergeCell ref="F21:G22"/>
    <mergeCell ref="H21:H22"/>
    <mergeCell ref="I21:L21"/>
    <mergeCell ref="M21:M22"/>
    <mergeCell ref="N21:N22"/>
    <mergeCell ref="J5:N5"/>
    <mergeCell ref="G6:H6"/>
    <mergeCell ref="J6:N6"/>
    <mergeCell ref="D15:N15"/>
    <mergeCell ref="D16:N16"/>
    <mergeCell ref="G7:H7"/>
    <mergeCell ref="K7:L7"/>
    <mergeCell ref="M7:N7"/>
    <mergeCell ref="G8:H8"/>
    <mergeCell ref="K8:L8"/>
    <mergeCell ref="M8:N8"/>
    <mergeCell ref="D12:H12"/>
    <mergeCell ref="F57:G57"/>
    <mergeCell ref="D55:E55"/>
    <mergeCell ref="D54:E54"/>
    <mergeCell ref="F51:G51"/>
    <mergeCell ref="F53:G53"/>
    <mergeCell ref="F54:G54"/>
    <mergeCell ref="F59:G59"/>
    <mergeCell ref="F61:G61"/>
    <mergeCell ref="C46:E46"/>
    <mergeCell ref="F46:N46"/>
    <mergeCell ref="C45:N45"/>
    <mergeCell ref="D48:E48"/>
    <mergeCell ref="D47:E47"/>
    <mergeCell ref="F48:G48"/>
    <mergeCell ref="F49:G49"/>
    <mergeCell ref="D49:E49"/>
    <mergeCell ref="D50:E50"/>
    <mergeCell ref="F50:G50"/>
    <mergeCell ref="F55:G55"/>
    <mergeCell ref="D43:E43"/>
    <mergeCell ref="F43:G43"/>
    <mergeCell ref="F25:G25"/>
    <mergeCell ref="F42:G42"/>
    <mergeCell ref="F39:G39"/>
    <mergeCell ref="F40:G40"/>
    <mergeCell ref="D30:E31"/>
    <mergeCell ref="F30:G30"/>
    <mergeCell ref="F31:G31"/>
    <mergeCell ref="D34:E34"/>
    <mergeCell ref="D32:E32"/>
    <mergeCell ref="D37:E38"/>
    <mergeCell ref="D39:E40"/>
    <mergeCell ref="F37:G37"/>
    <mergeCell ref="F38:G38"/>
    <mergeCell ref="F34:G34"/>
    <mergeCell ref="F32:G32"/>
    <mergeCell ref="D35:E35"/>
    <mergeCell ref="F35:G35"/>
  </mergeCells>
  <phoneticPr fontId="12" type="noConversion"/>
  <pageMargins left="0.39370078740157483" right="0.39370078740157483" top="0.74803149606299213" bottom="0.74803149606299213" header="0.31496062992125984" footer="0.31496062992125984"/>
  <pageSetup paperSize="9" scale="46" orientation="portrait" r:id="rId1"/>
  <headerFooter differentOddEven="1">
    <oddFooter xml:space="preserve">&amp;C&amp;"arial,Regular"&amp;10Corning Restricted - Confidential under NDA&amp;8
</oddFooter>
    <evenFooter xml:space="preserve">&amp;C&amp;"arial,Regular"&amp;10Corning Restricted - Confidential under NDA&amp;8
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KC19 BOD</vt:lpstr>
      <vt:lpstr>'KC19 BOD'!Print_Area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Chan-yun (C.Y)</dc:creator>
  <cp:keywords>Corning Restricted - Confidential under NDA; General Business - 2 Years</cp:keywords>
  <cp:lastModifiedBy>이창우(장비팀/과장/-)</cp:lastModifiedBy>
  <cp:lastPrinted>2020-06-26T03:50:52Z</cp:lastPrinted>
  <dcterms:created xsi:type="dcterms:W3CDTF">2020-06-26T00:58:56Z</dcterms:created>
  <dcterms:modified xsi:type="dcterms:W3CDTF">2024-07-17T12:25:26Z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9cfd4167-c0e1-4d42-94b1-ec2334b5c047</vt:lpwstr>
  </property>
  <property fmtid="{D5CDD505-2E9C-101B-9397-08002B2CF9AE}" pid="3" name="CorningConfigurationVersion">
    <vt:lpwstr>3.0.11.5.6.1ENM-4.8Edit</vt:lpwstr>
  </property>
  <property fmtid="{D5CDD505-2E9C-101B-9397-08002B2CF9AE}" pid="4" name="CorningFullClassification">
    <vt:lpwstr>Corning Restricted - Confidential under NDA</vt:lpwstr>
  </property>
  <property fmtid="{D5CDD505-2E9C-101B-9397-08002B2CF9AE}" pid="5" name="CCTCode">
    <vt:lpwstr>CR-NDA</vt:lpwstr>
  </property>
  <property fmtid="{D5CDD505-2E9C-101B-9397-08002B2CF9AE}" pid="6" name="CRCCode">
    <vt:lpwstr>GB-2</vt:lpwstr>
  </property>
  <property fmtid="{D5CDD505-2E9C-101B-9397-08002B2CF9AE}" pid="7" name="_NewReviewCycle">
    <vt:lpwstr/>
  </property>
  <property fmtid="{D5CDD505-2E9C-101B-9397-08002B2CF9AE}" pid="8" name="CORNINGClassification">
    <vt:lpwstr>Restricted</vt:lpwstr>
  </property>
  <property fmtid="{D5CDD505-2E9C-101B-9397-08002B2CF9AE}" pid="9" name="CORNINGLabelExtension">
    <vt:lpwstr>Confidential under NDA</vt:lpwstr>
  </property>
  <property fmtid="{D5CDD505-2E9C-101B-9397-08002B2CF9AE}" pid="10" name="CORNINGDisplayOptionalMarkingLanguage">
    <vt:lpwstr>None</vt:lpwstr>
  </property>
  <property fmtid="{D5CDD505-2E9C-101B-9397-08002B2CF9AE}" pid="11" name="CORNINGMarkingOption">
    <vt:lpwstr>Automatic</vt:lpwstr>
  </property>
  <property fmtid="{D5CDD505-2E9C-101B-9397-08002B2CF9AE}" pid="12" name="CORNINGRetention">
    <vt:lpwstr>General Business - 2 Years</vt:lpwstr>
  </property>
</Properties>
</file>