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TFolder\물류개발팀\정기위험평가\"/>
    </mc:Choice>
  </mc:AlternateContent>
  <xr:revisionPtr revIDLastSave="0" documentId="13_ncr:1_{C1ADD006-B33D-44BA-ACB4-5F61B50D425B}" xr6:coauthVersionLast="36" xr6:coauthVersionMax="36" xr10:uidLastSave="{00000000-0000-0000-0000-000000000000}"/>
  <bookViews>
    <workbookView xWindow="0" yWindow="0" windowWidth="23040" windowHeight="9264" activeTab="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9" r:id="rId4"/>
    <sheet name="5. 위험성평가표" sheetId="13" r:id="rId5"/>
  </sheets>
  <definedNames>
    <definedName name="_xlnm.Print_Area" localSheetId="0">'1. 표지'!$A$1:$O$26</definedName>
    <definedName name="_xlnm.Print_Area" localSheetId="1">'2. 위험성평가 실시계획(공사개요)'!$A$1:$M$20</definedName>
    <definedName name="_xlnm.Print_Area" localSheetId="2">'3. 위험성평가 조직도'!$A$1:$P$18</definedName>
    <definedName name="_xlnm.Print_Area" localSheetId="4">'5. 위험성평가표'!$A$1:$AJ$42</definedName>
    <definedName name="_xlnm.Print_Titles" localSheetId="4">'5. 위험성평가표'!$1:$14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13" l="1"/>
  <c r="W42" i="13"/>
  <c r="X42" i="13" s="1"/>
  <c r="AF41" i="13"/>
  <c r="W41" i="13"/>
  <c r="X41" i="13" s="1"/>
  <c r="AF40" i="13"/>
  <c r="W40" i="13"/>
  <c r="X40" i="13" s="1"/>
  <c r="AF39" i="13"/>
  <c r="X39" i="13"/>
  <c r="W39" i="13"/>
  <c r="AF38" i="13"/>
  <c r="W38" i="13"/>
  <c r="X38" i="13" s="1"/>
  <c r="AF37" i="13"/>
  <c r="X37" i="13"/>
  <c r="W37" i="13"/>
  <c r="AF36" i="13"/>
  <c r="X36" i="13"/>
  <c r="W36" i="13"/>
  <c r="AF35" i="13"/>
  <c r="W35" i="13"/>
  <c r="X35" i="13" s="1"/>
  <c r="AF34" i="13"/>
  <c r="W34" i="13"/>
  <c r="X34" i="13" s="1"/>
  <c r="AF33" i="13"/>
  <c r="W33" i="13"/>
  <c r="X33" i="13" s="1"/>
  <c r="AF32" i="13"/>
  <c r="X32" i="13"/>
  <c r="W32" i="13"/>
  <c r="AF31" i="13"/>
  <c r="W31" i="13"/>
  <c r="X31" i="13" s="1"/>
  <c r="AF30" i="13"/>
  <c r="W30" i="13"/>
  <c r="X30" i="13" s="1"/>
  <c r="AF29" i="13"/>
  <c r="X29" i="13"/>
  <c r="W29" i="13"/>
  <c r="AF28" i="13"/>
  <c r="W28" i="13"/>
  <c r="X28" i="13" s="1"/>
  <c r="AF27" i="13"/>
  <c r="W27" i="13"/>
  <c r="X27" i="13" s="1"/>
  <c r="AF26" i="13"/>
  <c r="W26" i="13"/>
  <c r="X26" i="13" s="1"/>
  <c r="AF25" i="13"/>
  <c r="W25" i="13"/>
  <c r="X25" i="13" s="1"/>
  <c r="AF24" i="13"/>
  <c r="W24" i="13"/>
  <c r="X24" i="13" s="1"/>
  <c r="AF23" i="13"/>
  <c r="X23" i="13"/>
  <c r="W23" i="13"/>
  <c r="AF22" i="13"/>
  <c r="W22" i="13"/>
  <c r="X22" i="13" s="1"/>
  <c r="AF21" i="13"/>
  <c r="W21" i="13"/>
  <c r="X21" i="13" s="1"/>
  <c r="AF20" i="13"/>
  <c r="W20" i="13"/>
  <c r="X20" i="13" s="1"/>
  <c r="AF19" i="13"/>
  <c r="W19" i="13"/>
  <c r="X19" i="13" s="1"/>
  <c r="AF18" i="13"/>
  <c r="W18" i="13"/>
  <c r="X18" i="13" s="1"/>
  <c r="AF17" i="13"/>
  <c r="W17" i="13"/>
  <c r="X17" i="13" s="1"/>
  <c r="AF16" i="13"/>
  <c r="W16" i="13"/>
  <c r="X16" i="13" s="1"/>
  <c r="AF15" i="13"/>
  <c r="W15" i="13"/>
  <c r="X1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<sst xmlns="http://schemas.openxmlformats.org/spreadsheetml/2006/main" count="341" uniqueCount="226">
  <si>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</si>
  <si>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</si>
  <si>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</si>
  <si>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</si>
  <si>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</si>
  <si>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</si>
  <si>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</si>
  <si>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</si>
  <si>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</si>
  <si>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</si>
  <si>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</si>
  <si>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</si>
  <si>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</si>
  <si>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</si>
  <si>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</si>
  <si>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</si>
  <si>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</si>
  <si>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</si>
  <si>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</si>
  <si>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</si>
  <si>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</si>
  <si>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</si>
  <si>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</si>
  <si>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</si>
  <si>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</si>
  <si>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</si>
  <si>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</si>
  <si>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</si>
  <si>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</si>
  <si>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</si>
  <si>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</si>
  <si>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</si>
  <si>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</si>
  <si>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</si>
  <si>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</si>
  <si>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</si>
  <si>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</si>
  <si>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</si>
  <si>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</si>
  <si>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</si>
  <si>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</si>
  <si>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</si>
  <si>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</si>
  <si>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</si>
  <si>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</si>
  <si>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</si>
  <si>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</si>
  <si>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</si>
  <si>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</si>
  <si>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</si>
  <si>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</si>
  <si>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</si>
  <si>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</si>
  <si>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</si>
  <si>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</si>
  <si>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</si>
  <si>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</si>
  <si>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</si>
  <si>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</si>
  <si>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</si>
  <si>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</si>
  <si>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</si>
  <si>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</si>
  <si>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</si>
  <si>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</si>
  <si>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</si>
  <si>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</si>
  <si>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</si>
  <si>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</si>
  <si>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</si>
  <si>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</si>
  <si>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</si>
  <si>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</si>
  <si>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</si>
  <si>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</si>
  <si>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</si>
  <si>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</si>
  <si>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</si>
  <si>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</si>
  <si>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</si>
  <si>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</si>
  <si>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</si>
  <si>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</si>
  <si>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</si>
  <si>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</si>
  <si>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</si>
  <si>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</si>
  <si>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</si>
  <si>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</si>
  <si>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</si>
  <si>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</si>
  <si>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</si>
  <si>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</si>
  <si>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</si>
  <si>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</si>
  <si>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</si>
  <si>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</si>
  <si>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</si>
  <si>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</si>
  <si>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</si>
  <si>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</si>
  <si>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</si>
  <si>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5. 위험성 감소대책
   수립 및 실행</t>
    <phoneticPr fontId="21" type="noConversion"/>
  </si>
  <si>
    <t>검토자 의견
(적정/수정/보완/재실시 및 사유 등)</t>
    <phoneticPr fontId="21" type="noConversion"/>
  </si>
  <si>
    <t>위험성 평가 대상
공정(작업) 목록</t>
    <phoneticPr fontId="2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</si>
  <si>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</si>
  <si>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</si>
  <si>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</si>
  <si>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</si>
  <si>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21" type="noConversion"/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</si>
  <si>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</si>
  <si>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</si>
  <si>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</si>
  <si>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</si>
  <si>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</si>
  <si>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</si>
  <si>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</si>
  <si>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</si>
  <si>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</si>
  <si>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</si>
  <si>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</si>
  <si>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</si>
  <si>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NA</t>
    <phoneticPr fontId="1" type="noConversion"/>
  </si>
  <si>
    <t>원구일</t>
    <phoneticPr fontId="1" type="noConversion"/>
  </si>
  <si>
    <t>고병준</t>
    <phoneticPr fontId="1" type="noConversion"/>
  </si>
  <si>
    <t>최병호</t>
    <phoneticPr fontId="1" type="noConversion"/>
  </si>
  <si>
    <t>원구일 상무</t>
    <phoneticPr fontId="1" type="noConversion"/>
  </si>
  <si>
    <t>윤은지 선임</t>
    <phoneticPr fontId="1" type="noConversion"/>
  </si>
  <si>
    <t>고병준 선임</t>
    <phoneticPr fontId="1" type="noConversion"/>
  </si>
  <si>
    <t xml:space="preserve"> - 현재 언전대책 유지</t>
    <phoneticPr fontId="1" type="noConversion"/>
  </si>
  <si>
    <t>해당</t>
  </si>
  <si>
    <t>재해 미발생</t>
  </si>
  <si>
    <t>취급</t>
  </si>
  <si>
    <t>비대상</t>
  </si>
  <si>
    <t>최종문</t>
    <phoneticPr fontId="1" type="noConversion"/>
  </si>
  <si>
    <t>물류개발팀</t>
    <phoneticPr fontId="21" type="noConversion"/>
  </si>
  <si>
    <t>최병호</t>
    <phoneticPr fontId="21" type="noConversion"/>
  </si>
  <si>
    <t>정기 평가</t>
  </si>
  <si>
    <t>최병호 / 010-2202-8817</t>
    <phoneticPr fontId="21" type="noConversion"/>
  </si>
  <si>
    <t>아산</t>
    <phoneticPr fontId="21" type="noConversion"/>
  </si>
  <si>
    <t>SFA</t>
    <phoneticPr fontId="21" type="noConversion"/>
  </si>
  <si>
    <t>5명</t>
    <phoneticPr fontId="21" type="noConversion"/>
  </si>
  <si>
    <t>1set</t>
    <phoneticPr fontId="1" type="noConversion"/>
  </si>
  <si>
    <t>PM : 최병호
제어 : 김태영
기구 : 최종문</t>
    <phoneticPr fontId="21" type="noConversion"/>
  </si>
  <si>
    <t>ADM</t>
    <phoneticPr fontId="1" type="noConversion"/>
  </si>
  <si>
    <t>기구</t>
    <phoneticPr fontId="21" type="noConversion"/>
  </si>
  <si>
    <t xml:space="preserve"> </t>
    <phoneticPr fontId="1" type="noConversion"/>
  </si>
  <si>
    <t xml:space="preserve"> </t>
    <phoneticPr fontId="21" type="noConversion"/>
  </si>
  <si>
    <t>공종명 (기구)</t>
    <phoneticPr fontId="1" type="noConversion"/>
  </si>
  <si>
    <t>공종명 (제어)</t>
    <phoneticPr fontId="1" type="noConversion"/>
  </si>
  <si>
    <t>공종명 (전장)</t>
    <phoneticPr fontId="1" type="noConversion"/>
  </si>
  <si>
    <t>최병호</t>
    <phoneticPr fontId="1" type="noConversion"/>
  </si>
  <si>
    <t>김태영</t>
    <phoneticPr fontId="1" type="noConversion"/>
  </si>
  <si>
    <t>최종문</t>
    <phoneticPr fontId="1" type="noConversion"/>
  </si>
  <si>
    <t>안전 담당자 배치</t>
  </si>
  <si>
    <t>브라켓 및 가이드류 볼트 체결 작업으로 인한 팔목 관절 근골격계 질환 발생</t>
  </si>
  <si>
    <t>작업 전 스트레칭 진행</t>
  </si>
  <si>
    <t>함마드릴등의 전동공구 사용간 부주의로 인한 절상, 신체손상위험</t>
  </si>
  <si>
    <t>잘못된 작업으로 인한 감전사고</t>
  </si>
  <si>
    <t>보호장구 착용</t>
  </si>
  <si>
    <t>도면에의한 결선</t>
  </si>
  <si>
    <t>기계 동작중 주변 인지 부족으로 인한 충돌 사고</t>
  </si>
  <si>
    <t>가동 상태 인지 부족으로 인한 기계와의 충돌 사고</t>
  </si>
  <si>
    <t>설비 Maint. (기구)</t>
  </si>
  <si>
    <t>설비 Maint. (전장)</t>
  </si>
  <si>
    <t>드릴 작업시 손 부상 위험</t>
  </si>
  <si>
    <t>2인 1조 작업</t>
  </si>
  <si>
    <t>시운전 / 고객시연</t>
    <phoneticPr fontId="1" type="noConversion"/>
  </si>
  <si>
    <t>앙카링 및 조정</t>
  </si>
  <si>
    <t>액세서리 류 설치</t>
  </si>
  <si>
    <t>DUCT 재단 및 설치</t>
  </si>
  <si>
    <t>CABLE 포설</t>
  </si>
  <si>
    <t>CABLE CONNECTION 작업</t>
  </si>
  <si>
    <t>I/O CHECK 작업</t>
  </si>
  <si>
    <t>자동반송Test</t>
  </si>
  <si>
    <t>전동드릴</t>
    <phoneticPr fontId="1" type="noConversion"/>
  </si>
  <si>
    <t>수공구</t>
    <phoneticPr fontId="1" type="noConversion"/>
  </si>
  <si>
    <t>PC</t>
    <phoneticPr fontId="1" type="noConversion"/>
  </si>
  <si>
    <t>1. 앙카링 및 조정</t>
    <phoneticPr fontId="1" type="noConversion"/>
  </si>
  <si>
    <t>2. 액세서리 류 설치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</si>
  <si>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</si>
  <si>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</si>
  <si>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</si>
  <si>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1. I/O CHECK 작업</t>
    <phoneticPr fontId="1" type="noConversion"/>
  </si>
  <si>
    <t>2. 자동반송Test</t>
    <phoneticPr fontId="1" type="noConversion"/>
  </si>
  <si>
    <t>2025.  02.  20.</t>
    <phoneticPr fontId="1" type="noConversion"/>
  </si>
  <si>
    <t>2025.02 ~ 2025.05.</t>
    <phoneticPr fontId="21" type="noConversion"/>
  </si>
  <si>
    <t>공도구</t>
    <phoneticPr fontId="1" type="noConversion"/>
  </si>
  <si>
    <t>활동내용</t>
  </si>
  <si>
    <t>사내설치</t>
    <phoneticPr fontId="1" type="noConversion"/>
  </si>
  <si>
    <t>전장공사</t>
    <phoneticPr fontId="1" type="noConversion"/>
  </si>
  <si>
    <t>IO Check 및 단동 Test</t>
    <phoneticPr fontId="1" type="noConversion"/>
  </si>
  <si>
    <t>최초 평가</t>
  </si>
  <si>
    <t>25.02.20</t>
    <phoneticPr fontId="1" type="noConversion"/>
  </si>
  <si>
    <t>최종문</t>
    <phoneticPr fontId="1" type="noConversion"/>
  </si>
  <si>
    <t>최병호</t>
    <phoneticPr fontId="1" type="noConversion"/>
  </si>
  <si>
    <t>고병준/윤은지</t>
    <phoneticPr fontId="1" type="noConversion"/>
  </si>
  <si>
    <t>원구일</t>
    <phoneticPr fontId="1" type="noConversion"/>
  </si>
  <si>
    <t>2024년</t>
    <phoneticPr fontId="1" type="noConversion"/>
  </si>
  <si>
    <t>2025년</t>
    <phoneticPr fontId="1" type="noConversion"/>
  </si>
  <si>
    <t>12월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</si>
  <si>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</si>
  <si>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</si>
  <si>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</si>
  <si>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</si>
  <si>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</si>
  <si>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자료조사 및 Concept 설계</t>
    <phoneticPr fontId="1" type="noConversion"/>
  </si>
  <si>
    <t>Hand 설계</t>
    <phoneticPr fontId="1" type="noConversion"/>
  </si>
  <si>
    <t>Fence 설계</t>
    <phoneticPr fontId="1" type="noConversion"/>
  </si>
  <si>
    <t>장납기 구매품 발주</t>
    <phoneticPr fontId="1" type="noConversion"/>
  </si>
  <si>
    <t>제작</t>
    <phoneticPr fontId="1" type="noConversion"/>
  </si>
  <si>
    <t>S/W 적용 및 카메라 연동</t>
  </si>
  <si>
    <t>S/W 현장 환경구성</t>
  </si>
  <si>
    <t>AI 학습 데이터 수집 및 모델추출</t>
  </si>
  <si>
    <t>제어 연동 Test</t>
  </si>
  <si>
    <t>완료보고</t>
    <phoneticPr fontId="1" type="noConversion"/>
  </si>
  <si>
    <t>25.02.~25.05.</t>
    <phoneticPr fontId="1" type="noConversion"/>
  </si>
  <si>
    <t>로봇</t>
    <phoneticPr fontId="1" type="noConversion"/>
  </si>
  <si>
    <t xml:space="preserve">PJT : Mixed Depalletizer 개발 </t>
    <phoneticPr fontId="1" type="noConversion"/>
  </si>
  <si>
    <t>(PJT Code : 7X250090AMLRP)</t>
    <phoneticPr fontId="1" type="noConversion"/>
  </si>
  <si>
    <t>Mixed Depalletizer 개발</t>
    <phoneticPr fontId="21" type="noConversion"/>
  </si>
  <si>
    <t>-. Depalletizer 1기</t>
    <phoneticPr fontId="1" type="noConversion"/>
  </si>
  <si>
    <t>Mixed Depalletizer 개발</t>
    <phoneticPr fontId="1" type="noConversion"/>
  </si>
  <si>
    <t>에릭스테크</t>
    <phoneticPr fontId="1" type="noConversion"/>
  </si>
  <si>
    <t>SW</t>
    <phoneticPr fontId="21" type="noConversion"/>
  </si>
  <si>
    <t>5명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</si>
</sst>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₩&quot;#,##0;[Red]\-&quot;₩&quot;#,##0"/>
    <numFmt numFmtId="41" formatCode="_-* #,##0_-;\-* #,##0_-;_-* &quot;-&quot;_-;_-@_-"/>
  </numFmts>
  <fonts count="4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color theme="1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8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4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8" borderId="26" xfId="1" applyFont="1" applyFill="1" applyBorder="1" applyAlignment="1">
      <alignment horizontal="center" vertical="center" wrapText="1"/>
    </xf>
    <xf numFmtId="0" fontId="22" fillId="8" borderId="27" xfId="1" applyFont="1" applyFill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48" xfId="1" applyFont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41" xfId="1" applyFont="1" applyBorder="1" applyAlignment="1">
      <alignment horizontal="center" vertical="center" wrapText="1"/>
    </xf>
    <xf numFmtId="0" fontId="0" fillId="0" borderId="0" xfId="0">
      <alignment vertical="center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23" fillId="8" borderId="1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41" fontId="37" fillId="0" borderId="0" xfId="8" applyFont="1" applyAlignment="1"/>
    <xf numFmtId="0" fontId="38" fillId="0" borderId="69" xfId="0" applyFont="1" applyBorder="1" applyAlignment="1">
      <alignment horizontal="center" vertical="center" wrapText="1" readingOrder="1"/>
    </xf>
    <xf numFmtId="0" fontId="38" fillId="0" borderId="1" xfId="0" applyFont="1" applyBorder="1" applyAlignment="1">
      <alignment horizontal="left" vertical="center" wrapText="1" readingOrder="1"/>
    </xf>
    <xf numFmtId="0" fontId="38" fillId="0" borderId="72" xfId="0" applyFont="1" applyBorder="1" applyAlignment="1">
      <alignment horizontal="center" vertical="center" wrapText="1" readingOrder="1"/>
    </xf>
    <xf numFmtId="0" fontId="39" fillId="0" borderId="73" xfId="0" applyFont="1" applyBorder="1" applyAlignment="1">
      <alignment vertical="center" wrapText="1"/>
    </xf>
    <xf numFmtId="0" fontId="23" fillId="13" borderId="1" xfId="0" applyFont="1" applyFill="1" applyBorder="1" applyAlignment="1">
      <alignment horizontal="center" vertical="center" wrapText="1" readingOrder="1"/>
    </xf>
    <xf numFmtId="0" fontId="23" fillId="13" borderId="70" xfId="0" applyFont="1" applyFill="1" applyBorder="1" applyAlignment="1">
      <alignment horizontal="center" vertical="center" wrapText="1" readingOrder="1"/>
    </xf>
    <xf numFmtId="0" fontId="23" fillId="13" borderId="8" xfId="0" applyFont="1" applyFill="1" applyBorder="1" applyAlignment="1">
      <alignment horizontal="center" vertical="center" wrapText="1" readingOrder="1"/>
    </xf>
    <xf numFmtId="0" fontId="23" fillId="13" borderId="7" xfId="0" applyFont="1" applyFill="1" applyBorder="1" applyAlignment="1">
      <alignment horizontal="center" vertical="center" wrapText="1" readingOrder="1"/>
    </xf>
    <xf numFmtId="0" fontId="23" fillId="13" borderId="69" xfId="0" applyFont="1" applyFill="1" applyBorder="1" applyAlignment="1">
      <alignment horizontal="center" vertical="center" wrapText="1" readingOrder="1"/>
    </xf>
    <xf numFmtId="0" fontId="40" fillId="9" borderId="1" xfId="0" applyFont="1" applyFill="1" applyBorder="1" applyAlignment="1">
      <alignment vertical="center" wrapText="1"/>
    </xf>
    <xf numFmtId="0" fontId="41" fillId="11" borderId="1" xfId="0" applyFont="1" applyFill="1" applyBorder="1" applyAlignment="1">
      <alignment vertical="center" wrapText="1"/>
    </xf>
    <xf numFmtId="0" fontId="40" fillId="11" borderId="7" xfId="0" applyFont="1" applyFill="1" applyBorder="1" applyAlignment="1">
      <alignment vertical="center" wrapText="1"/>
    </xf>
    <xf numFmtId="0" fontId="40" fillId="0" borderId="69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70" xfId="0" applyFont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0" fontId="40" fillId="11" borderId="69" xfId="0" applyFont="1" applyFill="1" applyBorder="1" applyAlignment="1">
      <alignment vertical="center" wrapText="1"/>
    </xf>
    <xf numFmtId="0" fontId="40" fillId="11" borderId="1" xfId="0" applyFont="1" applyFill="1" applyBorder="1" applyAlignment="1">
      <alignment vertical="center" wrapText="1"/>
    </xf>
    <xf numFmtId="0" fontId="40" fillId="0" borderId="7" xfId="0" applyFont="1" applyBorder="1" applyAlignment="1">
      <alignment vertical="center" wrapText="1"/>
    </xf>
    <xf numFmtId="0" fontId="40" fillId="11" borderId="70" xfId="0" applyFont="1" applyFill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40" fillId="11" borderId="8" xfId="0" applyFont="1" applyFill="1" applyBorder="1" applyAlignment="1">
      <alignment vertical="center" wrapText="1"/>
    </xf>
    <xf numFmtId="0" fontId="38" fillId="0" borderId="78" xfId="0" applyFont="1" applyBorder="1" applyAlignment="1">
      <alignment horizontal="center" vertical="center" wrapText="1" readingOrder="1"/>
    </xf>
    <xf numFmtId="0" fontId="39" fillId="0" borderId="12" xfId="0" applyFont="1" applyBorder="1" applyAlignment="1">
      <alignment horizontal="left" vertical="center" wrapText="1" readingOrder="1"/>
    </xf>
    <xf numFmtId="0" fontId="40" fillId="0" borderId="12" xfId="0" applyFont="1" applyBorder="1" applyAlignment="1">
      <alignment vertical="center" wrapText="1"/>
    </xf>
    <xf numFmtId="0" fontId="40" fillId="0" borderId="71" xfId="0" applyFont="1" applyBorder="1" applyAlignment="1">
      <alignment vertical="center" wrapText="1"/>
    </xf>
    <xf numFmtId="0" fontId="40" fillId="0" borderId="6" xfId="0" applyFont="1" applyBorder="1" applyAlignment="1">
      <alignment vertical="center" wrapText="1"/>
    </xf>
    <xf numFmtId="0" fontId="40" fillId="0" borderId="4" xfId="0" applyFont="1" applyBorder="1" applyAlignment="1">
      <alignment vertical="center" wrapText="1"/>
    </xf>
    <xf numFmtId="0" fontId="40" fillId="11" borderId="12" xfId="0" applyFont="1" applyFill="1" applyBorder="1" applyAlignment="1">
      <alignment vertical="center" wrapText="1"/>
    </xf>
    <xf numFmtId="0" fontId="40" fillId="11" borderId="71" xfId="0" applyFont="1" applyFill="1" applyBorder="1" applyAlignment="1">
      <alignment vertical="center" wrapText="1"/>
    </xf>
    <xf numFmtId="0" fontId="40" fillId="0" borderId="78" xfId="0" applyFont="1" applyBorder="1" applyAlignment="1">
      <alignment vertical="center" wrapText="1"/>
    </xf>
    <xf numFmtId="0" fontId="40" fillId="0" borderId="73" xfId="0" applyFont="1" applyBorder="1" applyAlignment="1">
      <alignment vertical="center" wrapText="1"/>
    </xf>
    <xf numFmtId="0" fontId="40" fillId="0" borderId="74" xfId="0" applyFont="1" applyBorder="1" applyAlignment="1">
      <alignment vertical="center" wrapText="1"/>
    </xf>
    <xf numFmtId="0" fontId="40" fillId="0" borderId="79" xfId="0" applyFont="1" applyBorder="1" applyAlignment="1">
      <alignment vertical="center" wrapText="1"/>
    </xf>
    <xf numFmtId="0" fontId="40" fillId="0" borderId="80" xfId="0" applyFont="1" applyBorder="1" applyAlignment="1">
      <alignment vertical="center" wrapText="1"/>
    </xf>
    <xf numFmtId="0" fontId="40" fillId="0" borderId="72" xfId="0" applyFont="1" applyBorder="1" applyAlignment="1">
      <alignment vertical="center" wrapText="1"/>
    </xf>
    <xf numFmtId="0" fontId="40" fillId="12" borderId="74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2" fillId="0" borderId="27" xfId="1" applyFont="1" applyBorder="1" applyAlignment="1">
      <alignment horizontal="center" vertical="center" wrapText="1"/>
    </xf>
    <xf numFmtId="0" fontId="22" fillId="0" borderId="27" xfId="1" applyFont="1" applyBorder="1" applyAlignment="1">
      <alignment horizontal="center" vertical="center" shrinkToFit="1"/>
    </xf>
    <xf numFmtId="0" fontId="22" fillId="0" borderId="28" xfId="1" applyFont="1" applyBorder="1" applyAlignment="1">
      <alignment horizontal="center" vertical="center" shrinkToFit="1"/>
    </xf>
    <xf numFmtId="0" fontId="22" fillId="8" borderId="29" xfId="1" applyFont="1" applyFill="1" applyBorder="1" applyAlignment="1">
      <alignment horizontal="center" vertical="center" wrapText="1"/>
    </xf>
    <xf numFmtId="0" fontId="22" fillId="8" borderId="30" xfId="1" applyFont="1" applyFill="1" applyBorder="1" applyAlignment="1">
      <alignment horizontal="center" vertical="center" wrapText="1"/>
    </xf>
    <xf numFmtId="0" fontId="22" fillId="8" borderId="31" xfId="1" applyFont="1" applyFill="1" applyBorder="1" applyAlignment="1">
      <alignment horizontal="center" vertical="center" wrapText="1"/>
    </xf>
    <xf numFmtId="0" fontId="23" fillId="8" borderId="32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6" fontId="23" fillId="0" borderId="59" xfId="1" applyNumberFormat="1" applyFont="1" applyBorder="1" applyAlignment="1">
      <alignment horizontal="left" vertical="center" wrapText="1" indent="1"/>
    </xf>
    <xf numFmtId="6" fontId="23" fillId="0" borderId="60" xfId="1" applyNumberFormat="1" applyFont="1" applyBorder="1" applyAlignment="1">
      <alignment horizontal="left" vertical="center" wrapText="1" indent="1"/>
    </xf>
    <xf numFmtId="6" fontId="23" fillId="0" borderId="61" xfId="1" applyNumberFormat="1" applyFont="1" applyBorder="1" applyAlignment="1">
      <alignment horizontal="left" vertical="center" wrapText="1" indent="1"/>
    </xf>
    <xf numFmtId="0" fontId="35" fillId="0" borderId="33" xfId="1" applyFont="1" applyBorder="1" applyAlignment="1">
      <alignment horizontal="center" vertical="center" wrapText="1"/>
    </xf>
    <xf numFmtId="0" fontId="35" fillId="0" borderId="34" xfId="1" applyFont="1" applyBorder="1" applyAlignment="1">
      <alignment horizontal="center" vertical="center" wrapText="1"/>
    </xf>
    <xf numFmtId="0" fontId="35" fillId="0" borderId="35" xfId="1" applyFont="1" applyBorder="1" applyAlignment="1">
      <alignment horizontal="center" vertical="center" wrapText="1"/>
    </xf>
    <xf numFmtId="0" fontId="23" fillId="8" borderId="36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left" vertical="center" wrapText="1" indent="1"/>
    </xf>
    <xf numFmtId="0" fontId="23" fillId="0" borderId="46" xfId="1" applyFont="1" applyBorder="1" applyAlignment="1">
      <alignment horizontal="left" vertical="center" wrapText="1" indent="1"/>
    </xf>
    <xf numFmtId="0" fontId="23" fillId="0" borderId="47" xfId="1" applyFont="1" applyBorder="1" applyAlignment="1">
      <alignment horizontal="left" vertical="center" wrapText="1" indent="1"/>
    </xf>
    <xf numFmtId="0" fontId="23" fillId="8" borderId="7" xfId="1" applyFont="1" applyFill="1" applyBorder="1" applyAlignment="1">
      <alignment horizontal="center" vertical="center" wrapText="1"/>
    </xf>
    <xf numFmtId="0" fontId="23" fillId="8" borderId="37" xfId="1" applyFont="1" applyFill="1" applyBorder="1" applyAlignment="1">
      <alignment horizontal="center" vertical="center" wrapText="1"/>
    </xf>
    <xf numFmtId="0" fontId="23" fillId="8" borderId="12" xfId="1" applyFont="1" applyFill="1" applyBorder="1" applyAlignment="1">
      <alignment horizontal="left" vertical="center" wrapText="1"/>
    </xf>
    <xf numFmtId="0" fontId="23" fillId="8" borderId="13" xfId="1" applyFont="1" applyFill="1" applyBorder="1" applyAlignment="1">
      <alignment horizontal="left" vertical="center" wrapText="1"/>
    </xf>
    <xf numFmtId="0" fontId="25" fillId="0" borderId="4" xfId="1" applyFont="1" applyBorder="1" applyAlignment="1">
      <alignment horizontal="left" vertical="center" wrapText="1"/>
    </xf>
    <xf numFmtId="0" fontId="25" fillId="0" borderId="38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39" xfId="1" applyFont="1" applyBorder="1" applyAlignment="1">
      <alignment horizontal="left" vertical="center" wrapText="1"/>
    </xf>
    <xf numFmtId="0" fontId="36" fillId="0" borderId="45" xfId="1" applyFont="1" applyBorder="1" applyAlignment="1">
      <alignment horizontal="left" vertical="center" wrapText="1" indent="1"/>
    </xf>
    <xf numFmtId="0" fontId="36" fillId="0" borderId="46" xfId="1" applyFont="1" applyBorder="1" applyAlignment="1">
      <alignment horizontal="left" vertical="center" wrapText="1" indent="1"/>
    </xf>
    <xf numFmtId="0" fontId="36" fillId="0" borderId="47" xfId="1" applyFont="1" applyBorder="1" applyAlignment="1">
      <alignment horizontal="left" vertical="center" wrapText="1" indent="1"/>
    </xf>
    <xf numFmtId="14" fontId="2" fillId="0" borderId="12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35" fillId="0" borderId="45" xfId="1" applyFont="1" applyBorder="1" applyAlignment="1">
      <alignment horizontal="left" vertical="center" wrapText="1" indent="1"/>
    </xf>
    <xf numFmtId="0" fontId="35" fillId="0" borderId="46" xfId="1" applyFont="1" applyBorder="1" applyAlignment="1">
      <alignment horizontal="left" vertical="center" wrapText="1" indent="1"/>
    </xf>
    <xf numFmtId="0" fontId="35" fillId="0" borderId="47" xfId="1" applyFont="1" applyBorder="1" applyAlignment="1">
      <alignment horizontal="left" vertical="center" wrapText="1" indent="1"/>
    </xf>
    <xf numFmtId="0" fontId="35" fillId="0" borderId="52" xfId="1" applyFont="1" applyBorder="1" applyAlignment="1">
      <alignment horizontal="left" vertical="center" wrapText="1" indent="1"/>
    </xf>
    <xf numFmtId="0" fontId="35" fillId="0" borderId="53" xfId="1" applyFont="1" applyBorder="1" applyAlignment="1">
      <alignment horizontal="left" vertical="center" wrapText="1" indent="1"/>
    </xf>
    <xf numFmtId="0" fontId="35" fillId="0" borderId="54" xfId="1" applyFont="1" applyBorder="1" applyAlignment="1">
      <alignment horizontal="left" vertical="center" wrapText="1" inden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8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55" xfId="1" applyFont="1" applyFill="1" applyBorder="1" applyAlignment="1">
      <alignment horizontal="center" vertical="center" wrapText="1"/>
    </xf>
    <xf numFmtId="0" fontId="23" fillId="0" borderId="56" xfId="1" applyFont="1" applyFill="1" applyBorder="1" applyAlignment="1">
      <alignment horizontal="center" vertical="center" wrapText="1"/>
    </xf>
    <xf numFmtId="0" fontId="23" fillId="0" borderId="57" xfId="1" applyFont="1" applyFill="1" applyBorder="1" applyAlignment="1">
      <alignment horizontal="center" vertical="center" wrapText="1"/>
    </xf>
    <xf numFmtId="0" fontId="23" fillId="0" borderId="58" xfId="1" applyFont="1" applyFill="1" applyBorder="1" applyAlignment="1">
      <alignment horizontal="center" vertical="center" wrapText="1"/>
    </xf>
    <xf numFmtId="0" fontId="26" fillId="0" borderId="52" xfId="1" applyFont="1" applyBorder="1" applyAlignment="1">
      <alignment horizontal="center" vertical="center" wrapText="1"/>
    </xf>
    <xf numFmtId="0" fontId="26" fillId="0" borderId="53" xfId="1" applyFont="1" applyBorder="1" applyAlignment="1">
      <alignment horizontal="center" vertical="center" wrapText="1"/>
    </xf>
    <xf numFmtId="0" fontId="26" fillId="0" borderId="54" xfId="1" applyFont="1" applyBorder="1" applyAlignment="1">
      <alignment horizontal="center" vertical="center" wrapText="1"/>
    </xf>
    <xf numFmtId="0" fontId="23" fillId="8" borderId="62" xfId="1" applyFont="1" applyFill="1" applyBorder="1" applyAlignment="1">
      <alignment horizontal="center" vertical="center" wrapText="1"/>
    </xf>
    <xf numFmtId="0" fontId="23" fillId="8" borderId="63" xfId="1" applyFont="1" applyFill="1" applyBorder="1" applyAlignment="1">
      <alignment horizontal="center" vertical="center" wrapText="1"/>
    </xf>
    <xf numFmtId="0" fontId="11" fillId="0" borderId="64" xfId="1" quotePrefix="1" applyFont="1" applyBorder="1" applyAlignment="1">
      <alignment horizontal="left" vertical="top" wrapText="1" indent="1"/>
    </xf>
    <xf numFmtId="0" fontId="11" fillId="0" borderId="65" xfId="1" applyFont="1" applyBorder="1" applyAlignment="1">
      <alignment horizontal="left" vertical="top" wrapText="1" indent="1"/>
    </xf>
    <xf numFmtId="0" fontId="11" fillId="0" borderId="63" xfId="1" applyFont="1" applyBorder="1" applyAlignment="1">
      <alignment horizontal="left" vertical="top" wrapText="1" indent="1"/>
    </xf>
    <xf numFmtId="0" fontId="23" fillId="8" borderId="40" xfId="1" applyFont="1" applyFill="1" applyBorder="1" applyAlignment="1">
      <alignment horizontal="center" vertical="center" wrapText="1"/>
    </xf>
    <xf numFmtId="0" fontId="23" fillId="8" borderId="6" xfId="1" applyFont="1" applyFill="1" applyBorder="1" applyAlignment="1">
      <alignment horizontal="center" vertical="center" wrapText="1"/>
    </xf>
    <xf numFmtId="0" fontId="23" fillId="8" borderId="44" xfId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0" fontId="23" fillId="8" borderId="51" xfId="1" applyFont="1" applyFill="1" applyBorder="1" applyAlignment="1">
      <alignment horizontal="center" vertical="center" wrapText="1"/>
    </xf>
    <xf numFmtId="0" fontId="23" fillId="8" borderId="3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center" vertical="center" wrapText="1"/>
    </xf>
    <xf numFmtId="0" fontId="23" fillId="0" borderId="46" xfId="1" applyFont="1" applyBorder="1" applyAlignment="1">
      <alignment horizontal="center" vertical="center" wrapText="1"/>
    </xf>
    <xf numFmtId="0" fontId="23" fillId="0" borderId="47" xfId="1" applyFont="1" applyBorder="1" applyAlignment="1">
      <alignment horizontal="center" vertical="center" wrapText="1"/>
    </xf>
    <xf numFmtId="0" fontId="23" fillId="8" borderId="4" xfId="1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3" fillId="8" borderId="56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8" fillId="10" borderId="66" xfId="0" applyFont="1" applyFill="1" applyBorder="1" applyAlignment="1">
      <alignment horizontal="center" vertical="center" wrapText="1" readingOrder="1"/>
    </xf>
    <xf numFmtId="0" fontId="38" fillId="10" borderId="69" xfId="0" applyFont="1" applyFill="1" applyBorder="1" applyAlignment="1">
      <alignment horizontal="center" vertical="center" wrapText="1" readingOrder="1"/>
    </xf>
    <xf numFmtId="0" fontId="38" fillId="10" borderId="67" xfId="0" applyFont="1" applyFill="1" applyBorder="1" applyAlignment="1">
      <alignment horizontal="center" vertical="center" wrapText="1" readingOrder="1"/>
    </xf>
    <xf numFmtId="0" fontId="38" fillId="10" borderId="1" xfId="0" applyFont="1" applyFill="1" applyBorder="1" applyAlignment="1">
      <alignment horizontal="center" vertical="center" wrapText="1" readingOrder="1"/>
    </xf>
    <xf numFmtId="0" fontId="23" fillId="13" borderId="33" xfId="0" applyFont="1" applyFill="1" applyBorder="1" applyAlignment="1">
      <alignment horizontal="center" vertical="center" wrapText="1" readingOrder="1"/>
    </xf>
    <xf numFmtId="0" fontId="23" fillId="13" borderId="34" xfId="0" applyFont="1" applyFill="1" applyBorder="1" applyAlignment="1">
      <alignment horizontal="center" vertical="center" wrapText="1" readingOrder="1"/>
    </xf>
    <xf numFmtId="0" fontId="23" fillId="13" borderId="68" xfId="0" applyFont="1" applyFill="1" applyBorder="1" applyAlignment="1">
      <alignment horizontal="center" vertical="center" wrapText="1" readingOrder="1"/>
    </xf>
    <xf numFmtId="0" fontId="23" fillId="13" borderId="75" xfId="0" applyFont="1" applyFill="1" applyBorder="1" applyAlignment="1">
      <alignment horizontal="center" vertical="center" wrapText="1" readingOrder="1"/>
    </xf>
    <xf numFmtId="0" fontId="23" fillId="13" borderId="7" xfId="0" applyFont="1" applyFill="1" applyBorder="1" applyAlignment="1">
      <alignment horizontal="center" vertical="center" wrapText="1" readingOrder="1"/>
    </xf>
    <xf numFmtId="0" fontId="23" fillId="13" borderId="14" xfId="0" applyFont="1" applyFill="1" applyBorder="1" applyAlignment="1">
      <alignment horizontal="center" vertical="center" wrapText="1" readingOrder="1"/>
    </xf>
    <xf numFmtId="0" fontId="23" fillId="13" borderId="76" xfId="0" applyFont="1" applyFill="1" applyBorder="1" applyAlignment="1">
      <alignment horizontal="center" vertical="center" wrapText="1" readingOrder="1"/>
    </xf>
    <xf numFmtId="0" fontId="23" fillId="13" borderId="77" xfId="0" applyFont="1" applyFill="1" applyBorder="1" applyAlignment="1">
      <alignment horizontal="center" vertical="center" wrapText="1" readingOrder="1"/>
    </xf>
    <xf numFmtId="0" fontId="23" fillId="13" borderId="69" xfId="0" applyFont="1" applyFill="1" applyBorder="1" applyAlignment="1">
      <alignment horizontal="center" vertical="center" wrapText="1" readingOrder="1"/>
    </xf>
    <xf numFmtId="0" fontId="23" fillId="13" borderId="1" xfId="0" applyFont="1" applyFill="1" applyBorder="1" applyAlignment="1">
      <alignment horizontal="center" vertical="center" wrapText="1" readingOrder="1"/>
    </xf>
    <xf numFmtId="0" fontId="23" fillId="13" borderId="70" xfId="0" applyFont="1" applyFill="1" applyBorder="1" applyAlignment="1">
      <alignment horizontal="center" vertical="center" wrapText="1" readingOrder="1"/>
    </xf>
    <xf numFmtId="0" fontId="23" fillId="13" borderId="8" xfId="0" applyFont="1" applyFill="1" applyBorder="1" applyAlignment="1">
      <alignment horizontal="center" vertical="center" wrapText="1" readingOrder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3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48" xfId="1" applyFont="1" applyBorder="1" applyAlignment="1">
      <alignment horizontal="center" vertical="center" shrinkToFit="1"/>
    </xf>
  </cellXfs>
  <cellStyles count="9">
    <cellStyle name="쉼표 [0] 2" xfId="8" xr:uid="{DB42DA15-DCE2-44AF-89AC-D5502A969EED}"/>
    <cellStyle name="쉼표 [0] 3" xfId="6" xr:uid="{00000000-0005-0000-0000-000000000000}"/>
    <cellStyle name="표준" xfId="0" builtinId="0"/>
    <cellStyle name="표준 16" xfId="2" xr:uid="{00000000-0005-0000-0000-000001000000}"/>
    <cellStyle name="표준 2" xfId="4" xr:uid="{00000000-0005-0000-0000-000002000000}"/>
    <cellStyle name="표준 2 2" xfId="1" xr:uid="{00000000-0005-0000-0000-000002000000}"/>
    <cellStyle name="표준 23" xfId="5" xr:uid="{00000000-0005-0000-0000-000004000000}"/>
    <cellStyle name="표준 3" xfId="7" xr:uid="{466B1CAE-E72C-41C4-BD8B-61F66CB544D0}"/>
    <cellStyle name="표준 8" xfId="3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174587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view="pageBreakPreview" topLeftCell="A4" zoomScale="115" zoomScaleNormal="115" zoomScaleSheetLayoutView="115" workbookViewId="0">
      <selection activeCell="C23" sqref="C23"/>
    </sheetView>
  </sheetViews>
  <sheetFormatPr defaultRowHeight="17.399999999999999"/>
  <cols>
    <col min="1" max="1" width="8.69921875" customWidth="1"/>
    <col min="12" max="12" width="8.69921875" customWidth="1"/>
    <col min="13" max="14" width="8.69921875" style="2" customWidth="1"/>
    <col min="15" max="16" width="8.69921875" customWidth="1"/>
  </cols>
  <sheetData>
    <row r="1" spans="1:16" ht="17.39999999999999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ht="17.39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</row>
    <row r="3" spans="1:16" ht="17.39999999999999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2"/>
      <c r="P3" s="2"/>
    </row>
    <row r="4" spans="1:16" ht="17.39999999999999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</row>
    <row r="5" spans="1:16" ht="17.39999999999999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2"/>
      <c r="P5" s="2"/>
    </row>
    <row r="6" spans="1:16" ht="17.39999999999999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O6" s="2"/>
      <c r="P6" s="2"/>
    </row>
    <row r="7" spans="1:16" ht="17.399999999999999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2"/>
      <c r="P7" s="2"/>
    </row>
    <row r="8" spans="1:16" ht="17.399999999999999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O8" s="2"/>
      <c r="P8" s="2"/>
    </row>
    <row r="9" spans="1:16" ht="17.399999999999999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O9" s="2"/>
      <c r="P9" s="2"/>
    </row>
    <row r="10" spans="1:16" s="2" customFormat="1" ht="17.399999999999999" customHeight="1"/>
    <row r="11" spans="1:16" ht="17.399999999999999" customHeight="1">
      <c r="A11" s="102" t="s">
        <v>218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33"/>
    </row>
    <row r="12" spans="1:16" ht="17.399999999999999" customHeight="1">
      <c r="A12" s="103" t="s">
        <v>219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34"/>
    </row>
    <row r="13" spans="1:16" ht="17.399999999999999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O13" s="2"/>
      <c r="P13" s="2"/>
    </row>
    <row r="14" spans="1:16" ht="17.399999999999999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O14" s="2"/>
      <c r="P14" s="2"/>
    </row>
    <row r="15" spans="1:16" ht="17.39999999999999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O15" s="2"/>
      <c r="P15" s="2"/>
    </row>
    <row r="16" spans="1:16" ht="17.39999999999999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O16" s="2"/>
      <c r="P16" s="2"/>
    </row>
    <row r="17" spans="1:16" ht="17.399999999999999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O17" s="2"/>
      <c r="P17" s="2"/>
    </row>
    <row r="18" spans="1:16" ht="17.399999999999999" customHeight="1">
      <c r="A18" s="104" t="s">
        <v>185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2"/>
    </row>
    <row r="19" spans="1:16" s="2" customFormat="1" ht="17.399999999999999" customHeight="1">
      <c r="C19" s="32"/>
      <c r="D19" s="32"/>
      <c r="E19" s="32"/>
      <c r="F19" s="32"/>
      <c r="G19" s="32"/>
      <c r="H19" s="32"/>
      <c r="I19" s="32"/>
      <c r="J19" s="32"/>
      <c r="K19" s="32"/>
    </row>
    <row r="20" spans="1:16" s="2" customFormat="1" ht="17.399999999999999" customHeight="1">
      <c r="C20" s="32"/>
      <c r="D20" s="32"/>
      <c r="E20" s="32"/>
      <c r="F20" s="32"/>
      <c r="G20" s="32"/>
      <c r="H20" s="32"/>
      <c r="I20" s="32"/>
      <c r="J20" s="32"/>
      <c r="K20" s="32"/>
    </row>
    <row r="21" spans="1:16" s="2" customFormat="1" ht="17.399999999999999" customHeight="1">
      <c r="C21" s="32"/>
      <c r="D21" s="100" t="s">
        <v>73</v>
      </c>
      <c r="E21" s="110" t="s">
        <v>74</v>
      </c>
      <c r="F21" s="111"/>
      <c r="G21" s="111"/>
      <c r="H21" s="112"/>
      <c r="I21" s="110" t="s">
        <v>75</v>
      </c>
      <c r="J21" s="112"/>
      <c r="K21" s="110" t="s">
        <v>76</v>
      </c>
      <c r="L21" s="112"/>
    </row>
    <row r="22" spans="1:16" s="2" customFormat="1" ht="31.95" customHeight="1">
      <c r="C22" s="32"/>
      <c r="D22" s="101"/>
      <c r="E22" s="113" t="s">
        <v>68</v>
      </c>
      <c r="F22" s="114"/>
      <c r="G22" s="115" t="s">
        <v>67</v>
      </c>
      <c r="H22" s="116"/>
      <c r="I22" s="115" t="s">
        <v>69</v>
      </c>
      <c r="J22" s="116"/>
      <c r="K22" s="115" t="s">
        <v>110</v>
      </c>
      <c r="L22" s="116"/>
    </row>
    <row r="23" spans="1:16" s="2" customFormat="1" ht="65.400000000000006" customHeight="1">
      <c r="C23" s="32"/>
      <c r="D23" s="101"/>
      <c r="E23" s="105" t="s">
        <v>134</v>
      </c>
      <c r="F23" s="106"/>
      <c r="G23" s="107" t="s">
        <v>125</v>
      </c>
      <c r="H23" s="106"/>
      <c r="I23" s="105" t="s">
        <v>124</v>
      </c>
      <c r="J23" s="108"/>
      <c r="K23" s="109" t="s">
        <v>123</v>
      </c>
      <c r="L23" s="108"/>
    </row>
    <row r="24" spans="1:16" ht="17.399999999999999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O24" s="2"/>
      <c r="P24" s="2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showGridLines="0" view="pageBreakPreview" zoomScale="85" zoomScaleNormal="100" zoomScaleSheetLayoutView="85" workbookViewId="0">
      <selection activeCell="O14" sqref="O14"/>
    </sheetView>
  </sheetViews>
  <sheetFormatPr defaultRowHeight="17.399999999999999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  <col min="15" max="15" width="22.5" bestFit="1" customWidth="1"/>
    <col min="16" max="16" width="50.19921875" bestFit="1" customWidth="1"/>
    <col min="17" max="17" width="20.296875" customWidth="1"/>
  </cols>
  <sheetData>
    <row r="1" spans="1:19">
      <c r="A1" s="3"/>
      <c r="B1" s="117" t="s">
        <v>79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9">
      <c r="A2" s="3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9" ht="7.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9" ht="22.95" customHeight="1" thickTop="1" thickBot="1">
      <c r="A4" s="3"/>
      <c r="B4" s="35" t="s">
        <v>80</v>
      </c>
      <c r="C4" s="118" t="s">
        <v>135</v>
      </c>
      <c r="D4" s="118"/>
      <c r="E4" s="118"/>
      <c r="F4" s="36" t="s">
        <v>81</v>
      </c>
      <c r="G4" s="118" t="s">
        <v>136</v>
      </c>
      <c r="H4" s="118"/>
      <c r="I4" s="36" t="s">
        <v>82</v>
      </c>
      <c r="J4" s="119" t="s">
        <v>220</v>
      </c>
      <c r="K4" s="119"/>
      <c r="L4" s="120"/>
    </row>
    <row r="5" spans="1:19" ht="22.95" customHeight="1" thickBot="1">
      <c r="A5" s="3"/>
      <c r="B5" s="121" t="s">
        <v>83</v>
      </c>
      <c r="C5" s="122"/>
      <c r="D5" s="122"/>
      <c r="E5" s="122"/>
      <c r="F5" s="122"/>
      <c r="G5" s="122"/>
      <c r="H5" s="122"/>
      <c r="I5" s="122" t="s">
        <v>84</v>
      </c>
      <c r="J5" s="122"/>
      <c r="K5" s="122"/>
      <c r="L5" s="123"/>
    </row>
    <row r="6" spans="1:19" ht="22.95" customHeight="1">
      <c r="A6" s="3"/>
      <c r="B6" s="124" t="s">
        <v>85</v>
      </c>
      <c r="C6" s="125"/>
      <c r="D6" s="126">
        <v>239750000</v>
      </c>
      <c r="E6" s="127"/>
      <c r="F6" s="127"/>
      <c r="G6" s="127"/>
      <c r="H6" s="128"/>
      <c r="I6" s="61" t="s">
        <v>86</v>
      </c>
      <c r="J6" s="129" t="s">
        <v>137</v>
      </c>
      <c r="K6" s="130"/>
      <c r="L6" s="131"/>
    </row>
    <row r="7" spans="1:19" ht="22.95" customHeight="1">
      <c r="A7" s="3"/>
      <c r="B7" s="132" t="s">
        <v>87</v>
      </c>
      <c r="C7" s="133"/>
      <c r="D7" s="134" t="s">
        <v>138</v>
      </c>
      <c r="E7" s="135"/>
      <c r="F7" s="135"/>
      <c r="G7" s="135"/>
      <c r="H7" s="136"/>
      <c r="I7" s="60" t="s">
        <v>88</v>
      </c>
      <c r="J7" s="60" t="s">
        <v>89</v>
      </c>
      <c r="K7" s="137" t="s">
        <v>90</v>
      </c>
      <c r="L7" s="138"/>
    </row>
    <row r="8" spans="1:19" ht="22.95" customHeight="1">
      <c r="A8" s="3"/>
      <c r="B8" s="132" t="s">
        <v>91</v>
      </c>
      <c r="C8" s="133"/>
      <c r="D8" s="134" t="s">
        <v>186</v>
      </c>
      <c r="E8" s="135"/>
      <c r="F8" s="135"/>
      <c r="G8" s="135"/>
      <c r="H8" s="136"/>
      <c r="I8" s="139" t="s">
        <v>92</v>
      </c>
      <c r="J8" s="148">
        <v>45691</v>
      </c>
      <c r="K8" s="141" t="s">
        <v>143</v>
      </c>
      <c r="L8" s="142"/>
    </row>
    <row r="9" spans="1:19" ht="22.95" customHeight="1">
      <c r="A9" s="3"/>
      <c r="B9" s="132" t="s">
        <v>93</v>
      </c>
      <c r="C9" s="133"/>
      <c r="D9" s="145" t="s">
        <v>139</v>
      </c>
      <c r="E9" s="146"/>
      <c r="F9" s="146"/>
      <c r="G9" s="146"/>
      <c r="H9" s="147"/>
      <c r="I9" s="140"/>
      <c r="J9" s="149"/>
      <c r="K9" s="143"/>
      <c r="L9" s="144"/>
    </row>
    <row r="10" spans="1:19" ht="22.95" customHeight="1">
      <c r="A10" s="3"/>
      <c r="B10" s="132" t="s">
        <v>94</v>
      </c>
      <c r="C10" s="133"/>
      <c r="D10" s="134" t="s">
        <v>140</v>
      </c>
      <c r="E10" s="135"/>
      <c r="F10" s="135"/>
      <c r="G10" s="135"/>
      <c r="H10" s="136"/>
      <c r="I10" s="139" t="s">
        <v>109</v>
      </c>
      <c r="J10" s="148">
        <v>45693</v>
      </c>
      <c r="K10" s="141" t="s">
        <v>143</v>
      </c>
      <c r="L10" s="142"/>
      <c r="O10" s="57"/>
      <c r="P10" s="57"/>
      <c r="Q10" s="57"/>
    </row>
    <row r="11" spans="1:19" ht="22.95" customHeight="1">
      <c r="A11" s="3"/>
      <c r="B11" s="132" t="s">
        <v>95</v>
      </c>
      <c r="C11" s="133"/>
      <c r="D11" s="134" t="s">
        <v>141</v>
      </c>
      <c r="E11" s="135"/>
      <c r="F11" s="135"/>
      <c r="G11" s="135"/>
      <c r="H11" s="136"/>
      <c r="I11" s="140"/>
      <c r="J11" s="149"/>
      <c r="K11" s="143"/>
      <c r="L11" s="144"/>
      <c r="O11" s="57"/>
      <c r="P11" s="57"/>
      <c r="Q11" s="57"/>
    </row>
    <row r="12" spans="1:19" ht="22.95" customHeight="1">
      <c r="A12" s="3"/>
      <c r="B12" s="132" t="s">
        <v>96</v>
      </c>
      <c r="C12" s="133"/>
      <c r="D12" s="150" t="s">
        <v>187</v>
      </c>
      <c r="E12" s="151"/>
      <c r="F12" s="151"/>
      <c r="G12" s="151"/>
      <c r="H12" s="152"/>
      <c r="I12" s="139" t="s">
        <v>97</v>
      </c>
      <c r="J12" s="148">
        <v>45695</v>
      </c>
      <c r="K12" s="141" t="s">
        <v>143</v>
      </c>
      <c r="L12" s="142"/>
      <c r="O12" s="57"/>
      <c r="P12" s="57"/>
      <c r="Q12" s="57"/>
      <c r="R12" s="62"/>
    </row>
    <row r="13" spans="1:19" ht="22.95" customHeight="1">
      <c r="A13" s="3"/>
      <c r="B13" s="132"/>
      <c r="C13" s="133"/>
      <c r="D13" s="153" t="s">
        <v>142</v>
      </c>
      <c r="E13" s="154"/>
      <c r="F13" s="154"/>
      <c r="G13" s="154"/>
      <c r="H13" s="155"/>
      <c r="I13" s="140"/>
      <c r="J13" s="149"/>
      <c r="K13" s="143"/>
      <c r="L13" s="144"/>
      <c r="O13" s="57"/>
      <c r="P13" s="57"/>
      <c r="Q13" s="57"/>
      <c r="R13" s="62"/>
    </row>
    <row r="14" spans="1:19" ht="22.95" customHeight="1">
      <c r="A14" s="3"/>
      <c r="B14" s="173" t="s">
        <v>98</v>
      </c>
      <c r="C14" s="174"/>
      <c r="D14" s="60" t="s">
        <v>99</v>
      </c>
      <c r="E14" s="56" t="s">
        <v>144</v>
      </c>
      <c r="F14" s="37"/>
      <c r="G14" s="37"/>
      <c r="H14" s="38"/>
      <c r="I14" s="139" t="s">
        <v>100</v>
      </c>
      <c r="J14" s="148">
        <v>45702</v>
      </c>
      <c r="K14" s="141" t="s">
        <v>143</v>
      </c>
      <c r="L14" s="142"/>
      <c r="O14" s="57"/>
      <c r="P14" s="57"/>
      <c r="Q14" s="57"/>
      <c r="R14" s="62"/>
    </row>
    <row r="15" spans="1:19" ht="22.95" customHeight="1">
      <c r="A15" s="3"/>
      <c r="B15" s="175"/>
      <c r="C15" s="176"/>
      <c r="D15" s="60" t="s">
        <v>101</v>
      </c>
      <c r="E15" s="179" t="s">
        <v>145</v>
      </c>
      <c r="F15" s="180"/>
      <c r="G15" s="180"/>
      <c r="H15" s="181"/>
      <c r="I15" s="140"/>
      <c r="J15" s="149"/>
      <c r="K15" s="143"/>
      <c r="L15" s="144"/>
      <c r="O15" s="57"/>
      <c r="P15" s="57"/>
      <c r="Q15" s="57"/>
      <c r="R15" s="62"/>
    </row>
    <row r="16" spans="1:19" ht="22.95" customHeight="1">
      <c r="A16" s="3"/>
      <c r="B16" s="175"/>
      <c r="C16" s="176"/>
      <c r="D16" s="60" t="s">
        <v>99</v>
      </c>
      <c r="E16" s="316" t="s">
        <v>223</v>
      </c>
      <c r="F16" s="39"/>
      <c r="G16" s="39"/>
      <c r="H16" s="40"/>
      <c r="I16" s="139" t="s">
        <v>102</v>
      </c>
      <c r="J16" s="148">
        <v>45708</v>
      </c>
      <c r="K16" s="141" t="s">
        <v>143</v>
      </c>
      <c r="L16" s="142"/>
      <c r="O16" s="57"/>
      <c r="P16" s="57"/>
      <c r="Q16" s="57"/>
      <c r="R16" s="57"/>
      <c r="S16" s="57"/>
    </row>
    <row r="17" spans="1:19" ht="22.95" customHeight="1">
      <c r="A17" s="3"/>
      <c r="B17" s="175"/>
      <c r="C17" s="176"/>
      <c r="D17" s="60" t="s">
        <v>101</v>
      </c>
      <c r="E17" s="179" t="s">
        <v>224</v>
      </c>
      <c r="F17" s="180"/>
      <c r="G17" s="180"/>
      <c r="H17" s="181"/>
      <c r="I17" s="140"/>
      <c r="J17" s="149"/>
      <c r="K17" s="143"/>
      <c r="L17" s="144"/>
      <c r="O17" s="57"/>
      <c r="P17" s="57"/>
      <c r="Q17" s="57"/>
      <c r="R17" s="57"/>
      <c r="S17" s="57"/>
    </row>
    <row r="18" spans="1:19" ht="22.95" customHeight="1">
      <c r="A18" s="3"/>
      <c r="B18" s="175"/>
      <c r="C18" s="176"/>
      <c r="D18" s="60" t="s">
        <v>99</v>
      </c>
      <c r="E18" s="46" t="s">
        <v>146</v>
      </c>
      <c r="F18" s="39"/>
      <c r="G18" s="39"/>
      <c r="H18" s="40"/>
      <c r="I18" s="182" t="s">
        <v>103</v>
      </c>
      <c r="J18" s="156"/>
      <c r="K18" s="157"/>
      <c r="L18" s="158"/>
      <c r="O18" s="57"/>
      <c r="P18" s="57"/>
      <c r="Q18" s="57"/>
      <c r="R18" s="57"/>
      <c r="S18" s="57"/>
    </row>
    <row r="19" spans="1:19" ht="22.95" customHeight="1">
      <c r="A19" s="3"/>
      <c r="B19" s="177"/>
      <c r="C19" s="178"/>
      <c r="D19" s="60" t="s">
        <v>101</v>
      </c>
      <c r="E19" s="165" t="s">
        <v>147</v>
      </c>
      <c r="F19" s="166"/>
      <c r="G19" s="166"/>
      <c r="H19" s="167"/>
      <c r="I19" s="183"/>
      <c r="J19" s="159"/>
      <c r="K19" s="160"/>
      <c r="L19" s="161"/>
      <c r="O19" s="57"/>
      <c r="P19" s="57"/>
      <c r="Q19" s="57"/>
      <c r="R19" s="57"/>
      <c r="S19" s="57"/>
    </row>
    <row r="20" spans="1:19" ht="53.4" customHeight="1" thickBot="1">
      <c r="A20" s="3"/>
      <c r="B20" s="168" t="s">
        <v>104</v>
      </c>
      <c r="C20" s="169"/>
      <c r="D20" s="170" t="s">
        <v>221</v>
      </c>
      <c r="E20" s="171"/>
      <c r="F20" s="171"/>
      <c r="G20" s="171"/>
      <c r="H20" s="172"/>
      <c r="I20" s="184"/>
      <c r="J20" s="162"/>
      <c r="K20" s="163"/>
      <c r="L20" s="164"/>
      <c r="O20" s="57"/>
      <c r="P20" s="57"/>
      <c r="Q20" s="57"/>
      <c r="R20" s="57"/>
      <c r="S20" s="57"/>
    </row>
    <row r="21" spans="1:19" ht="22.95" customHeight="1" thickTop="1"/>
  </sheetData>
  <mergeCells count="46">
    <mergeCell ref="J18:L20"/>
    <mergeCell ref="E19:H19"/>
    <mergeCell ref="B20:C20"/>
    <mergeCell ref="D20:H20"/>
    <mergeCell ref="B14:C19"/>
    <mergeCell ref="I14:I15"/>
    <mergeCell ref="K14:L15"/>
    <mergeCell ref="E15:H15"/>
    <mergeCell ref="I16:I17"/>
    <mergeCell ref="K16:L17"/>
    <mergeCell ref="E17:H17"/>
    <mergeCell ref="I18:I20"/>
    <mergeCell ref="J14:J15"/>
    <mergeCell ref="J16:J17"/>
    <mergeCell ref="B12:C13"/>
    <mergeCell ref="D12:H12"/>
    <mergeCell ref="I12:I13"/>
    <mergeCell ref="K12:L13"/>
    <mergeCell ref="D13:H13"/>
    <mergeCell ref="J12:J13"/>
    <mergeCell ref="B10:C10"/>
    <mergeCell ref="D10:H10"/>
    <mergeCell ref="I10:I11"/>
    <mergeCell ref="K10:L11"/>
    <mergeCell ref="B11:C11"/>
    <mergeCell ref="D11:H11"/>
    <mergeCell ref="J10:J11"/>
    <mergeCell ref="B8:C8"/>
    <mergeCell ref="D8:H8"/>
    <mergeCell ref="I8:I9"/>
    <mergeCell ref="K8:L9"/>
    <mergeCell ref="B9:C9"/>
    <mergeCell ref="D9:H9"/>
    <mergeCell ref="J8:J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disablePrompts="1"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showGridLines="0" view="pageBreakPreview" topLeftCell="A4" zoomScaleNormal="115" zoomScaleSheetLayoutView="100" workbookViewId="0">
      <selection activeCell="I22" sqref="I22"/>
    </sheetView>
  </sheetViews>
  <sheetFormatPr defaultRowHeight="17.399999999999999"/>
  <cols>
    <col min="1" max="1" width="10.19921875" style="2" customWidth="1"/>
    <col min="2" max="15" width="6.69921875" customWidth="1"/>
    <col min="16" max="16" width="10.19921875" customWidth="1"/>
  </cols>
  <sheetData>
    <row r="1" spans="2:15">
      <c r="B1" s="185" t="s">
        <v>111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2:1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8.2" customHeight="1">
      <c r="B4" s="2"/>
      <c r="C4" s="2"/>
      <c r="D4" s="2"/>
      <c r="E4" s="2"/>
      <c r="F4" s="2"/>
      <c r="G4" s="101" t="s">
        <v>105</v>
      </c>
      <c r="H4" s="101"/>
      <c r="I4" s="101"/>
      <c r="J4" s="101"/>
      <c r="K4" s="2"/>
      <c r="L4" s="2"/>
      <c r="M4" s="2"/>
      <c r="N4" s="2"/>
      <c r="O4" s="2"/>
    </row>
    <row r="5" spans="2:15" ht="28.2" customHeight="1">
      <c r="B5" s="2"/>
      <c r="C5" s="2"/>
      <c r="D5" s="2"/>
      <c r="E5" s="2"/>
      <c r="F5" s="2"/>
      <c r="G5" s="186" t="s">
        <v>106</v>
      </c>
      <c r="H5" s="186"/>
      <c r="I5" s="186"/>
      <c r="J5" s="186"/>
      <c r="K5" s="2"/>
      <c r="L5" s="2"/>
      <c r="M5" s="2"/>
      <c r="N5" s="2"/>
      <c r="O5" s="2"/>
    </row>
    <row r="6" spans="2:15" ht="28.2" customHeight="1">
      <c r="B6" s="2"/>
      <c r="C6" s="2"/>
      <c r="D6" s="2"/>
      <c r="E6" s="2"/>
      <c r="F6" s="2"/>
      <c r="G6" s="2"/>
      <c r="H6" s="2"/>
      <c r="I6" s="15"/>
      <c r="J6" s="2"/>
      <c r="K6" s="2"/>
      <c r="L6" s="2"/>
      <c r="M6" s="2"/>
      <c r="N6" s="2"/>
      <c r="O6" s="2"/>
    </row>
    <row r="7" spans="2:15" ht="28.2" customHeight="1">
      <c r="B7" s="2"/>
      <c r="C7" s="2"/>
      <c r="D7" s="2"/>
      <c r="E7" s="2"/>
      <c r="F7" s="2"/>
      <c r="G7" s="101" t="s">
        <v>78</v>
      </c>
      <c r="H7" s="101"/>
      <c r="I7" s="101"/>
      <c r="J7" s="101"/>
      <c r="K7" s="2"/>
      <c r="L7" s="2"/>
      <c r="M7" s="2"/>
      <c r="N7" s="2"/>
      <c r="O7" s="2"/>
    </row>
    <row r="8" spans="2:15" ht="28.2" customHeight="1">
      <c r="B8" s="2"/>
      <c r="C8" s="2"/>
      <c r="D8" s="2"/>
      <c r="E8" s="2"/>
      <c r="F8" s="2"/>
      <c r="G8" s="186" t="s">
        <v>126</v>
      </c>
      <c r="H8" s="186"/>
      <c r="I8" s="186"/>
      <c r="J8" s="186"/>
      <c r="K8" s="2"/>
      <c r="L8" s="2"/>
      <c r="M8" s="2"/>
      <c r="N8" s="2"/>
      <c r="O8" s="2"/>
    </row>
    <row r="9" spans="2:15" ht="28.2" customHeight="1">
      <c r="B9" s="101" t="s">
        <v>77</v>
      </c>
      <c r="C9" s="101"/>
      <c r="D9" s="101"/>
      <c r="E9" s="101"/>
      <c r="F9" s="41"/>
      <c r="G9" s="42"/>
      <c r="H9" s="16"/>
      <c r="I9" s="42"/>
      <c r="J9" s="42"/>
      <c r="K9" s="43"/>
      <c r="L9" s="101" t="s">
        <v>107</v>
      </c>
      <c r="M9" s="101"/>
      <c r="N9" s="101"/>
      <c r="O9" s="101"/>
    </row>
    <row r="10" spans="2:15" ht="28.2" customHeight="1">
      <c r="B10" s="187" t="s">
        <v>128</v>
      </c>
      <c r="C10" s="188"/>
      <c r="D10" s="188"/>
      <c r="E10" s="188"/>
      <c r="F10" s="44"/>
      <c r="G10" s="44"/>
      <c r="H10" s="45"/>
      <c r="I10" s="44"/>
      <c r="J10" s="44"/>
      <c r="K10" s="44"/>
      <c r="L10" s="189" t="s">
        <v>127</v>
      </c>
      <c r="M10" s="188"/>
      <c r="N10" s="188"/>
      <c r="O10" s="188"/>
    </row>
    <row r="11" spans="2:15" ht="28.2" customHeight="1">
      <c r="B11" s="2"/>
      <c r="C11" s="2"/>
      <c r="D11" s="42"/>
      <c r="E11" s="42"/>
      <c r="F11" s="42"/>
      <c r="G11" s="42"/>
      <c r="H11" s="43"/>
      <c r="I11" s="42"/>
      <c r="J11" s="42"/>
      <c r="K11" s="42"/>
      <c r="L11" s="42"/>
      <c r="M11" s="42"/>
      <c r="N11" s="2"/>
      <c r="O11" s="2"/>
    </row>
    <row r="12" spans="2:15" ht="28.2" customHeight="1">
      <c r="B12" s="2"/>
      <c r="C12" s="43"/>
      <c r="D12" s="2"/>
      <c r="E12" s="2"/>
      <c r="F12" s="2"/>
      <c r="G12" s="2"/>
      <c r="H12" s="43"/>
      <c r="I12" s="2"/>
      <c r="J12" s="2"/>
      <c r="K12" s="2"/>
      <c r="L12" s="2"/>
      <c r="M12" s="2"/>
      <c r="N12" s="41"/>
      <c r="O12" s="2"/>
    </row>
    <row r="13" spans="2:15" ht="28.2" customHeight="1">
      <c r="B13" s="101" t="s">
        <v>148</v>
      </c>
      <c r="C13" s="101"/>
      <c r="D13" s="101"/>
      <c r="E13" s="101"/>
      <c r="F13" s="2"/>
      <c r="G13" s="101" t="s">
        <v>149</v>
      </c>
      <c r="H13" s="101"/>
      <c r="I13" s="101"/>
      <c r="J13" s="101"/>
      <c r="K13" s="2"/>
      <c r="L13" s="101" t="s">
        <v>150</v>
      </c>
      <c r="M13" s="101"/>
      <c r="N13" s="101"/>
      <c r="O13" s="101"/>
    </row>
    <row r="14" spans="2:15" ht="28.2" customHeight="1">
      <c r="B14" s="101" t="s">
        <v>67</v>
      </c>
      <c r="C14" s="101"/>
      <c r="D14" s="186" t="s">
        <v>151</v>
      </c>
      <c r="E14" s="186"/>
      <c r="F14" s="2"/>
      <c r="G14" s="101" t="s">
        <v>67</v>
      </c>
      <c r="H14" s="101"/>
      <c r="I14" s="186" t="s">
        <v>152</v>
      </c>
      <c r="J14" s="186"/>
      <c r="K14" s="2"/>
      <c r="L14" s="101" t="s">
        <v>67</v>
      </c>
      <c r="M14" s="101"/>
      <c r="N14" s="186" t="s">
        <v>152</v>
      </c>
      <c r="O14" s="186"/>
    </row>
    <row r="15" spans="2:15" ht="28.2" customHeight="1">
      <c r="B15" s="2"/>
      <c r="C15" s="2"/>
      <c r="D15" s="15"/>
      <c r="E15" s="2"/>
      <c r="F15" s="2"/>
      <c r="G15" s="2"/>
      <c r="H15" s="2"/>
      <c r="I15" s="15"/>
      <c r="J15" s="2"/>
      <c r="K15" s="2"/>
      <c r="L15" s="2"/>
      <c r="M15" s="2"/>
      <c r="N15" s="15"/>
      <c r="O15" s="2"/>
    </row>
    <row r="16" spans="2:15" ht="28.2" customHeight="1">
      <c r="B16" s="101" t="s">
        <v>108</v>
      </c>
      <c r="C16" s="101"/>
      <c r="D16" s="186" t="s">
        <v>153</v>
      </c>
      <c r="E16" s="186"/>
      <c r="F16" s="2"/>
      <c r="G16" s="101" t="s">
        <v>108</v>
      </c>
      <c r="H16" s="101"/>
      <c r="I16" s="186"/>
      <c r="J16" s="186"/>
      <c r="K16" s="2"/>
      <c r="L16" s="101" t="s">
        <v>108</v>
      </c>
      <c r="M16" s="101"/>
      <c r="N16" s="186"/>
      <c r="O16" s="186"/>
    </row>
    <row r="17" spans="2:15" s="2" customFormat="1" ht="28.2" customHeight="1">
      <c r="B17" s="101"/>
      <c r="C17" s="101"/>
      <c r="D17" s="186"/>
      <c r="E17" s="186"/>
      <c r="G17" s="101"/>
      <c r="H17" s="101"/>
      <c r="I17" s="186"/>
      <c r="J17" s="186"/>
      <c r="L17" s="101"/>
      <c r="M17" s="101"/>
      <c r="N17" s="186"/>
      <c r="O17" s="186"/>
    </row>
    <row r="18" spans="2:15" s="2" customFormat="1" ht="28.2" customHeight="1">
      <c r="B18" s="101"/>
      <c r="C18" s="101"/>
      <c r="D18" s="190"/>
      <c r="E18" s="191"/>
      <c r="G18" s="101"/>
      <c r="H18" s="101"/>
      <c r="I18" s="190"/>
      <c r="J18" s="191"/>
      <c r="L18" s="101"/>
      <c r="M18" s="101"/>
      <c r="N18" s="190"/>
      <c r="O18" s="191"/>
    </row>
  </sheetData>
  <mergeCells count="30"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B9:E9"/>
    <mergeCell ref="L9:O9"/>
    <mergeCell ref="B1:O2"/>
    <mergeCell ref="G4:J4"/>
    <mergeCell ref="G5:J5"/>
    <mergeCell ref="G7:J7"/>
    <mergeCell ref="G8:J8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showGridLines="0" zoomScale="115" zoomScaleNormal="115" workbookViewId="0">
      <selection activeCell="C23" sqref="C23"/>
    </sheetView>
  </sheetViews>
  <sheetFormatPr defaultRowHeight="17.399999999999999"/>
  <cols>
    <col min="1" max="1" width="4.69921875" bestFit="1" customWidth="1"/>
    <col min="2" max="2" width="30.59765625" bestFit="1" customWidth="1"/>
  </cols>
  <sheetData>
    <row r="1" spans="1:20">
      <c r="A1" s="192" t="s">
        <v>0</v>
      </c>
      <c r="B1" s="194" t="s">
        <v>188</v>
      </c>
      <c r="C1" s="196" t="s">
        <v>198</v>
      </c>
      <c r="D1" s="197"/>
      <c r="E1" s="198"/>
      <c r="F1" s="199" t="s">
        <v>199</v>
      </c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8"/>
    </row>
    <row r="2" spans="1:20">
      <c r="A2" s="193"/>
      <c r="B2" s="195"/>
      <c r="C2" s="200" t="s">
        <v>200</v>
      </c>
      <c r="D2" s="201"/>
      <c r="E2" s="202"/>
      <c r="F2" s="203" t="s">
        <v>201</v>
      </c>
      <c r="G2" s="201"/>
      <c r="H2" s="201"/>
      <c r="I2" s="203" t="s">
        <v>202</v>
      </c>
      <c r="J2" s="201"/>
      <c r="K2" s="202"/>
      <c r="L2" s="203" t="s">
        <v>203</v>
      </c>
      <c r="M2" s="201"/>
      <c r="N2" s="202"/>
      <c r="O2" s="204" t="s">
        <v>204</v>
      </c>
      <c r="P2" s="205"/>
      <c r="Q2" s="206"/>
      <c r="R2" s="207" t="s">
        <v>205</v>
      </c>
      <c r="S2" s="205"/>
      <c r="T2" s="206"/>
    </row>
    <row r="3" spans="1:20">
      <c r="A3" s="193"/>
      <c r="B3" s="195"/>
      <c r="C3" s="67">
        <v>10</v>
      </c>
      <c r="D3" s="67">
        <v>20</v>
      </c>
      <c r="E3" s="68">
        <v>30</v>
      </c>
      <c r="F3" s="69">
        <v>10</v>
      </c>
      <c r="G3" s="67">
        <v>20</v>
      </c>
      <c r="H3" s="70">
        <v>30</v>
      </c>
      <c r="I3" s="71">
        <v>10</v>
      </c>
      <c r="J3" s="67">
        <v>20</v>
      </c>
      <c r="K3" s="68">
        <v>30</v>
      </c>
      <c r="L3" s="71">
        <v>10</v>
      </c>
      <c r="M3" s="67">
        <v>20</v>
      </c>
      <c r="N3" s="68">
        <v>30</v>
      </c>
      <c r="O3" s="71">
        <v>10</v>
      </c>
      <c r="P3" s="67">
        <v>20</v>
      </c>
      <c r="Q3" s="68">
        <v>30</v>
      </c>
      <c r="R3" s="69">
        <v>10</v>
      </c>
      <c r="S3" s="67">
        <v>20</v>
      </c>
      <c r="T3" s="68">
        <v>30</v>
      </c>
    </row>
    <row r="4" spans="1:20" ht="19.95" customHeight="1">
      <c r="A4" s="63">
        <v>1</v>
      </c>
      <c r="B4" s="64" t="s">
        <v>206</v>
      </c>
      <c r="C4" s="72"/>
      <c r="D4" s="73"/>
      <c r="E4" s="74"/>
      <c r="F4" s="75"/>
      <c r="G4" s="76"/>
      <c r="H4" s="77"/>
      <c r="I4" s="75"/>
      <c r="J4" s="76"/>
      <c r="K4" s="77"/>
      <c r="L4" s="75"/>
      <c r="M4" s="76"/>
      <c r="N4" s="77"/>
      <c r="O4" s="75"/>
      <c r="P4" s="76"/>
      <c r="Q4" s="77"/>
      <c r="R4" s="78"/>
      <c r="S4" s="76"/>
      <c r="T4" s="77"/>
    </row>
    <row r="5" spans="1:20" ht="19.95" customHeight="1">
      <c r="A5" s="63">
        <v>2</v>
      </c>
      <c r="B5" s="64" t="s">
        <v>207</v>
      </c>
      <c r="C5" s="72"/>
      <c r="D5" s="72"/>
      <c r="E5" s="74"/>
      <c r="F5" s="79"/>
      <c r="G5" s="80"/>
      <c r="H5" s="77"/>
      <c r="I5" s="75"/>
      <c r="J5" s="76"/>
      <c r="K5" s="77"/>
      <c r="L5" s="75"/>
      <c r="M5" s="76"/>
      <c r="N5" s="77"/>
      <c r="O5" s="75"/>
      <c r="P5" s="76"/>
      <c r="Q5" s="77"/>
      <c r="R5" s="78"/>
      <c r="S5" s="76"/>
      <c r="T5" s="77"/>
    </row>
    <row r="6" spans="1:20" ht="19.95" customHeight="1">
      <c r="A6" s="63">
        <v>3</v>
      </c>
      <c r="B6" s="64" t="s">
        <v>208</v>
      </c>
      <c r="C6" s="72"/>
      <c r="D6" s="72"/>
      <c r="E6" s="74"/>
      <c r="F6" s="79"/>
      <c r="G6" s="80"/>
      <c r="H6" s="77"/>
      <c r="I6" s="75"/>
      <c r="J6" s="76"/>
      <c r="K6" s="77"/>
      <c r="L6" s="75"/>
      <c r="M6" s="76"/>
      <c r="N6" s="77"/>
      <c r="O6" s="75"/>
      <c r="P6" s="76"/>
      <c r="Q6" s="77"/>
      <c r="R6" s="78"/>
      <c r="S6" s="76"/>
      <c r="T6" s="77"/>
    </row>
    <row r="7" spans="1:20" ht="19.95" customHeight="1">
      <c r="A7" s="63">
        <v>4</v>
      </c>
      <c r="B7" s="64" t="s">
        <v>209</v>
      </c>
      <c r="C7" s="72"/>
      <c r="D7" s="72"/>
      <c r="E7" s="81"/>
      <c r="F7" s="79"/>
      <c r="G7" s="80"/>
      <c r="H7" s="82"/>
      <c r="I7" s="79"/>
      <c r="J7" s="80"/>
      <c r="K7" s="77"/>
      <c r="L7" s="75"/>
      <c r="M7" s="76"/>
      <c r="N7" s="77"/>
      <c r="O7" s="75"/>
      <c r="P7" s="76"/>
      <c r="Q7" s="77"/>
      <c r="R7" s="78"/>
      <c r="S7" s="76"/>
      <c r="T7" s="77"/>
    </row>
    <row r="8" spans="1:20" ht="19.95" customHeight="1">
      <c r="A8" s="63">
        <v>5</v>
      </c>
      <c r="B8" s="83" t="s">
        <v>210</v>
      </c>
      <c r="C8" s="72"/>
      <c r="D8" s="76"/>
      <c r="E8" s="77"/>
      <c r="F8" s="84"/>
      <c r="G8" s="80"/>
      <c r="H8" s="74"/>
      <c r="I8" s="79"/>
      <c r="J8" s="80"/>
      <c r="K8" s="77"/>
      <c r="L8" s="75"/>
      <c r="M8" s="76"/>
      <c r="N8" s="77"/>
      <c r="O8" s="75"/>
      <c r="P8" s="76"/>
      <c r="Q8" s="77"/>
      <c r="R8" s="78"/>
      <c r="S8" s="76"/>
      <c r="T8" s="77"/>
    </row>
    <row r="9" spans="1:20" ht="19.95" customHeight="1">
      <c r="A9" s="63">
        <v>6</v>
      </c>
      <c r="B9" s="64" t="s">
        <v>189</v>
      </c>
      <c r="C9" s="76"/>
      <c r="D9" s="76"/>
      <c r="E9" s="77"/>
      <c r="F9" s="78"/>
      <c r="G9" s="76"/>
      <c r="H9" s="81"/>
      <c r="I9" s="75"/>
      <c r="J9" s="80"/>
      <c r="K9" s="82"/>
      <c r="L9" s="75"/>
      <c r="M9" s="76"/>
      <c r="N9" s="77"/>
      <c r="O9" s="75"/>
      <c r="P9" s="76"/>
      <c r="Q9" s="77"/>
      <c r="R9" s="78"/>
      <c r="S9" s="76"/>
      <c r="T9" s="77"/>
    </row>
    <row r="10" spans="1:20" ht="19.95" customHeight="1">
      <c r="A10" s="63">
        <v>7</v>
      </c>
      <c r="B10" s="64" t="s">
        <v>190</v>
      </c>
      <c r="C10" s="76"/>
      <c r="D10" s="76"/>
      <c r="E10" s="77"/>
      <c r="F10" s="78"/>
      <c r="G10" s="76"/>
      <c r="H10" s="81"/>
      <c r="I10" s="75"/>
      <c r="J10" s="76"/>
      <c r="K10" s="82"/>
      <c r="L10" s="79"/>
      <c r="M10" s="80"/>
      <c r="N10" s="77"/>
      <c r="O10" s="75"/>
      <c r="P10" s="76"/>
      <c r="Q10" s="77"/>
      <c r="R10" s="78"/>
      <c r="S10" s="76"/>
      <c r="T10" s="77"/>
    </row>
    <row r="11" spans="1:20" ht="19.95" customHeight="1">
      <c r="A11" s="63">
        <v>8</v>
      </c>
      <c r="B11" s="64" t="s">
        <v>191</v>
      </c>
      <c r="C11" s="76"/>
      <c r="D11" s="76"/>
      <c r="E11" s="77"/>
      <c r="F11" s="78"/>
      <c r="G11" s="76"/>
      <c r="H11" s="81"/>
      <c r="I11" s="75"/>
      <c r="J11" s="76"/>
      <c r="K11" s="77"/>
      <c r="L11" s="75"/>
      <c r="M11" s="80"/>
      <c r="N11" s="82"/>
      <c r="O11" s="79"/>
      <c r="P11" s="80"/>
      <c r="Q11" s="77"/>
      <c r="R11" s="78"/>
      <c r="S11" s="76"/>
      <c r="T11" s="77"/>
    </row>
    <row r="12" spans="1:20" ht="19.95" customHeight="1">
      <c r="A12" s="85">
        <v>10</v>
      </c>
      <c r="B12" s="86" t="s">
        <v>211</v>
      </c>
      <c r="C12" s="87"/>
      <c r="D12" s="87"/>
      <c r="E12" s="88"/>
      <c r="F12" s="89"/>
      <c r="G12" s="87"/>
      <c r="H12" s="90"/>
      <c r="I12" s="79"/>
      <c r="J12" s="91"/>
      <c r="K12" s="92"/>
      <c r="L12" s="93"/>
      <c r="M12" s="87"/>
      <c r="N12" s="88"/>
      <c r="O12" s="93"/>
      <c r="P12" s="87"/>
      <c r="Q12" s="88"/>
      <c r="R12" s="93"/>
      <c r="S12" s="87"/>
      <c r="T12" s="88"/>
    </row>
    <row r="13" spans="1:20" ht="19.95" customHeight="1">
      <c r="A13" s="85">
        <v>11</v>
      </c>
      <c r="B13" s="86" t="s">
        <v>212</v>
      </c>
      <c r="C13" s="87"/>
      <c r="D13" s="87"/>
      <c r="E13" s="88"/>
      <c r="F13" s="89"/>
      <c r="G13" s="87"/>
      <c r="H13" s="90"/>
      <c r="I13" s="93"/>
      <c r="J13" s="87"/>
      <c r="K13" s="91"/>
      <c r="L13" s="79"/>
      <c r="M13" s="91"/>
      <c r="N13" s="88"/>
      <c r="O13" s="93"/>
      <c r="P13" s="87"/>
      <c r="Q13" s="88"/>
      <c r="R13" s="93"/>
      <c r="S13" s="87"/>
      <c r="T13" s="88"/>
    </row>
    <row r="14" spans="1:20" ht="19.95" customHeight="1">
      <c r="A14" s="85">
        <v>12</v>
      </c>
      <c r="B14" s="86" t="s">
        <v>213</v>
      </c>
      <c r="C14" s="87"/>
      <c r="D14" s="87"/>
      <c r="E14" s="88"/>
      <c r="F14" s="89"/>
      <c r="G14" s="87"/>
      <c r="H14" s="90"/>
      <c r="I14" s="93"/>
      <c r="J14" s="87"/>
      <c r="K14" s="90"/>
      <c r="L14" s="93"/>
      <c r="M14" s="80"/>
      <c r="N14" s="80"/>
      <c r="O14" s="79"/>
      <c r="P14" s="80"/>
      <c r="Q14" s="82"/>
      <c r="R14" s="93"/>
      <c r="S14" s="87"/>
      <c r="T14" s="88"/>
    </row>
    <row r="15" spans="1:20">
      <c r="A15" s="85">
        <v>13</v>
      </c>
      <c r="B15" s="86" t="s">
        <v>214</v>
      </c>
      <c r="C15" s="87"/>
      <c r="D15" s="87"/>
      <c r="E15" s="88"/>
      <c r="F15" s="89"/>
      <c r="G15" s="87"/>
      <c r="H15" s="90"/>
      <c r="I15" s="93"/>
      <c r="J15" s="87"/>
      <c r="K15" s="88"/>
      <c r="L15" s="93"/>
      <c r="M15" s="87"/>
      <c r="N15" s="88"/>
      <c r="O15" s="93"/>
      <c r="P15" s="87"/>
      <c r="Q15" s="80"/>
      <c r="R15" s="79"/>
      <c r="S15" s="80"/>
      <c r="T15" s="92"/>
    </row>
    <row r="16" spans="1:20" ht="18" thickBot="1">
      <c r="A16" s="65">
        <v>14</v>
      </c>
      <c r="B16" s="66" t="s">
        <v>215</v>
      </c>
      <c r="C16" s="94"/>
      <c r="D16" s="94"/>
      <c r="E16" s="95"/>
      <c r="F16" s="96"/>
      <c r="G16" s="94"/>
      <c r="H16" s="97"/>
      <c r="I16" s="98"/>
      <c r="J16" s="94"/>
      <c r="K16" s="95"/>
      <c r="L16" s="98"/>
      <c r="M16" s="94"/>
      <c r="N16" s="95"/>
      <c r="O16" s="98"/>
      <c r="P16" s="94"/>
      <c r="Q16" s="95"/>
      <c r="R16" s="96"/>
      <c r="S16" s="94"/>
      <c r="T16" s="99"/>
    </row>
    <row r="41" s="57" customFormat="1"/>
    <row r="42" s="57" customFormat="1"/>
    <row r="43" s="57" customFormat="1"/>
    <row r="44" s="57" customFormat="1"/>
  </sheetData>
  <mergeCells count="10">
    <mergeCell ref="A1:A3"/>
    <mergeCell ref="B1:B3"/>
    <mergeCell ref="C1:E1"/>
    <mergeCell ref="F1:T1"/>
    <mergeCell ref="C2:E2"/>
    <mergeCell ref="F2:H2"/>
    <mergeCell ref="I2:K2"/>
    <mergeCell ref="L2:N2"/>
    <mergeCell ref="O2:Q2"/>
    <mergeCell ref="R2:T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7459-8CA2-4C32-82EA-C32AF1923939}">
  <sheetPr>
    <pageSetUpPr fitToPage="1"/>
  </sheetPr>
  <dimension ref="A1:AL43"/>
  <sheetViews>
    <sheetView showGridLines="0" tabSelected="1" zoomScale="55" zoomScaleNormal="55" zoomScaleSheetLayoutView="55" zoomScalePageLayoutView="47" workbookViewId="0">
      <selection activeCell="AF20" sqref="AF20"/>
    </sheetView>
  </sheetViews>
  <sheetFormatPr defaultRowHeight="17.399999999999999"/>
  <cols>
    <col min="1" max="12" width="8.19921875" style="57" customWidth="1"/>
    <col min="13" max="13" width="11.59765625" style="57" customWidth="1"/>
    <col min="14" max="17" width="8.19921875" style="57" customWidth="1"/>
    <col min="18" max="23" width="8.796875" style="57"/>
    <col min="24" max="24" width="8.69921875" style="57" customWidth="1"/>
    <col min="25" max="32" width="8.796875" style="57"/>
    <col min="33" max="34" width="8.69921875" style="57" customWidth="1"/>
    <col min="35" max="35" width="8.796875" style="57"/>
    <col min="36" max="36" width="8.69921875" style="57" customWidth="1"/>
    <col min="37" max="16384" width="8.796875" style="57"/>
  </cols>
  <sheetData>
    <row r="1" spans="1:38" s="53" customFormat="1" ht="30" customHeight="1">
      <c r="A1" s="215" t="s">
        <v>49</v>
      </c>
      <c r="B1" s="216"/>
      <c r="C1" s="217"/>
      <c r="D1" s="208" t="s">
        <v>222</v>
      </c>
      <c r="E1" s="209"/>
      <c r="F1" s="209"/>
      <c r="G1" s="209"/>
      <c r="H1" s="210"/>
      <c r="I1" s="4"/>
      <c r="J1" s="5"/>
      <c r="K1" s="221" t="s">
        <v>41</v>
      </c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2"/>
      <c r="AE1" s="211" t="s">
        <v>68</v>
      </c>
      <c r="AF1" s="211"/>
      <c r="AG1" s="211"/>
      <c r="AH1" s="212" t="s">
        <v>194</v>
      </c>
      <c r="AI1" s="213"/>
      <c r="AJ1" s="214"/>
    </row>
    <row r="2" spans="1:38" s="53" customFormat="1" ht="30" customHeight="1">
      <c r="A2" s="215" t="s">
        <v>121</v>
      </c>
      <c r="B2" s="216"/>
      <c r="C2" s="217"/>
      <c r="D2" s="208" t="s">
        <v>216</v>
      </c>
      <c r="E2" s="209"/>
      <c r="F2" s="209"/>
      <c r="G2" s="209"/>
      <c r="H2" s="210"/>
      <c r="I2" s="6"/>
      <c r="J2" s="7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4"/>
      <c r="AE2" s="211" t="s">
        <v>72</v>
      </c>
      <c r="AF2" s="211"/>
      <c r="AG2" s="211"/>
      <c r="AH2" s="212" t="s">
        <v>195</v>
      </c>
      <c r="AI2" s="213"/>
      <c r="AJ2" s="214"/>
    </row>
    <row r="3" spans="1:38" s="53" customFormat="1" ht="30" customHeight="1">
      <c r="A3" s="215" t="s">
        <v>50</v>
      </c>
      <c r="B3" s="216"/>
      <c r="C3" s="217"/>
      <c r="D3" s="208" t="s">
        <v>192</v>
      </c>
      <c r="E3" s="209"/>
      <c r="F3" s="209"/>
      <c r="G3" s="209"/>
      <c r="H3" s="210"/>
      <c r="I3" s="6"/>
      <c r="J3" s="7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4"/>
      <c r="AE3" s="211" t="s">
        <v>69</v>
      </c>
      <c r="AF3" s="211"/>
      <c r="AG3" s="211"/>
      <c r="AH3" s="212" t="s">
        <v>196</v>
      </c>
      <c r="AI3" s="213"/>
      <c r="AJ3" s="214"/>
    </row>
    <row r="4" spans="1:38" s="53" customFormat="1" ht="30" customHeight="1">
      <c r="A4" s="215" t="s">
        <v>66</v>
      </c>
      <c r="B4" s="216"/>
      <c r="C4" s="217"/>
      <c r="D4" s="218" t="s">
        <v>193</v>
      </c>
      <c r="E4" s="219"/>
      <c r="F4" s="219"/>
      <c r="G4" s="219"/>
      <c r="H4" s="220"/>
      <c r="I4" s="8"/>
      <c r="J4" s="9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6"/>
      <c r="AE4" s="215" t="s">
        <v>78</v>
      </c>
      <c r="AF4" s="216"/>
      <c r="AG4" s="217"/>
      <c r="AH4" s="212" t="s">
        <v>197</v>
      </c>
      <c r="AI4" s="213"/>
      <c r="AJ4" s="214"/>
    </row>
    <row r="5" spans="1:38" s="53" customFormat="1" ht="30" customHeight="1">
      <c r="A5" s="227" t="s">
        <v>6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 t="s">
        <v>11</v>
      </c>
      <c r="AB5" s="228"/>
      <c r="AC5" s="228"/>
      <c r="AD5" s="228"/>
      <c r="AE5" s="228"/>
      <c r="AF5" s="229" t="s">
        <v>22</v>
      </c>
      <c r="AG5" s="229"/>
      <c r="AH5" s="229"/>
      <c r="AI5" s="229"/>
      <c r="AJ5" s="229"/>
    </row>
    <row r="6" spans="1:38" s="53" customFormat="1" ht="30" customHeight="1">
      <c r="A6" s="230" t="s">
        <v>33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1" t="s">
        <v>34</v>
      </c>
      <c r="M6" s="232"/>
      <c r="N6" s="232"/>
      <c r="O6" s="232"/>
      <c r="P6" s="232"/>
      <c r="Q6" s="232"/>
      <c r="R6" s="232"/>
      <c r="S6" s="232"/>
      <c r="T6" s="232"/>
      <c r="U6" s="233"/>
      <c r="V6" s="234" t="s">
        <v>12</v>
      </c>
      <c r="W6" s="234"/>
      <c r="X6" s="234"/>
      <c r="Y6" s="234"/>
      <c r="Z6" s="234"/>
      <c r="AA6" s="55" t="s">
        <v>15</v>
      </c>
      <c r="AB6" s="54" t="s">
        <v>26</v>
      </c>
      <c r="AC6" s="234" t="s">
        <v>25</v>
      </c>
      <c r="AD6" s="234"/>
      <c r="AE6" s="234"/>
      <c r="AF6" s="235" t="s">
        <v>20</v>
      </c>
      <c r="AG6" s="236"/>
      <c r="AH6" s="237" t="s">
        <v>217</v>
      </c>
      <c r="AI6" s="238"/>
      <c r="AJ6" s="238"/>
      <c r="AK6" s="239"/>
      <c r="AL6" s="240"/>
    </row>
    <row r="7" spans="1:38" s="53" customFormat="1" ht="30" customHeight="1">
      <c r="A7" s="230" t="s">
        <v>7</v>
      </c>
      <c r="B7" s="230"/>
      <c r="C7" s="230" t="s">
        <v>8</v>
      </c>
      <c r="D7" s="230"/>
      <c r="E7" s="230"/>
      <c r="F7" s="230"/>
      <c r="G7" s="230"/>
      <c r="H7" s="230"/>
      <c r="I7" s="230"/>
      <c r="J7" s="230"/>
      <c r="K7" s="230"/>
      <c r="L7" s="231" t="s">
        <v>10</v>
      </c>
      <c r="M7" s="233"/>
      <c r="N7" s="230" t="s">
        <v>8</v>
      </c>
      <c r="O7" s="230"/>
      <c r="P7" s="230"/>
      <c r="Q7" s="230"/>
      <c r="R7" s="230"/>
      <c r="S7" s="230"/>
      <c r="T7" s="230"/>
      <c r="U7" s="230"/>
      <c r="V7" s="10" t="s">
        <v>35</v>
      </c>
      <c r="W7" s="54">
        <v>1</v>
      </c>
      <c r="X7" s="54">
        <v>2</v>
      </c>
      <c r="Y7" s="54">
        <v>3</v>
      </c>
      <c r="Z7" s="54">
        <v>4</v>
      </c>
      <c r="AA7" s="11" t="s">
        <v>13</v>
      </c>
      <c r="AB7" s="241" t="s">
        <v>43</v>
      </c>
      <c r="AC7" s="243" t="s">
        <v>44</v>
      </c>
      <c r="AD7" s="243"/>
      <c r="AE7" s="243"/>
      <c r="AF7" s="235" t="s">
        <v>16</v>
      </c>
      <c r="AG7" s="236"/>
      <c r="AH7" s="244" t="s">
        <v>130</v>
      </c>
      <c r="AI7" s="245"/>
      <c r="AJ7" s="245"/>
    </row>
    <row r="8" spans="1:38" s="53" customFormat="1" ht="30" customHeight="1" thickBot="1">
      <c r="A8" s="12">
        <v>5</v>
      </c>
      <c r="B8" s="12" t="s">
        <v>53</v>
      </c>
      <c r="C8" s="246" t="s">
        <v>9</v>
      </c>
      <c r="D8" s="246"/>
      <c r="E8" s="246"/>
      <c r="F8" s="246"/>
      <c r="G8" s="246"/>
      <c r="H8" s="246"/>
      <c r="I8" s="246"/>
      <c r="J8" s="246"/>
      <c r="K8" s="246"/>
      <c r="L8" s="13">
        <v>4</v>
      </c>
      <c r="M8" s="14" t="s">
        <v>58</v>
      </c>
      <c r="N8" s="247" t="s">
        <v>61</v>
      </c>
      <c r="O8" s="247"/>
      <c r="P8" s="247"/>
      <c r="Q8" s="247"/>
      <c r="R8" s="247"/>
      <c r="S8" s="247"/>
      <c r="T8" s="247"/>
      <c r="U8" s="247"/>
      <c r="V8" s="54">
        <v>1</v>
      </c>
      <c r="W8" s="11">
        <v>1</v>
      </c>
      <c r="X8" s="11">
        <v>2</v>
      </c>
      <c r="Y8" s="18">
        <v>3</v>
      </c>
      <c r="Z8" s="18">
        <v>4</v>
      </c>
      <c r="AA8" s="11" t="s">
        <v>14</v>
      </c>
      <c r="AB8" s="242"/>
      <c r="AC8" s="248" t="s">
        <v>52</v>
      </c>
      <c r="AD8" s="243"/>
      <c r="AE8" s="243"/>
      <c r="AF8" s="235" t="s">
        <v>17</v>
      </c>
      <c r="AG8" s="236"/>
      <c r="AH8" s="244" t="s">
        <v>131</v>
      </c>
      <c r="AI8" s="244"/>
      <c r="AJ8" s="244"/>
    </row>
    <row r="9" spans="1:38" s="53" customFormat="1" ht="30" customHeight="1" thickTop="1" thickBot="1">
      <c r="A9" s="12">
        <v>4</v>
      </c>
      <c r="B9" s="12" t="s">
        <v>54</v>
      </c>
      <c r="C9" s="249" t="s">
        <v>37</v>
      </c>
      <c r="D9" s="249"/>
      <c r="E9" s="249"/>
      <c r="F9" s="249"/>
      <c r="G9" s="249"/>
      <c r="H9" s="249"/>
      <c r="I9" s="249"/>
      <c r="J9" s="249"/>
      <c r="K9" s="249"/>
      <c r="L9" s="13">
        <v>3</v>
      </c>
      <c r="M9" s="14" t="s">
        <v>59</v>
      </c>
      <c r="N9" s="247" t="s">
        <v>70</v>
      </c>
      <c r="O9" s="247"/>
      <c r="P9" s="247"/>
      <c r="Q9" s="247"/>
      <c r="R9" s="247"/>
      <c r="S9" s="247"/>
      <c r="T9" s="247"/>
      <c r="U9" s="247"/>
      <c r="V9" s="54">
        <v>2</v>
      </c>
      <c r="W9" s="11">
        <v>2</v>
      </c>
      <c r="X9" s="27">
        <v>4</v>
      </c>
      <c r="Y9" s="30">
        <v>6</v>
      </c>
      <c r="Z9" s="31">
        <v>8</v>
      </c>
      <c r="AA9" s="20" t="s">
        <v>47</v>
      </c>
      <c r="AB9" s="241" t="s">
        <v>51</v>
      </c>
      <c r="AC9" s="251" t="s">
        <v>63</v>
      </c>
      <c r="AD9" s="252"/>
      <c r="AE9" s="253"/>
      <c r="AF9" s="235" t="s">
        <v>18</v>
      </c>
      <c r="AG9" s="236"/>
      <c r="AH9" s="244" t="s">
        <v>132</v>
      </c>
      <c r="AI9" s="245"/>
      <c r="AJ9" s="245"/>
    </row>
    <row r="10" spans="1:38" s="53" customFormat="1" ht="30" customHeight="1" thickTop="1">
      <c r="A10" s="12">
        <v>3</v>
      </c>
      <c r="B10" s="12" t="s">
        <v>55</v>
      </c>
      <c r="C10" s="246" t="s">
        <v>38</v>
      </c>
      <c r="D10" s="246"/>
      <c r="E10" s="246"/>
      <c r="F10" s="246"/>
      <c r="G10" s="246"/>
      <c r="H10" s="246"/>
      <c r="I10" s="246"/>
      <c r="J10" s="246"/>
      <c r="K10" s="246"/>
      <c r="L10" s="13">
        <v>2</v>
      </c>
      <c r="M10" s="14" t="s">
        <v>55</v>
      </c>
      <c r="N10" s="247" t="s">
        <v>71</v>
      </c>
      <c r="O10" s="247"/>
      <c r="P10" s="247"/>
      <c r="Q10" s="247"/>
      <c r="R10" s="247"/>
      <c r="S10" s="247"/>
      <c r="T10" s="247"/>
      <c r="U10" s="247"/>
      <c r="V10" s="54">
        <v>3</v>
      </c>
      <c r="W10" s="17">
        <v>3</v>
      </c>
      <c r="X10" s="29">
        <v>6</v>
      </c>
      <c r="Y10" s="25">
        <v>9</v>
      </c>
      <c r="Z10" s="22">
        <v>12</v>
      </c>
      <c r="AA10" s="20" t="s">
        <v>48</v>
      </c>
      <c r="AB10" s="250"/>
      <c r="AC10" s="254"/>
      <c r="AD10" s="255"/>
      <c r="AE10" s="256"/>
      <c r="AF10" s="235" t="s">
        <v>21</v>
      </c>
      <c r="AG10" s="236"/>
      <c r="AH10" s="244" t="s">
        <v>132</v>
      </c>
      <c r="AI10" s="245"/>
      <c r="AJ10" s="245"/>
    </row>
    <row r="11" spans="1:38" s="53" customFormat="1" ht="30" customHeight="1">
      <c r="A11" s="12">
        <v>2</v>
      </c>
      <c r="B11" s="12" t="s">
        <v>56</v>
      </c>
      <c r="C11" s="249" t="s">
        <v>27</v>
      </c>
      <c r="D11" s="249"/>
      <c r="E11" s="249"/>
      <c r="F11" s="249"/>
      <c r="G11" s="249"/>
      <c r="H11" s="249"/>
      <c r="I11" s="249"/>
      <c r="J11" s="249"/>
      <c r="K11" s="249"/>
      <c r="L11" s="257">
        <v>1</v>
      </c>
      <c r="M11" s="259" t="s">
        <v>60</v>
      </c>
      <c r="N11" s="261" t="s">
        <v>62</v>
      </c>
      <c r="O11" s="262"/>
      <c r="P11" s="262"/>
      <c r="Q11" s="262"/>
      <c r="R11" s="262"/>
      <c r="S11" s="262"/>
      <c r="T11" s="262"/>
      <c r="U11" s="263"/>
      <c r="V11" s="54">
        <v>4</v>
      </c>
      <c r="W11" s="17">
        <v>4</v>
      </c>
      <c r="X11" s="28">
        <v>8</v>
      </c>
      <c r="Y11" s="25">
        <v>12</v>
      </c>
      <c r="Z11" s="23">
        <v>16</v>
      </c>
      <c r="AA11" s="21" t="s">
        <v>65</v>
      </c>
      <c r="AB11" s="250"/>
      <c r="AC11" s="267" t="s">
        <v>64</v>
      </c>
      <c r="AD11" s="268"/>
      <c r="AE11" s="269"/>
      <c r="AF11" s="235" t="s">
        <v>19</v>
      </c>
      <c r="AG11" s="236"/>
      <c r="AH11" s="244" t="s">
        <v>133</v>
      </c>
      <c r="AI11" s="245"/>
      <c r="AJ11" s="245"/>
    </row>
    <row r="12" spans="1:38" s="53" customFormat="1" ht="30" customHeight="1" thickBot="1">
      <c r="A12" s="12">
        <v>1</v>
      </c>
      <c r="B12" s="12" t="s">
        <v>57</v>
      </c>
      <c r="C12" s="246" t="s">
        <v>28</v>
      </c>
      <c r="D12" s="246"/>
      <c r="E12" s="246"/>
      <c r="F12" s="246"/>
      <c r="G12" s="246"/>
      <c r="H12" s="246"/>
      <c r="I12" s="246"/>
      <c r="J12" s="246"/>
      <c r="K12" s="246"/>
      <c r="L12" s="258"/>
      <c r="M12" s="260"/>
      <c r="N12" s="264"/>
      <c r="O12" s="265"/>
      <c r="P12" s="265"/>
      <c r="Q12" s="265"/>
      <c r="R12" s="265"/>
      <c r="S12" s="265"/>
      <c r="T12" s="265"/>
      <c r="U12" s="266"/>
      <c r="V12" s="54">
        <v>5</v>
      </c>
      <c r="W12" s="17">
        <v>5</v>
      </c>
      <c r="X12" s="19">
        <v>10</v>
      </c>
      <c r="Y12" s="26">
        <v>15</v>
      </c>
      <c r="Z12" s="24">
        <v>20</v>
      </c>
      <c r="AA12" s="21" t="s">
        <v>45</v>
      </c>
      <c r="AB12" s="242"/>
      <c r="AC12" s="243" t="s">
        <v>46</v>
      </c>
      <c r="AD12" s="243"/>
      <c r="AE12" s="243"/>
      <c r="AF12" s="235" t="s">
        <v>42</v>
      </c>
      <c r="AG12" s="236"/>
      <c r="AH12" s="270" t="s">
        <v>225</v>
      </c>
      <c r="AI12" s="271"/>
      <c r="AJ12" s="271"/>
    </row>
    <row r="13" spans="1:38" ht="31.2" customHeight="1" thickTop="1">
      <c r="A13" s="272" t="s">
        <v>0</v>
      </c>
      <c r="B13" s="273" t="s">
        <v>1</v>
      </c>
      <c r="C13" s="274"/>
      <c r="D13" s="273" t="s">
        <v>36</v>
      </c>
      <c r="E13" s="277"/>
      <c r="F13" s="277"/>
      <c r="G13" s="277"/>
      <c r="H13" s="274"/>
      <c r="I13" s="279" t="s">
        <v>40</v>
      </c>
      <c r="J13" s="280"/>
      <c r="K13" s="279" t="s">
        <v>39</v>
      </c>
      <c r="L13" s="280"/>
      <c r="M13" s="280"/>
      <c r="N13" s="280"/>
      <c r="O13" s="283"/>
      <c r="P13" s="280" t="s">
        <v>29</v>
      </c>
      <c r="Q13" s="280"/>
      <c r="R13" s="280"/>
      <c r="S13" s="280"/>
      <c r="T13" s="283"/>
      <c r="U13" s="300" t="s">
        <v>30</v>
      </c>
      <c r="V13" s="301"/>
      <c r="W13" s="302"/>
      <c r="X13" s="303" t="s">
        <v>5</v>
      </c>
      <c r="Y13" s="304" t="s">
        <v>2</v>
      </c>
      <c r="Z13" s="305"/>
      <c r="AA13" s="280"/>
      <c r="AB13" s="280"/>
      <c r="AC13" s="283"/>
      <c r="AD13" s="300" t="s">
        <v>3</v>
      </c>
      <c r="AE13" s="301"/>
      <c r="AF13" s="302"/>
      <c r="AG13" s="285" t="s">
        <v>31</v>
      </c>
      <c r="AH13" s="286"/>
      <c r="AI13" s="285" t="s">
        <v>32</v>
      </c>
      <c r="AJ13" s="286"/>
    </row>
    <row r="14" spans="1:38" ht="31.2">
      <c r="A14" s="272"/>
      <c r="B14" s="275"/>
      <c r="C14" s="276"/>
      <c r="D14" s="275"/>
      <c r="E14" s="278"/>
      <c r="F14" s="278"/>
      <c r="G14" s="278"/>
      <c r="H14" s="276"/>
      <c r="I14" s="281"/>
      <c r="J14" s="282"/>
      <c r="K14" s="281"/>
      <c r="L14" s="282"/>
      <c r="M14" s="282"/>
      <c r="N14" s="282"/>
      <c r="O14" s="284"/>
      <c r="P14" s="282"/>
      <c r="Q14" s="282"/>
      <c r="R14" s="282"/>
      <c r="S14" s="282"/>
      <c r="T14" s="284"/>
      <c r="U14" s="1" t="s">
        <v>23</v>
      </c>
      <c r="V14" s="1" t="s">
        <v>24</v>
      </c>
      <c r="W14" s="1" t="s">
        <v>4</v>
      </c>
      <c r="X14" s="284"/>
      <c r="Y14" s="281"/>
      <c r="Z14" s="282"/>
      <c r="AA14" s="282"/>
      <c r="AB14" s="282"/>
      <c r="AC14" s="284"/>
      <c r="AD14" s="1" t="s">
        <v>23</v>
      </c>
      <c r="AE14" s="1" t="s">
        <v>24</v>
      </c>
      <c r="AF14" s="1" t="s">
        <v>4</v>
      </c>
      <c r="AG14" s="287"/>
      <c r="AH14" s="288"/>
      <c r="AI14" s="287"/>
      <c r="AJ14" s="288"/>
    </row>
    <row r="15" spans="1:38" s="53" customFormat="1" ht="60" customHeight="1">
      <c r="A15" s="50" t="s">
        <v>115</v>
      </c>
      <c r="B15" s="289" t="s">
        <v>112</v>
      </c>
      <c r="C15" s="290"/>
      <c r="D15" s="291" t="s">
        <v>114</v>
      </c>
      <c r="E15" s="292"/>
      <c r="F15" s="292"/>
      <c r="G15" s="292"/>
      <c r="H15" s="293"/>
      <c r="I15" s="294" t="s">
        <v>113</v>
      </c>
      <c r="J15" s="295"/>
      <c r="K15" s="296" t="s">
        <v>118</v>
      </c>
      <c r="L15" s="297"/>
      <c r="M15" s="297"/>
      <c r="N15" s="297"/>
      <c r="O15" s="298"/>
      <c r="P15" s="296" t="s">
        <v>119</v>
      </c>
      <c r="Q15" s="297"/>
      <c r="R15" s="297"/>
      <c r="S15" s="297"/>
      <c r="T15" s="298"/>
      <c r="U15" s="51">
        <v>2</v>
      </c>
      <c r="V15" s="51">
        <v>2</v>
      </c>
      <c r="W15" s="52">
        <f>U15*V15</f>
        <v>4</v>
      </c>
      <c r="X15" s="52" t="str">
        <f>(IF(W15&gt;=6,"YES","NO"))</f>
        <v>NO</v>
      </c>
      <c r="Y15" s="296" t="s">
        <v>120</v>
      </c>
      <c r="Z15" s="297"/>
      <c r="AA15" s="297"/>
      <c r="AB15" s="297"/>
      <c r="AC15" s="298"/>
      <c r="AD15" s="51">
        <v>1</v>
      </c>
      <c r="AE15" s="51">
        <v>1</v>
      </c>
      <c r="AF15" s="52">
        <f>AD15*AE15</f>
        <v>1</v>
      </c>
      <c r="AG15" s="299" t="s">
        <v>116</v>
      </c>
      <c r="AH15" s="295"/>
      <c r="AI15" s="299" t="s">
        <v>117</v>
      </c>
      <c r="AJ15" s="295"/>
    </row>
    <row r="16" spans="1:38" s="53" customFormat="1" ht="60" customHeight="1">
      <c r="A16" s="49">
        <v>1</v>
      </c>
      <c r="B16" s="308" t="s">
        <v>163</v>
      </c>
      <c r="C16" s="309"/>
      <c r="D16" s="310" t="s">
        <v>178</v>
      </c>
      <c r="E16" s="311" t="s">
        <v>168</v>
      </c>
      <c r="F16" s="311" t="s">
        <v>168</v>
      </c>
      <c r="G16" s="311" t="s">
        <v>168</v>
      </c>
      <c r="H16" s="312" t="s">
        <v>168</v>
      </c>
      <c r="I16" s="306" t="s">
        <v>175</v>
      </c>
      <c r="J16" s="307"/>
      <c r="K16" s="313" t="s">
        <v>165</v>
      </c>
      <c r="L16" s="314"/>
      <c r="M16" s="314"/>
      <c r="N16" s="314"/>
      <c r="O16" s="315"/>
      <c r="P16" s="313" t="s">
        <v>154</v>
      </c>
      <c r="Q16" s="314"/>
      <c r="R16" s="314"/>
      <c r="S16" s="314"/>
      <c r="T16" s="315"/>
      <c r="U16" s="47">
        <v>3</v>
      </c>
      <c r="V16" s="47">
        <v>1</v>
      </c>
      <c r="W16" s="48">
        <f>U16*V16</f>
        <v>3</v>
      </c>
      <c r="X16" s="48" t="str">
        <f t="shared" ref="X16:X42" si="0">(IF(W16&gt;=6,"YES","NO"))</f>
        <v>NO</v>
      </c>
      <c r="Y16" s="313" t="s">
        <v>129</v>
      </c>
      <c r="Z16" s="314"/>
      <c r="AA16" s="314"/>
      <c r="AB16" s="314"/>
      <c r="AC16" s="315"/>
      <c r="AD16" s="47">
        <v>3</v>
      </c>
      <c r="AE16" s="47">
        <v>1</v>
      </c>
      <c r="AF16" s="48">
        <f t="shared" ref="AF16:AF42" si="1">AD16*AE16</f>
        <v>3</v>
      </c>
      <c r="AG16" s="306" t="s">
        <v>122</v>
      </c>
      <c r="AH16" s="307"/>
      <c r="AI16" s="306" t="s">
        <v>122</v>
      </c>
      <c r="AJ16" s="307"/>
    </row>
    <row r="17" spans="1:36" s="53" customFormat="1" ht="60" customHeight="1">
      <c r="A17" s="49">
        <v>2</v>
      </c>
      <c r="B17" s="308" t="s">
        <v>163</v>
      </c>
      <c r="C17" s="309"/>
      <c r="D17" s="310" t="s">
        <v>179</v>
      </c>
      <c r="E17" s="311" t="s">
        <v>169</v>
      </c>
      <c r="F17" s="311" t="s">
        <v>169</v>
      </c>
      <c r="G17" s="311" t="s">
        <v>169</v>
      </c>
      <c r="H17" s="312" t="s">
        <v>169</v>
      </c>
      <c r="I17" s="306" t="s">
        <v>176</v>
      </c>
      <c r="J17" s="307"/>
      <c r="K17" s="313" t="s">
        <v>155</v>
      </c>
      <c r="L17" s="314" t="s">
        <v>155</v>
      </c>
      <c r="M17" s="314" t="s">
        <v>155</v>
      </c>
      <c r="N17" s="314" t="s">
        <v>155</v>
      </c>
      <c r="O17" s="315" t="s">
        <v>155</v>
      </c>
      <c r="P17" s="313" t="s">
        <v>156</v>
      </c>
      <c r="Q17" s="314" t="s">
        <v>156</v>
      </c>
      <c r="R17" s="314" t="s">
        <v>156</v>
      </c>
      <c r="S17" s="314" t="s">
        <v>156</v>
      </c>
      <c r="T17" s="315" t="s">
        <v>156</v>
      </c>
      <c r="U17" s="58">
        <v>3</v>
      </c>
      <c r="V17" s="58">
        <v>1</v>
      </c>
      <c r="W17" s="48">
        <f t="shared" ref="W17:W42" si="2">U17*V17</f>
        <v>3</v>
      </c>
      <c r="X17" s="48" t="str">
        <f t="shared" si="0"/>
        <v>NO</v>
      </c>
      <c r="Y17" s="313" t="s">
        <v>129</v>
      </c>
      <c r="Z17" s="314"/>
      <c r="AA17" s="314"/>
      <c r="AB17" s="314"/>
      <c r="AC17" s="315"/>
      <c r="AD17" s="58">
        <v>3</v>
      </c>
      <c r="AE17" s="58">
        <v>1</v>
      </c>
      <c r="AF17" s="48">
        <f t="shared" si="1"/>
        <v>3</v>
      </c>
      <c r="AG17" s="306" t="s">
        <v>122</v>
      </c>
      <c r="AH17" s="307"/>
      <c r="AI17" s="306" t="s">
        <v>122</v>
      </c>
      <c r="AJ17" s="307"/>
    </row>
    <row r="18" spans="1:36" s="53" customFormat="1" ht="60" customHeight="1">
      <c r="A18" s="49">
        <v>3</v>
      </c>
      <c r="B18" s="308" t="s">
        <v>164</v>
      </c>
      <c r="C18" s="309"/>
      <c r="D18" s="310" t="s">
        <v>180</v>
      </c>
      <c r="E18" s="311" t="s">
        <v>170</v>
      </c>
      <c r="F18" s="311" t="s">
        <v>170</v>
      </c>
      <c r="G18" s="311" t="s">
        <v>170</v>
      </c>
      <c r="H18" s="312" t="s">
        <v>170</v>
      </c>
      <c r="I18" s="306" t="s">
        <v>176</v>
      </c>
      <c r="J18" s="307"/>
      <c r="K18" s="313" t="s">
        <v>157</v>
      </c>
      <c r="L18" s="314" t="s">
        <v>157</v>
      </c>
      <c r="M18" s="314" t="s">
        <v>157</v>
      </c>
      <c r="N18" s="314" t="s">
        <v>157</v>
      </c>
      <c r="O18" s="315" t="s">
        <v>157</v>
      </c>
      <c r="P18" s="313" t="s">
        <v>159</v>
      </c>
      <c r="Q18" s="314" t="s">
        <v>159</v>
      </c>
      <c r="R18" s="314" t="s">
        <v>159</v>
      </c>
      <c r="S18" s="314" t="s">
        <v>159</v>
      </c>
      <c r="T18" s="315" t="s">
        <v>159</v>
      </c>
      <c r="U18" s="58">
        <v>3</v>
      </c>
      <c r="V18" s="58">
        <v>1</v>
      </c>
      <c r="W18" s="48">
        <f t="shared" si="2"/>
        <v>3</v>
      </c>
      <c r="X18" s="48" t="str">
        <f t="shared" si="0"/>
        <v>NO</v>
      </c>
      <c r="Y18" s="313" t="s">
        <v>129</v>
      </c>
      <c r="Z18" s="314"/>
      <c r="AA18" s="314"/>
      <c r="AB18" s="314"/>
      <c r="AC18" s="315"/>
      <c r="AD18" s="58">
        <v>3</v>
      </c>
      <c r="AE18" s="58">
        <v>1</v>
      </c>
      <c r="AF18" s="48">
        <f t="shared" si="1"/>
        <v>3</v>
      </c>
      <c r="AG18" s="306" t="s">
        <v>122</v>
      </c>
      <c r="AH18" s="307"/>
      <c r="AI18" s="306" t="s">
        <v>122</v>
      </c>
      <c r="AJ18" s="307"/>
    </row>
    <row r="19" spans="1:36" s="53" customFormat="1" ht="60" customHeight="1">
      <c r="A19" s="49">
        <v>4</v>
      </c>
      <c r="B19" s="308" t="s">
        <v>164</v>
      </c>
      <c r="C19" s="309"/>
      <c r="D19" s="310" t="s">
        <v>181</v>
      </c>
      <c r="E19" s="311" t="s">
        <v>171</v>
      </c>
      <c r="F19" s="311" t="s">
        <v>171</v>
      </c>
      <c r="G19" s="311" t="s">
        <v>171</v>
      </c>
      <c r="H19" s="312" t="s">
        <v>171</v>
      </c>
      <c r="I19" s="306" t="s">
        <v>176</v>
      </c>
      <c r="J19" s="307"/>
      <c r="K19" s="313" t="s">
        <v>157</v>
      </c>
      <c r="L19" s="314" t="s">
        <v>157</v>
      </c>
      <c r="M19" s="314" t="s">
        <v>157</v>
      </c>
      <c r="N19" s="314" t="s">
        <v>157</v>
      </c>
      <c r="O19" s="315" t="s">
        <v>157</v>
      </c>
      <c r="P19" s="313" t="s">
        <v>159</v>
      </c>
      <c r="Q19" s="314" t="s">
        <v>159</v>
      </c>
      <c r="R19" s="314" t="s">
        <v>159</v>
      </c>
      <c r="S19" s="314" t="s">
        <v>159</v>
      </c>
      <c r="T19" s="315" t="s">
        <v>159</v>
      </c>
      <c r="U19" s="58">
        <v>2</v>
      </c>
      <c r="V19" s="58">
        <v>2</v>
      </c>
      <c r="W19" s="48">
        <f t="shared" si="2"/>
        <v>4</v>
      </c>
      <c r="X19" s="48" t="str">
        <f t="shared" si="0"/>
        <v>NO</v>
      </c>
      <c r="Y19" s="313" t="s">
        <v>129</v>
      </c>
      <c r="Z19" s="314"/>
      <c r="AA19" s="314"/>
      <c r="AB19" s="314"/>
      <c r="AC19" s="315"/>
      <c r="AD19" s="58">
        <v>2</v>
      </c>
      <c r="AE19" s="58">
        <v>2</v>
      </c>
      <c r="AF19" s="48">
        <f t="shared" si="1"/>
        <v>4</v>
      </c>
      <c r="AG19" s="306" t="s">
        <v>122</v>
      </c>
      <c r="AH19" s="307"/>
      <c r="AI19" s="306" t="s">
        <v>122</v>
      </c>
      <c r="AJ19" s="307"/>
    </row>
    <row r="20" spans="1:36" s="53" customFormat="1" ht="60" customHeight="1">
      <c r="A20" s="49">
        <v>5</v>
      </c>
      <c r="B20" s="308" t="s">
        <v>164</v>
      </c>
      <c r="C20" s="309"/>
      <c r="D20" s="310" t="s">
        <v>182</v>
      </c>
      <c r="E20" s="311" t="s">
        <v>172</v>
      </c>
      <c r="F20" s="311" t="s">
        <v>172</v>
      </c>
      <c r="G20" s="311" t="s">
        <v>172</v>
      </c>
      <c r="H20" s="312" t="s">
        <v>172</v>
      </c>
      <c r="I20" s="306" t="s">
        <v>176</v>
      </c>
      <c r="J20" s="307"/>
      <c r="K20" s="313" t="s">
        <v>158</v>
      </c>
      <c r="L20" s="314" t="s">
        <v>158</v>
      </c>
      <c r="M20" s="314" t="s">
        <v>158</v>
      </c>
      <c r="N20" s="314" t="s">
        <v>158</v>
      </c>
      <c r="O20" s="315" t="s">
        <v>158</v>
      </c>
      <c r="P20" s="313" t="s">
        <v>160</v>
      </c>
      <c r="Q20" s="314" t="s">
        <v>160</v>
      </c>
      <c r="R20" s="314" t="s">
        <v>160</v>
      </c>
      <c r="S20" s="314" t="s">
        <v>160</v>
      </c>
      <c r="T20" s="315" t="s">
        <v>160</v>
      </c>
      <c r="U20" s="59">
        <v>2</v>
      </c>
      <c r="V20" s="59">
        <v>1</v>
      </c>
      <c r="W20" s="48">
        <f t="shared" si="2"/>
        <v>2</v>
      </c>
      <c r="X20" s="48" t="str">
        <f t="shared" si="0"/>
        <v>NO</v>
      </c>
      <c r="Y20" s="313" t="s">
        <v>129</v>
      </c>
      <c r="Z20" s="314"/>
      <c r="AA20" s="314"/>
      <c r="AB20" s="314"/>
      <c r="AC20" s="315"/>
      <c r="AD20" s="59">
        <v>2</v>
      </c>
      <c r="AE20" s="59">
        <v>1</v>
      </c>
      <c r="AF20" s="48">
        <f t="shared" si="1"/>
        <v>2</v>
      </c>
      <c r="AG20" s="306" t="s">
        <v>122</v>
      </c>
      <c r="AH20" s="307"/>
      <c r="AI20" s="306" t="s">
        <v>122</v>
      </c>
      <c r="AJ20" s="307"/>
    </row>
    <row r="21" spans="1:36" s="53" customFormat="1" ht="60" customHeight="1">
      <c r="A21" s="49">
        <v>6</v>
      </c>
      <c r="B21" s="308" t="s">
        <v>167</v>
      </c>
      <c r="C21" s="309"/>
      <c r="D21" s="310" t="s">
        <v>183</v>
      </c>
      <c r="E21" s="311" t="s">
        <v>173</v>
      </c>
      <c r="F21" s="311" t="s">
        <v>173</v>
      </c>
      <c r="G21" s="311" t="s">
        <v>173</v>
      </c>
      <c r="H21" s="312" t="s">
        <v>173</v>
      </c>
      <c r="I21" s="306" t="s">
        <v>176</v>
      </c>
      <c r="J21" s="307"/>
      <c r="K21" s="313" t="s">
        <v>161</v>
      </c>
      <c r="L21" s="314" t="s">
        <v>161</v>
      </c>
      <c r="M21" s="314" t="s">
        <v>161</v>
      </c>
      <c r="N21" s="314" t="s">
        <v>161</v>
      </c>
      <c r="O21" s="315" t="s">
        <v>161</v>
      </c>
      <c r="P21" s="313" t="s">
        <v>166</v>
      </c>
      <c r="Q21" s="314"/>
      <c r="R21" s="314"/>
      <c r="S21" s="314"/>
      <c r="T21" s="315"/>
      <c r="U21" s="59">
        <v>2</v>
      </c>
      <c r="V21" s="59">
        <v>1</v>
      </c>
      <c r="W21" s="48">
        <f t="shared" si="2"/>
        <v>2</v>
      </c>
      <c r="X21" s="48" t="str">
        <f t="shared" si="0"/>
        <v>NO</v>
      </c>
      <c r="Y21" s="313" t="s">
        <v>129</v>
      </c>
      <c r="Z21" s="314"/>
      <c r="AA21" s="314"/>
      <c r="AB21" s="314"/>
      <c r="AC21" s="315"/>
      <c r="AD21" s="59">
        <v>2</v>
      </c>
      <c r="AE21" s="59">
        <v>1</v>
      </c>
      <c r="AF21" s="48">
        <f t="shared" si="1"/>
        <v>2</v>
      </c>
      <c r="AG21" s="306" t="s">
        <v>122</v>
      </c>
      <c r="AH21" s="307"/>
      <c r="AI21" s="306" t="s">
        <v>122</v>
      </c>
      <c r="AJ21" s="307"/>
    </row>
    <row r="22" spans="1:36" s="53" customFormat="1" ht="60" customHeight="1">
      <c r="A22" s="49">
        <v>7</v>
      </c>
      <c r="B22" s="308" t="s">
        <v>167</v>
      </c>
      <c r="C22" s="309"/>
      <c r="D22" s="310" t="s">
        <v>184</v>
      </c>
      <c r="E22" s="311" t="s">
        <v>174</v>
      </c>
      <c r="F22" s="311" t="s">
        <v>174</v>
      </c>
      <c r="G22" s="311" t="s">
        <v>174</v>
      </c>
      <c r="H22" s="312" t="s">
        <v>174</v>
      </c>
      <c r="I22" s="306" t="s">
        <v>177</v>
      </c>
      <c r="J22" s="307"/>
      <c r="K22" s="313" t="s">
        <v>162</v>
      </c>
      <c r="L22" s="314" t="s">
        <v>162</v>
      </c>
      <c r="M22" s="314" t="s">
        <v>162</v>
      </c>
      <c r="N22" s="314" t="s">
        <v>162</v>
      </c>
      <c r="O22" s="315" t="s">
        <v>162</v>
      </c>
      <c r="P22" s="313" t="s">
        <v>166</v>
      </c>
      <c r="Q22" s="314"/>
      <c r="R22" s="314"/>
      <c r="S22" s="314"/>
      <c r="T22" s="315"/>
      <c r="U22" s="59">
        <v>2</v>
      </c>
      <c r="V22" s="59">
        <v>1</v>
      </c>
      <c r="W22" s="48">
        <f t="shared" si="2"/>
        <v>2</v>
      </c>
      <c r="X22" s="48" t="str">
        <f t="shared" si="0"/>
        <v>NO</v>
      </c>
      <c r="Y22" s="313" t="s">
        <v>129</v>
      </c>
      <c r="Z22" s="314"/>
      <c r="AA22" s="314"/>
      <c r="AB22" s="314"/>
      <c r="AC22" s="315"/>
      <c r="AD22" s="59">
        <v>2</v>
      </c>
      <c r="AE22" s="59">
        <v>1</v>
      </c>
      <c r="AF22" s="48">
        <f t="shared" si="1"/>
        <v>2</v>
      </c>
      <c r="AG22" s="306" t="s">
        <v>122</v>
      </c>
      <c r="AH22" s="307"/>
      <c r="AI22" s="306" t="s">
        <v>122</v>
      </c>
      <c r="AJ22" s="307"/>
    </row>
    <row r="23" spans="1:36" s="53" customFormat="1" ht="60" customHeight="1">
      <c r="A23" s="49">
        <v>8</v>
      </c>
      <c r="B23" s="308"/>
      <c r="C23" s="309"/>
      <c r="D23" s="310"/>
      <c r="E23" s="311"/>
      <c r="F23" s="311"/>
      <c r="G23" s="311"/>
      <c r="H23" s="312"/>
      <c r="I23" s="306"/>
      <c r="J23" s="307"/>
      <c r="K23" s="313"/>
      <c r="L23" s="314"/>
      <c r="M23" s="314"/>
      <c r="N23" s="314"/>
      <c r="O23" s="315"/>
      <c r="P23" s="313"/>
      <c r="Q23" s="314"/>
      <c r="R23" s="314"/>
      <c r="S23" s="314"/>
      <c r="T23" s="315"/>
      <c r="U23" s="47"/>
      <c r="V23" s="47"/>
      <c r="W23" s="48">
        <f t="shared" si="2"/>
        <v>0</v>
      </c>
      <c r="X23" s="48" t="str">
        <f t="shared" si="0"/>
        <v>NO</v>
      </c>
      <c r="Y23" s="313"/>
      <c r="Z23" s="314"/>
      <c r="AA23" s="314"/>
      <c r="AB23" s="314"/>
      <c r="AC23" s="315"/>
      <c r="AD23" s="47"/>
      <c r="AE23" s="47"/>
      <c r="AF23" s="48">
        <f t="shared" si="1"/>
        <v>0</v>
      </c>
      <c r="AG23" s="306"/>
      <c r="AH23" s="307"/>
      <c r="AI23" s="306"/>
      <c r="AJ23" s="307"/>
    </row>
    <row r="24" spans="1:36" s="53" customFormat="1" ht="60" customHeight="1">
      <c r="A24" s="49">
        <v>9</v>
      </c>
      <c r="B24" s="308"/>
      <c r="C24" s="309"/>
      <c r="D24" s="310"/>
      <c r="E24" s="311"/>
      <c r="F24" s="311"/>
      <c r="G24" s="311"/>
      <c r="H24" s="312"/>
      <c r="I24" s="306"/>
      <c r="J24" s="307"/>
      <c r="K24" s="313"/>
      <c r="L24" s="314"/>
      <c r="M24" s="314"/>
      <c r="N24" s="314"/>
      <c r="O24" s="315"/>
      <c r="P24" s="313"/>
      <c r="Q24" s="314"/>
      <c r="R24" s="314"/>
      <c r="S24" s="314"/>
      <c r="T24" s="315"/>
      <c r="U24" s="47"/>
      <c r="V24" s="47"/>
      <c r="W24" s="48">
        <f t="shared" si="2"/>
        <v>0</v>
      </c>
      <c r="X24" s="48" t="str">
        <f t="shared" si="0"/>
        <v>NO</v>
      </c>
      <c r="Y24" s="313"/>
      <c r="Z24" s="314"/>
      <c r="AA24" s="314"/>
      <c r="AB24" s="314"/>
      <c r="AC24" s="315"/>
      <c r="AD24" s="47"/>
      <c r="AE24" s="47"/>
      <c r="AF24" s="48">
        <f t="shared" si="1"/>
        <v>0</v>
      </c>
      <c r="AG24" s="306"/>
      <c r="AH24" s="307"/>
      <c r="AI24" s="306"/>
      <c r="AJ24" s="307"/>
    </row>
    <row r="25" spans="1:36" s="53" customFormat="1" ht="60" customHeight="1">
      <c r="A25" s="49">
        <v>10</v>
      </c>
      <c r="B25" s="308"/>
      <c r="C25" s="309"/>
      <c r="D25" s="310"/>
      <c r="E25" s="311"/>
      <c r="F25" s="311"/>
      <c r="G25" s="311"/>
      <c r="H25" s="312"/>
      <c r="I25" s="306"/>
      <c r="J25" s="307"/>
      <c r="K25" s="313"/>
      <c r="L25" s="314"/>
      <c r="M25" s="314"/>
      <c r="N25" s="314"/>
      <c r="O25" s="315"/>
      <c r="P25" s="313"/>
      <c r="Q25" s="314"/>
      <c r="R25" s="314"/>
      <c r="S25" s="314"/>
      <c r="T25" s="315"/>
      <c r="U25" s="47"/>
      <c r="V25" s="47"/>
      <c r="W25" s="48">
        <f t="shared" si="2"/>
        <v>0</v>
      </c>
      <c r="X25" s="48" t="str">
        <f t="shared" si="0"/>
        <v>NO</v>
      </c>
      <c r="Y25" s="313"/>
      <c r="Z25" s="314"/>
      <c r="AA25" s="314"/>
      <c r="AB25" s="314"/>
      <c r="AC25" s="315"/>
      <c r="AD25" s="47"/>
      <c r="AE25" s="47"/>
      <c r="AF25" s="48">
        <f t="shared" si="1"/>
        <v>0</v>
      </c>
      <c r="AG25" s="306"/>
      <c r="AH25" s="307"/>
      <c r="AI25" s="306"/>
      <c r="AJ25" s="307"/>
    </row>
    <row r="26" spans="1:36" s="53" customFormat="1" ht="60" customHeight="1">
      <c r="A26" s="49">
        <v>11</v>
      </c>
      <c r="B26" s="308"/>
      <c r="C26" s="309"/>
      <c r="D26" s="310"/>
      <c r="E26" s="311"/>
      <c r="F26" s="311"/>
      <c r="G26" s="311"/>
      <c r="H26" s="312"/>
      <c r="I26" s="306"/>
      <c r="J26" s="307"/>
      <c r="K26" s="313"/>
      <c r="L26" s="314"/>
      <c r="M26" s="314"/>
      <c r="N26" s="314"/>
      <c r="O26" s="315"/>
      <c r="P26" s="313"/>
      <c r="Q26" s="314"/>
      <c r="R26" s="314"/>
      <c r="S26" s="314"/>
      <c r="T26" s="315"/>
      <c r="U26" s="47"/>
      <c r="V26" s="47"/>
      <c r="W26" s="48">
        <f t="shared" si="2"/>
        <v>0</v>
      </c>
      <c r="X26" s="48" t="str">
        <f t="shared" si="0"/>
        <v>NO</v>
      </c>
      <c r="Y26" s="313"/>
      <c r="Z26" s="314"/>
      <c r="AA26" s="314"/>
      <c r="AB26" s="314"/>
      <c r="AC26" s="315"/>
      <c r="AD26" s="47"/>
      <c r="AE26" s="47"/>
      <c r="AF26" s="48">
        <f t="shared" si="1"/>
        <v>0</v>
      </c>
      <c r="AG26" s="306"/>
      <c r="AH26" s="307"/>
      <c r="AI26" s="306"/>
      <c r="AJ26" s="307"/>
    </row>
    <row r="27" spans="1:36" s="53" customFormat="1" ht="60" customHeight="1">
      <c r="A27" s="49">
        <v>12</v>
      </c>
      <c r="B27" s="308"/>
      <c r="C27" s="309"/>
      <c r="D27" s="310"/>
      <c r="E27" s="311"/>
      <c r="F27" s="311"/>
      <c r="G27" s="311"/>
      <c r="H27" s="312"/>
      <c r="I27" s="306"/>
      <c r="J27" s="307"/>
      <c r="K27" s="313"/>
      <c r="L27" s="314"/>
      <c r="M27" s="314"/>
      <c r="N27" s="314"/>
      <c r="O27" s="315"/>
      <c r="P27" s="313"/>
      <c r="Q27" s="314"/>
      <c r="R27" s="314"/>
      <c r="S27" s="314"/>
      <c r="T27" s="315"/>
      <c r="U27" s="47"/>
      <c r="V27" s="47"/>
      <c r="W27" s="48">
        <f t="shared" si="2"/>
        <v>0</v>
      </c>
      <c r="X27" s="48" t="str">
        <f t="shared" si="0"/>
        <v>NO</v>
      </c>
      <c r="Y27" s="313"/>
      <c r="Z27" s="314"/>
      <c r="AA27" s="314"/>
      <c r="AB27" s="314"/>
      <c r="AC27" s="315"/>
      <c r="AD27" s="47"/>
      <c r="AE27" s="47"/>
      <c r="AF27" s="48">
        <f t="shared" si="1"/>
        <v>0</v>
      </c>
      <c r="AG27" s="306"/>
      <c r="AH27" s="307"/>
      <c r="AI27" s="306"/>
      <c r="AJ27" s="307"/>
    </row>
    <row r="28" spans="1:36" s="53" customFormat="1" ht="60" customHeight="1">
      <c r="A28" s="49">
        <v>13</v>
      </c>
      <c r="B28" s="308"/>
      <c r="C28" s="309"/>
      <c r="D28" s="310"/>
      <c r="E28" s="311"/>
      <c r="F28" s="311"/>
      <c r="G28" s="311"/>
      <c r="H28" s="312"/>
      <c r="I28" s="306"/>
      <c r="J28" s="307"/>
      <c r="K28" s="313"/>
      <c r="L28" s="314"/>
      <c r="M28" s="314"/>
      <c r="N28" s="314"/>
      <c r="O28" s="315"/>
      <c r="P28" s="313"/>
      <c r="Q28" s="314"/>
      <c r="R28" s="314"/>
      <c r="S28" s="314"/>
      <c r="T28" s="315"/>
      <c r="U28" s="47"/>
      <c r="V28" s="47"/>
      <c r="W28" s="48">
        <f t="shared" si="2"/>
        <v>0</v>
      </c>
      <c r="X28" s="48" t="str">
        <f t="shared" si="0"/>
        <v>NO</v>
      </c>
      <c r="Y28" s="313"/>
      <c r="Z28" s="314"/>
      <c r="AA28" s="314"/>
      <c r="AB28" s="314"/>
      <c r="AC28" s="315"/>
      <c r="AD28" s="47"/>
      <c r="AE28" s="47"/>
      <c r="AF28" s="48">
        <f t="shared" si="1"/>
        <v>0</v>
      </c>
      <c r="AG28" s="306"/>
      <c r="AH28" s="307"/>
      <c r="AI28" s="306"/>
      <c r="AJ28" s="307"/>
    </row>
    <row r="29" spans="1:36" s="53" customFormat="1" ht="60" customHeight="1">
      <c r="A29" s="49">
        <v>14</v>
      </c>
      <c r="B29" s="308"/>
      <c r="C29" s="309"/>
      <c r="D29" s="310"/>
      <c r="E29" s="311"/>
      <c r="F29" s="311"/>
      <c r="G29" s="311"/>
      <c r="H29" s="312"/>
      <c r="I29" s="306"/>
      <c r="J29" s="307"/>
      <c r="K29" s="313"/>
      <c r="L29" s="314"/>
      <c r="M29" s="314"/>
      <c r="N29" s="314"/>
      <c r="O29" s="315"/>
      <c r="P29" s="313"/>
      <c r="Q29" s="314"/>
      <c r="R29" s="314"/>
      <c r="S29" s="314"/>
      <c r="T29" s="315"/>
      <c r="U29" s="47"/>
      <c r="V29" s="47"/>
      <c r="W29" s="48">
        <f t="shared" si="2"/>
        <v>0</v>
      </c>
      <c r="X29" s="48" t="str">
        <f t="shared" si="0"/>
        <v>NO</v>
      </c>
      <c r="Y29" s="313"/>
      <c r="Z29" s="314"/>
      <c r="AA29" s="314"/>
      <c r="AB29" s="314"/>
      <c r="AC29" s="315"/>
      <c r="AD29" s="47"/>
      <c r="AE29" s="47"/>
      <c r="AF29" s="48">
        <f t="shared" si="1"/>
        <v>0</v>
      </c>
      <c r="AG29" s="306"/>
      <c r="AH29" s="307"/>
      <c r="AI29" s="306"/>
      <c r="AJ29" s="307"/>
    </row>
    <row r="30" spans="1:36" s="53" customFormat="1" ht="60" customHeight="1">
      <c r="A30" s="49">
        <v>15</v>
      </c>
      <c r="B30" s="308"/>
      <c r="C30" s="309"/>
      <c r="D30" s="310"/>
      <c r="E30" s="311"/>
      <c r="F30" s="311"/>
      <c r="G30" s="311"/>
      <c r="H30" s="312"/>
      <c r="I30" s="306"/>
      <c r="J30" s="307"/>
      <c r="K30" s="313"/>
      <c r="L30" s="314"/>
      <c r="M30" s="314"/>
      <c r="N30" s="314"/>
      <c r="O30" s="315"/>
      <c r="P30" s="313"/>
      <c r="Q30" s="314"/>
      <c r="R30" s="314"/>
      <c r="S30" s="314"/>
      <c r="T30" s="315"/>
      <c r="U30" s="47"/>
      <c r="V30" s="47"/>
      <c r="W30" s="48">
        <f t="shared" si="2"/>
        <v>0</v>
      </c>
      <c r="X30" s="48" t="str">
        <f t="shared" si="0"/>
        <v>NO</v>
      </c>
      <c r="Y30" s="313"/>
      <c r="Z30" s="314"/>
      <c r="AA30" s="314"/>
      <c r="AB30" s="314"/>
      <c r="AC30" s="315"/>
      <c r="AD30" s="47"/>
      <c r="AE30" s="47"/>
      <c r="AF30" s="48">
        <f t="shared" si="1"/>
        <v>0</v>
      </c>
      <c r="AG30" s="306"/>
      <c r="AH30" s="307"/>
      <c r="AI30" s="306"/>
      <c r="AJ30" s="307"/>
    </row>
    <row r="31" spans="1:36" s="53" customFormat="1" ht="60" customHeight="1">
      <c r="A31" s="49">
        <v>16</v>
      </c>
      <c r="B31" s="308"/>
      <c r="C31" s="309"/>
      <c r="D31" s="310"/>
      <c r="E31" s="311"/>
      <c r="F31" s="311"/>
      <c r="G31" s="311"/>
      <c r="H31" s="312"/>
      <c r="I31" s="306"/>
      <c r="J31" s="307"/>
      <c r="K31" s="313"/>
      <c r="L31" s="314"/>
      <c r="M31" s="314"/>
      <c r="N31" s="314"/>
      <c r="O31" s="315"/>
      <c r="P31" s="313"/>
      <c r="Q31" s="314"/>
      <c r="R31" s="314"/>
      <c r="S31" s="314"/>
      <c r="T31" s="315"/>
      <c r="U31" s="47"/>
      <c r="V31" s="47"/>
      <c r="W31" s="48">
        <f t="shared" si="2"/>
        <v>0</v>
      </c>
      <c r="X31" s="48" t="str">
        <f t="shared" si="0"/>
        <v>NO</v>
      </c>
      <c r="Y31" s="313"/>
      <c r="Z31" s="314"/>
      <c r="AA31" s="314"/>
      <c r="AB31" s="314"/>
      <c r="AC31" s="315"/>
      <c r="AD31" s="47"/>
      <c r="AE31" s="47"/>
      <c r="AF31" s="48">
        <f t="shared" si="1"/>
        <v>0</v>
      </c>
      <c r="AG31" s="306"/>
      <c r="AH31" s="307"/>
      <c r="AI31" s="306"/>
      <c r="AJ31" s="307"/>
    </row>
    <row r="32" spans="1:36" s="53" customFormat="1" ht="60" customHeight="1">
      <c r="A32" s="49">
        <v>17</v>
      </c>
      <c r="B32" s="308"/>
      <c r="C32" s="309"/>
      <c r="D32" s="310"/>
      <c r="E32" s="311"/>
      <c r="F32" s="311"/>
      <c r="G32" s="311"/>
      <c r="H32" s="312"/>
      <c r="I32" s="306"/>
      <c r="J32" s="307"/>
      <c r="K32" s="313"/>
      <c r="L32" s="314"/>
      <c r="M32" s="314"/>
      <c r="N32" s="314"/>
      <c r="O32" s="315"/>
      <c r="P32" s="313"/>
      <c r="Q32" s="314"/>
      <c r="R32" s="314"/>
      <c r="S32" s="314"/>
      <c r="T32" s="315"/>
      <c r="U32" s="47"/>
      <c r="V32" s="47"/>
      <c r="W32" s="48">
        <f t="shared" si="2"/>
        <v>0</v>
      </c>
      <c r="X32" s="48" t="str">
        <f t="shared" si="0"/>
        <v>NO</v>
      </c>
      <c r="Y32" s="313"/>
      <c r="Z32" s="314"/>
      <c r="AA32" s="314"/>
      <c r="AB32" s="314"/>
      <c r="AC32" s="315"/>
      <c r="AD32" s="47"/>
      <c r="AE32" s="47"/>
      <c r="AF32" s="48">
        <f t="shared" si="1"/>
        <v>0</v>
      </c>
      <c r="AG32" s="306"/>
      <c r="AH32" s="307"/>
      <c r="AI32" s="306"/>
      <c r="AJ32" s="307"/>
    </row>
    <row r="33" spans="1:36" s="53" customFormat="1" ht="60" customHeight="1">
      <c r="A33" s="49">
        <v>18</v>
      </c>
      <c r="B33" s="308"/>
      <c r="C33" s="309"/>
      <c r="D33" s="310"/>
      <c r="E33" s="311"/>
      <c r="F33" s="311"/>
      <c r="G33" s="311"/>
      <c r="H33" s="312"/>
      <c r="I33" s="306"/>
      <c r="J33" s="307"/>
      <c r="K33" s="313"/>
      <c r="L33" s="314"/>
      <c r="M33" s="314"/>
      <c r="N33" s="314"/>
      <c r="O33" s="315"/>
      <c r="P33" s="313"/>
      <c r="Q33" s="314"/>
      <c r="R33" s="314"/>
      <c r="S33" s="314"/>
      <c r="T33" s="315"/>
      <c r="U33" s="47"/>
      <c r="V33" s="47"/>
      <c r="W33" s="48">
        <f t="shared" si="2"/>
        <v>0</v>
      </c>
      <c r="X33" s="48" t="str">
        <f t="shared" si="0"/>
        <v>NO</v>
      </c>
      <c r="Y33" s="313"/>
      <c r="Z33" s="314"/>
      <c r="AA33" s="314"/>
      <c r="AB33" s="314"/>
      <c r="AC33" s="315"/>
      <c r="AD33" s="47"/>
      <c r="AE33" s="47"/>
      <c r="AF33" s="48">
        <f t="shared" si="1"/>
        <v>0</v>
      </c>
      <c r="AG33" s="306"/>
      <c r="AH33" s="307"/>
      <c r="AI33" s="306"/>
      <c r="AJ33" s="307"/>
    </row>
    <row r="34" spans="1:36" s="53" customFormat="1" ht="60" customHeight="1">
      <c r="A34" s="49">
        <v>19</v>
      </c>
      <c r="B34" s="308"/>
      <c r="C34" s="309"/>
      <c r="D34" s="310"/>
      <c r="E34" s="311"/>
      <c r="F34" s="311"/>
      <c r="G34" s="311"/>
      <c r="H34" s="312"/>
      <c r="I34" s="306"/>
      <c r="J34" s="307"/>
      <c r="K34" s="313"/>
      <c r="L34" s="314"/>
      <c r="M34" s="314"/>
      <c r="N34" s="314"/>
      <c r="O34" s="315"/>
      <c r="P34" s="313"/>
      <c r="Q34" s="314"/>
      <c r="R34" s="314"/>
      <c r="S34" s="314"/>
      <c r="T34" s="315"/>
      <c r="U34" s="47"/>
      <c r="V34" s="47"/>
      <c r="W34" s="48">
        <f t="shared" si="2"/>
        <v>0</v>
      </c>
      <c r="X34" s="48" t="str">
        <f t="shared" si="0"/>
        <v>NO</v>
      </c>
      <c r="Y34" s="313"/>
      <c r="Z34" s="314"/>
      <c r="AA34" s="314"/>
      <c r="AB34" s="314"/>
      <c r="AC34" s="315"/>
      <c r="AD34" s="47"/>
      <c r="AE34" s="47"/>
      <c r="AF34" s="48">
        <f t="shared" si="1"/>
        <v>0</v>
      </c>
      <c r="AG34" s="306"/>
      <c r="AH34" s="307"/>
      <c r="AI34" s="306"/>
      <c r="AJ34" s="307"/>
    </row>
    <row r="35" spans="1:36" s="53" customFormat="1" ht="60" customHeight="1">
      <c r="A35" s="49">
        <v>20</v>
      </c>
      <c r="B35" s="308"/>
      <c r="C35" s="309"/>
      <c r="D35" s="310"/>
      <c r="E35" s="311"/>
      <c r="F35" s="311"/>
      <c r="G35" s="311"/>
      <c r="H35" s="312"/>
      <c r="I35" s="306"/>
      <c r="J35" s="307"/>
      <c r="K35" s="313"/>
      <c r="L35" s="314"/>
      <c r="M35" s="314"/>
      <c r="N35" s="314"/>
      <c r="O35" s="315"/>
      <c r="P35" s="313"/>
      <c r="Q35" s="314"/>
      <c r="R35" s="314"/>
      <c r="S35" s="314"/>
      <c r="T35" s="315"/>
      <c r="U35" s="47"/>
      <c r="V35" s="47"/>
      <c r="W35" s="48">
        <f t="shared" si="2"/>
        <v>0</v>
      </c>
      <c r="X35" s="48" t="str">
        <f t="shared" si="0"/>
        <v>NO</v>
      </c>
      <c r="Y35" s="313"/>
      <c r="Z35" s="314"/>
      <c r="AA35" s="314"/>
      <c r="AB35" s="314"/>
      <c r="AC35" s="315"/>
      <c r="AD35" s="47"/>
      <c r="AE35" s="47"/>
      <c r="AF35" s="48">
        <f t="shared" si="1"/>
        <v>0</v>
      </c>
      <c r="AG35" s="306"/>
      <c r="AH35" s="307"/>
      <c r="AI35" s="306"/>
      <c r="AJ35" s="307"/>
    </row>
    <row r="36" spans="1:36" s="53" customFormat="1" ht="60" customHeight="1">
      <c r="A36" s="49">
        <v>21</v>
      </c>
      <c r="B36" s="308"/>
      <c r="C36" s="309"/>
      <c r="D36" s="310"/>
      <c r="E36" s="311"/>
      <c r="F36" s="311"/>
      <c r="G36" s="311"/>
      <c r="H36" s="312"/>
      <c r="I36" s="306"/>
      <c r="J36" s="307"/>
      <c r="K36" s="313"/>
      <c r="L36" s="314"/>
      <c r="M36" s="314"/>
      <c r="N36" s="314"/>
      <c r="O36" s="315"/>
      <c r="P36" s="313"/>
      <c r="Q36" s="314"/>
      <c r="R36" s="314"/>
      <c r="S36" s="314"/>
      <c r="T36" s="315"/>
      <c r="U36" s="47"/>
      <c r="V36" s="47"/>
      <c r="W36" s="48">
        <f t="shared" si="2"/>
        <v>0</v>
      </c>
      <c r="X36" s="48" t="str">
        <f t="shared" si="0"/>
        <v>NO</v>
      </c>
      <c r="Y36" s="313"/>
      <c r="Z36" s="314"/>
      <c r="AA36" s="314"/>
      <c r="AB36" s="314"/>
      <c r="AC36" s="315"/>
      <c r="AD36" s="47"/>
      <c r="AE36" s="47"/>
      <c r="AF36" s="48">
        <f t="shared" si="1"/>
        <v>0</v>
      </c>
      <c r="AG36" s="306"/>
      <c r="AH36" s="307"/>
      <c r="AI36" s="306"/>
      <c r="AJ36" s="307"/>
    </row>
    <row r="37" spans="1:36" s="53" customFormat="1" ht="60" customHeight="1">
      <c r="A37" s="49">
        <v>22</v>
      </c>
      <c r="B37" s="308"/>
      <c r="C37" s="309"/>
      <c r="D37" s="310"/>
      <c r="E37" s="311"/>
      <c r="F37" s="311"/>
      <c r="G37" s="311"/>
      <c r="H37" s="312"/>
      <c r="I37" s="306"/>
      <c r="J37" s="307"/>
      <c r="K37" s="313"/>
      <c r="L37" s="314"/>
      <c r="M37" s="314"/>
      <c r="N37" s="314"/>
      <c r="O37" s="315"/>
      <c r="P37" s="313"/>
      <c r="Q37" s="314"/>
      <c r="R37" s="314"/>
      <c r="S37" s="314"/>
      <c r="T37" s="315"/>
      <c r="U37" s="47"/>
      <c r="V37" s="47"/>
      <c r="W37" s="48">
        <f t="shared" si="2"/>
        <v>0</v>
      </c>
      <c r="X37" s="48" t="str">
        <f t="shared" si="0"/>
        <v>NO</v>
      </c>
      <c r="Y37" s="313"/>
      <c r="Z37" s="314"/>
      <c r="AA37" s="314"/>
      <c r="AB37" s="314"/>
      <c r="AC37" s="315"/>
      <c r="AD37" s="47"/>
      <c r="AE37" s="47"/>
      <c r="AF37" s="48">
        <f t="shared" si="1"/>
        <v>0</v>
      </c>
      <c r="AG37" s="306"/>
      <c r="AH37" s="307"/>
      <c r="AI37" s="306"/>
      <c r="AJ37" s="307"/>
    </row>
    <row r="38" spans="1:36" s="53" customFormat="1" ht="60" customHeight="1">
      <c r="A38" s="49">
        <v>23</v>
      </c>
      <c r="B38" s="308"/>
      <c r="C38" s="309"/>
      <c r="D38" s="310"/>
      <c r="E38" s="311"/>
      <c r="F38" s="311"/>
      <c r="G38" s="311"/>
      <c r="H38" s="312"/>
      <c r="I38" s="306"/>
      <c r="J38" s="307"/>
      <c r="K38" s="313"/>
      <c r="L38" s="314"/>
      <c r="M38" s="314"/>
      <c r="N38" s="314"/>
      <c r="O38" s="315"/>
      <c r="P38" s="313"/>
      <c r="Q38" s="314"/>
      <c r="R38" s="314"/>
      <c r="S38" s="314"/>
      <c r="T38" s="315"/>
      <c r="U38" s="47"/>
      <c r="V38" s="47"/>
      <c r="W38" s="48">
        <f t="shared" si="2"/>
        <v>0</v>
      </c>
      <c r="X38" s="48" t="str">
        <f t="shared" si="0"/>
        <v>NO</v>
      </c>
      <c r="Y38" s="313"/>
      <c r="Z38" s="314"/>
      <c r="AA38" s="314"/>
      <c r="AB38" s="314"/>
      <c r="AC38" s="315"/>
      <c r="AD38" s="47"/>
      <c r="AE38" s="47"/>
      <c r="AF38" s="48">
        <f t="shared" si="1"/>
        <v>0</v>
      </c>
      <c r="AG38" s="306"/>
      <c r="AH38" s="307"/>
      <c r="AI38" s="306"/>
      <c r="AJ38" s="307"/>
    </row>
    <row r="39" spans="1:36" s="53" customFormat="1" ht="60" customHeight="1">
      <c r="A39" s="49">
        <v>24</v>
      </c>
      <c r="B39" s="308"/>
      <c r="C39" s="309"/>
      <c r="D39" s="310"/>
      <c r="E39" s="311"/>
      <c r="F39" s="311"/>
      <c r="G39" s="311"/>
      <c r="H39" s="312"/>
      <c r="I39" s="306"/>
      <c r="J39" s="307"/>
      <c r="K39" s="313"/>
      <c r="L39" s="314"/>
      <c r="M39" s="314"/>
      <c r="N39" s="314"/>
      <c r="O39" s="315"/>
      <c r="P39" s="313"/>
      <c r="Q39" s="314"/>
      <c r="R39" s="314"/>
      <c r="S39" s="314"/>
      <c r="T39" s="315"/>
      <c r="U39" s="47"/>
      <c r="V39" s="47"/>
      <c r="W39" s="48">
        <f t="shared" si="2"/>
        <v>0</v>
      </c>
      <c r="X39" s="48" t="str">
        <f t="shared" si="0"/>
        <v>NO</v>
      </c>
      <c r="Y39" s="313"/>
      <c r="Z39" s="314"/>
      <c r="AA39" s="314"/>
      <c r="AB39" s="314"/>
      <c r="AC39" s="315"/>
      <c r="AD39" s="47"/>
      <c r="AE39" s="47"/>
      <c r="AF39" s="48">
        <f t="shared" si="1"/>
        <v>0</v>
      </c>
      <c r="AG39" s="306"/>
      <c r="AH39" s="307"/>
      <c r="AI39" s="306"/>
      <c r="AJ39" s="307"/>
    </row>
    <row r="40" spans="1:36" s="53" customFormat="1" ht="60" customHeight="1">
      <c r="A40" s="49">
        <v>25</v>
      </c>
      <c r="B40" s="308"/>
      <c r="C40" s="309"/>
      <c r="D40" s="310"/>
      <c r="E40" s="311"/>
      <c r="F40" s="311"/>
      <c r="G40" s="311"/>
      <c r="H40" s="312"/>
      <c r="I40" s="306"/>
      <c r="J40" s="307"/>
      <c r="K40" s="313"/>
      <c r="L40" s="314"/>
      <c r="M40" s="314"/>
      <c r="N40" s="314"/>
      <c r="O40" s="315"/>
      <c r="P40" s="313"/>
      <c r="Q40" s="314"/>
      <c r="R40" s="314"/>
      <c r="S40" s="314"/>
      <c r="T40" s="315"/>
      <c r="U40" s="47"/>
      <c r="V40" s="47"/>
      <c r="W40" s="48">
        <f t="shared" si="2"/>
        <v>0</v>
      </c>
      <c r="X40" s="48" t="str">
        <f t="shared" si="0"/>
        <v>NO</v>
      </c>
      <c r="Y40" s="313"/>
      <c r="Z40" s="314"/>
      <c r="AA40" s="314"/>
      <c r="AB40" s="314"/>
      <c r="AC40" s="315"/>
      <c r="AD40" s="47"/>
      <c r="AE40" s="47"/>
      <c r="AF40" s="48">
        <f t="shared" si="1"/>
        <v>0</v>
      </c>
      <c r="AG40" s="306"/>
      <c r="AH40" s="307"/>
      <c r="AI40" s="306"/>
      <c r="AJ40" s="307"/>
    </row>
    <row r="41" spans="1:36" s="53" customFormat="1" ht="60" customHeight="1">
      <c r="A41" s="49">
        <v>26</v>
      </c>
      <c r="B41" s="308"/>
      <c r="C41" s="309"/>
      <c r="D41" s="310"/>
      <c r="E41" s="311"/>
      <c r="F41" s="311"/>
      <c r="G41" s="311"/>
      <c r="H41" s="312"/>
      <c r="I41" s="306"/>
      <c r="J41" s="307"/>
      <c r="K41" s="313"/>
      <c r="L41" s="314"/>
      <c r="M41" s="314"/>
      <c r="N41" s="314"/>
      <c r="O41" s="315"/>
      <c r="P41" s="313"/>
      <c r="Q41" s="314"/>
      <c r="R41" s="314"/>
      <c r="S41" s="314"/>
      <c r="T41" s="315"/>
      <c r="U41" s="47"/>
      <c r="V41" s="47"/>
      <c r="W41" s="48">
        <f t="shared" si="2"/>
        <v>0</v>
      </c>
      <c r="X41" s="48" t="str">
        <f t="shared" si="0"/>
        <v>NO</v>
      </c>
      <c r="Y41" s="313"/>
      <c r="Z41" s="314"/>
      <c r="AA41" s="314"/>
      <c r="AB41" s="314"/>
      <c r="AC41" s="315"/>
      <c r="AD41" s="47"/>
      <c r="AE41" s="47"/>
      <c r="AF41" s="48">
        <f t="shared" si="1"/>
        <v>0</v>
      </c>
      <c r="AG41" s="306"/>
      <c r="AH41" s="307"/>
      <c r="AI41" s="306"/>
      <c r="AJ41" s="307"/>
    </row>
    <row r="42" spans="1:36" s="53" customFormat="1" ht="60" customHeight="1">
      <c r="A42" s="49">
        <v>27</v>
      </c>
      <c r="B42" s="308"/>
      <c r="C42" s="309"/>
      <c r="D42" s="310"/>
      <c r="E42" s="311"/>
      <c r="F42" s="311"/>
      <c r="G42" s="311"/>
      <c r="H42" s="312"/>
      <c r="I42" s="306"/>
      <c r="J42" s="307"/>
      <c r="K42" s="313"/>
      <c r="L42" s="314"/>
      <c r="M42" s="314"/>
      <c r="N42" s="314"/>
      <c r="O42" s="315"/>
      <c r="P42" s="313"/>
      <c r="Q42" s="314"/>
      <c r="R42" s="314"/>
      <c r="S42" s="314"/>
      <c r="T42" s="315"/>
      <c r="U42" s="47"/>
      <c r="V42" s="47"/>
      <c r="W42" s="48">
        <f t="shared" si="2"/>
        <v>0</v>
      </c>
      <c r="X42" s="48" t="str">
        <f t="shared" si="0"/>
        <v>NO</v>
      </c>
      <c r="Y42" s="313"/>
      <c r="Z42" s="314"/>
      <c r="AA42" s="314"/>
      <c r="AB42" s="314"/>
      <c r="AC42" s="315"/>
      <c r="AD42" s="47"/>
      <c r="AE42" s="47"/>
      <c r="AF42" s="48">
        <f t="shared" si="1"/>
        <v>0</v>
      </c>
      <c r="AG42" s="306"/>
      <c r="AH42" s="307"/>
      <c r="AI42" s="306"/>
      <c r="AJ42" s="307"/>
    </row>
    <row r="43" spans="1:36" ht="40.200000000000003" customHeight="1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AG42:AH42"/>
    <mergeCell ref="AI42:AJ42"/>
    <mergeCell ref="B42:C42"/>
    <mergeCell ref="D42:H42"/>
    <mergeCell ref="I42:J42"/>
    <mergeCell ref="K42:O42"/>
    <mergeCell ref="P42:T42"/>
    <mergeCell ref="Y42:AC42"/>
    <mergeCell ref="AG40:AH40"/>
    <mergeCell ref="AI40:AJ40"/>
    <mergeCell ref="B41:C41"/>
    <mergeCell ref="D41:H41"/>
    <mergeCell ref="I41:J41"/>
    <mergeCell ref="K41:O41"/>
    <mergeCell ref="P41:T41"/>
    <mergeCell ref="Y41:AC41"/>
    <mergeCell ref="AG41:AH41"/>
    <mergeCell ref="AI41:AJ41"/>
    <mergeCell ref="B40:C40"/>
    <mergeCell ref="D40:H40"/>
    <mergeCell ref="I40:J40"/>
    <mergeCell ref="K40:O40"/>
    <mergeCell ref="P40:T40"/>
    <mergeCell ref="Y40:AC40"/>
    <mergeCell ref="AG38:AH38"/>
    <mergeCell ref="AI38:AJ38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6:AH36"/>
    <mergeCell ref="AI36:AJ36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4:AH34"/>
    <mergeCell ref="AI34:AJ34"/>
    <mergeCell ref="B35:C35"/>
    <mergeCell ref="D35:H35"/>
    <mergeCell ref="I35:J35"/>
    <mergeCell ref="K35:O35"/>
    <mergeCell ref="P35:T35"/>
    <mergeCell ref="Y35:AC35"/>
    <mergeCell ref="AG35:AH35"/>
    <mergeCell ref="AI35:AJ35"/>
    <mergeCell ref="B34:C34"/>
    <mergeCell ref="D34:H34"/>
    <mergeCell ref="I34:J34"/>
    <mergeCell ref="K34:O34"/>
    <mergeCell ref="P34:T34"/>
    <mergeCell ref="Y34:AC34"/>
    <mergeCell ref="AG32:AH32"/>
    <mergeCell ref="AI32:AJ32"/>
    <mergeCell ref="B33:C33"/>
    <mergeCell ref="D33:H33"/>
    <mergeCell ref="I33:J33"/>
    <mergeCell ref="K33:O33"/>
    <mergeCell ref="P33:T33"/>
    <mergeCell ref="Y33:AC33"/>
    <mergeCell ref="AG33:AH33"/>
    <mergeCell ref="AI33:AJ33"/>
    <mergeCell ref="B32:C32"/>
    <mergeCell ref="D32:H32"/>
    <mergeCell ref="I32:J32"/>
    <mergeCell ref="K32:O32"/>
    <mergeCell ref="P32:T32"/>
    <mergeCell ref="Y32:AC32"/>
    <mergeCell ref="AG30:AH30"/>
    <mergeCell ref="AI30:AJ30"/>
    <mergeCell ref="B31:C31"/>
    <mergeCell ref="D31:H31"/>
    <mergeCell ref="I31:J31"/>
    <mergeCell ref="K31:O31"/>
    <mergeCell ref="P31:T31"/>
    <mergeCell ref="Y31:AC31"/>
    <mergeCell ref="AG31:AH31"/>
    <mergeCell ref="AI31:AJ31"/>
    <mergeCell ref="B30:C30"/>
    <mergeCell ref="D30:H30"/>
    <mergeCell ref="I30:J30"/>
    <mergeCell ref="K30:O30"/>
    <mergeCell ref="P30:T30"/>
    <mergeCell ref="Y30:AC30"/>
    <mergeCell ref="AG28:AH28"/>
    <mergeCell ref="AI28:AJ28"/>
    <mergeCell ref="B29:C29"/>
    <mergeCell ref="D29:H29"/>
    <mergeCell ref="I29:J29"/>
    <mergeCell ref="K29:O29"/>
    <mergeCell ref="P29:T29"/>
    <mergeCell ref="Y29:AC29"/>
    <mergeCell ref="AG29:AH29"/>
    <mergeCell ref="AI29:AJ29"/>
    <mergeCell ref="B28:C28"/>
    <mergeCell ref="D28:H28"/>
    <mergeCell ref="I28:J28"/>
    <mergeCell ref="K28:O28"/>
    <mergeCell ref="P28:T28"/>
    <mergeCell ref="Y28:AC28"/>
    <mergeCell ref="AG26:AH26"/>
    <mergeCell ref="AI26:AJ26"/>
    <mergeCell ref="B27:C27"/>
    <mergeCell ref="D27:H27"/>
    <mergeCell ref="I27:J27"/>
    <mergeCell ref="K27:O27"/>
    <mergeCell ref="P27:T27"/>
    <mergeCell ref="Y27:AC27"/>
    <mergeCell ref="AG27:AH27"/>
    <mergeCell ref="AI27:AJ27"/>
    <mergeCell ref="B26:C26"/>
    <mergeCell ref="D26:H26"/>
    <mergeCell ref="I26:J26"/>
    <mergeCell ref="K26:O26"/>
    <mergeCell ref="P26:T26"/>
    <mergeCell ref="Y26:AC26"/>
    <mergeCell ref="AG24:AH24"/>
    <mergeCell ref="AI24:AJ24"/>
    <mergeCell ref="B25:C25"/>
    <mergeCell ref="D25:H25"/>
    <mergeCell ref="I25:J25"/>
    <mergeCell ref="K25:O25"/>
    <mergeCell ref="P25:T25"/>
    <mergeCell ref="Y25:AC25"/>
    <mergeCell ref="AG25:AH25"/>
    <mergeCell ref="AI25:AJ25"/>
    <mergeCell ref="B24:C24"/>
    <mergeCell ref="D24:H24"/>
    <mergeCell ref="I24:J24"/>
    <mergeCell ref="K24:O24"/>
    <mergeCell ref="P24:T24"/>
    <mergeCell ref="Y24:AC24"/>
    <mergeCell ref="AG22:AH22"/>
    <mergeCell ref="AI22:AJ22"/>
    <mergeCell ref="B23:C23"/>
    <mergeCell ref="D23:H23"/>
    <mergeCell ref="I23:J23"/>
    <mergeCell ref="K23:O23"/>
    <mergeCell ref="P23:T23"/>
    <mergeCell ref="Y23:AC23"/>
    <mergeCell ref="AG23:AH23"/>
    <mergeCell ref="AI23:AJ23"/>
    <mergeCell ref="B22:C22"/>
    <mergeCell ref="D22:H22"/>
    <mergeCell ref="I22:J22"/>
    <mergeCell ref="K22:O22"/>
    <mergeCell ref="P22:T22"/>
    <mergeCell ref="Y22:AC22"/>
    <mergeCell ref="AG20:AH20"/>
    <mergeCell ref="AI20:AJ20"/>
    <mergeCell ref="B21:C21"/>
    <mergeCell ref="D21:H21"/>
    <mergeCell ref="I21:J21"/>
    <mergeCell ref="K21:O21"/>
    <mergeCell ref="P21:T21"/>
    <mergeCell ref="Y21:AC21"/>
    <mergeCell ref="AG21:AH21"/>
    <mergeCell ref="AI21:AJ21"/>
    <mergeCell ref="B20:C20"/>
    <mergeCell ref="D20:H20"/>
    <mergeCell ref="I20:J20"/>
    <mergeCell ref="K20:O20"/>
    <mergeCell ref="P20:T20"/>
    <mergeCell ref="Y20:AC20"/>
    <mergeCell ref="AG18:AH18"/>
    <mergeCell ref="AI18:AJ18"/>
    <mergeCell ref="B19:C19"/>
    <mergeCell ref="D19:H19"/>
    <mergeCell ref="I19:J19"/>
    <mergeCell ref="K19:O19"/>
    <mergeCell ref="P19:T19"/>
    <mergeCell ref="Y19:AC19"/>
    <mergeCell ref="AG19:AH19"/>
    <mergeCell ref="AI19:AJ19"/>
    <mergeCell ref="B18:C18"/>
    <mergeCell ref="D18:H18"/>
    <mergeCell ref="I18:J18"/>
    <mergeCell ref="K18:O18"/>
    <mergeCell ref="P18:T18"/>
    <mergeCell ref="Y18:AC18"/>
    <mergeCell ref="AG16:AH16"/>
    <mergeCell ref="AI16:AJ16"/>
    <mergeCell ref="B17:C17"/>
    <mergeCell ref="D17:H17"/>
    <mergeCell ref="I17:J17"/>
    <mergeCell ref="K17:O17"/>
    <mergeCell ref="P17:T17"/>
    <mergeCell ref="Y17:AC17"/>
    <mergeCell ref="AG17:AH17"/>
    <mergeCell ref="AI17:AJ17"/>
    <mergeCell ref="B16:C16"/>
    <mergeCell ref="D16:H16"/>
    <mergeCell ref="I16:J16"/>
    <mergeCell ref="K16:O16"/>
    <mergeCell ref="P16:T16"/>
    <mergeCell ref="Y16:AC16"/>
    <mergeCell ref="A13:A14"/>
    <mergeCell ref="B13:C14"/>
    <mergeCell ref="D13:H14"/>
    <mergeCell ref="I13:J14"/>
    <mergeCell ref="K13:O14"/>
    <mergeCell ref="AI13:AJ14"/>
    <mergeCell ref="B15:C15"/>
    <mergeCell ref="D15:H15"/>
    <mergeCell ref="I15:J15"/>
    <mergeCell ref="K15:O15"/>
    <mergeCell ref="P15:T15"/>
    <mergeCell ref="Y15:AC15"/>
    <mergeCell ref="AG15:AH15"/>
    <mergeCell ref="AI15:AJ15"/>
    <mergeCell ref="P13:T14"/>
    <mergeCell ref="U13:W13"/>
    <mergeCell ref="X13:X14"/>
    <mergeCell ref="Y13:AC14"/>
    <mergeCell ref="AD13:AF13"/>
    <mergeCell ref="AG13:AH14"/>
    <mergeCell ref="C9:K9"/>
    <mergeCell ref="N9:U9"/>
    <mergeCell ref="AB9:AB12"/>
    <mergeCell ref="AC9:AE10"/>
    <mergeCell ref="AF9:AG9"/>
    <mergeCell ref="AH9:AJ9"/>
    <mergeCell ref="C10:K10"/>
    <mergeCell ref="N10:U10"/>
    <mergeCell ref="AF10:AG10"/>
    <mergeCell ref="AH10:AJ10"/>
    <mergeCell ref="C11:K11"/>
    <mergeCell ref="L11:L12"/>
    <mergeCell ref="M11:M12"/>
    <mergeCell ref="N11:U12"/>
    <mergeCell ref="AC11:AE11"/>
    <mergeCell ref="AF11:AG11"/>
    <mergeCell ref="AH11:AJ11"/>
    <mergeCell ref="C12:K12"/>
    <mergeCell ref="AC12:AE12"/>
    <mergeCell ref="AF12:AG12"/>
    <mergeCell ref="AH12:AJ12"/>
    <mergeCell ref="AK6:AL6"/>
    <mergeCell ref="A7:B7"/>
    <mergeCell ref="C7:K7"/>
    <mergeCell ref="L7:M7"/>
    <mergeCell ref="N7:U7"/>
    <mergeCell ref="AB7:AB8"/>
    <mergeCell ref="AC7:AE7"/>
    <mergeCell ref="AF7:AG7"/>
    <mergeCell ref="AH7:AJ7"/>
    <mergeCell ref="C8:K8"/>
    <mergeCell ref="N8:U8"/>
    <mergeCell ref="AC8:AE8"/>
    <mergeCell ref="AF8:AG8"/>
    <mergeCell ref="AH8:AJ8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K1:AD4"/>
    <mergeCell ref="AE1:AG1"/>
    <mergeCell ref="AH1:AJ1"/>
    <mergeCell ref="A2:C2"/>
    <mergeCell ref="D2:H2"/>
    <mergeCell ref="AE2:AG2"/>
    <mergeCell ref="AH2:AJ2"/>
    <mergeCell ref="A3:C3"/>
  </mergeCells>
  <phoneticPr fontId="1" type="noConversion"/>
  <conditionalFormatting sqref="W15:W26">
    <cfRule type="cellIs" dxfId="35" priority="36" operator="greaterThan">
      <formula>5</formula>
    </cfRule>
  </conditionalFormatting>
  <conditionalFormatting sqref="X15">
    <cfRule type="containsText" dxfId="34" priority="35" operator="containsText" text="YES">
      <formula>NOT(ISERROR(SEARCH("YES",X15)))</formula>
    </cfRule>
  </conditionalFormatting>
  <conditionalFormatting sqref="AF15">
    <cfRule type="cellIs" dxfId="33" priority="34" operator="greaterThan">
      <formula>5</formula>
    </cfRule>
  </conditionalFormatting>
  <conditionalFormatting sqref="AF16:AF26">
    <cfRule type="cellIs" dxfId="32" priority="33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AH11:AJ11" xr:uid="{04FD943D-1427-4DC6-815C-6A827BCFDC2D}">
      <formula1>"대상, 비대상"</formula1>
    </dataValidation>
    <dataValidation type="list" allowBlank="1" showInputMessage="1" showErrorMessage="1" sqref="AH9:AJ10" xr:uid="{05EEFB39-5397-481F-9957-0792A9FABEAB}">
      <formula1>"취급, 미취급"</formula1>
    </dataValidation>
    <dataValidation type="list" allowBlank="1" showInputMessage="1" showErrorMessage="1" sqref="AH8:AJ8" xr:uid="{B3734125-929B-4E11-BF6F-05D1B0802F5F}">
      <formula1>"재해 발생, 재해 미발생"</formula1>
    </dataValidation>
    <dataValidation type="list" allowBlank="1" showInputMessage="1" showErrorMessage="1" sqref="AH7:AJ7" xr:uid="{C6C0ADEE-7D90-4A65-945A-660DE4E42713}">
      <formula1>"해당, 비해당"</formula1>
    </dataValidation>
    <dataValidation allowBlank="1" showDropDown="1" showInputMessage="1" showErrorMessage="1" sqref="B15:C42" xr:uid="{94905FF0-DA43-488B-BED2-BBC0369A7D7E}"/>
    <dataValidation type="list" allowBlank="1" showInputMessage="1" showErrorMessage="1" sqref="V15:V42 AE15:AE42" xr:uid="{346FAA68-EE58-4412-AA04-30A38E7DE331}">
      <formula1>"4, 3, 2, 1"</formula1>
    </dataValidation>
    <dataValidation type="list" allowBlank="1" showInputMessage="1" showErrorMessage="1" sqref="U15:U42 AD15:AD42" xr:uid="{A4E0B36B-4DF0-4D26-BDFF-0FFA904A5F2F}">
      <formula1>"5, 4, 3, 2, 1"</formula1>
    </dataValidation>
    <dataValidation type="list" allowBlank="1" showInputMessage="1" showErrorMessage="1" sqref="D3:H3" xr:uid="{9B20FF75-43B2-4B8F-A349-D589964ED600}">
      <formula1>"최초 평가, 정기 평가, 수시 평가"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최병호(Design 4팀/수석/-)</cp:lastModifiedBy>
  <cp:lastPrinted>2024-08-14T07:57:46Z</cp:lastPrinted>
  <dcterms:created xsi:type="dcterms:W3CDTF">2024-03-17T11:16:17Z</dcterms:created>
  <dcterms:modified xsi:type="dcterms:W3CDTF">2025-02-20T00:56:38Z</dcterms:modified>
</cp:coreProperties>
</file>