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JT\코닝\CPM\CERAM\7P240147ADFBO_(CSS)DISCRETE_SPRAY_LINE\위험작업허가서\"/>
    </mc:Choice>
  </mc:AlternateContent>
  <bookViews>
    <workbookView xWindow="23772" yWindow="0" windowWidth="23040" windowHeight="9108" tabRatio="761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74" r:id="rId4"/>
    <sheet name="5. 위험성평가" sheetId="118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___________________________________________aaa1" localSheetId="4">'[1]98연계표'!#REF!</definedName>
    <definedName name="______________________________________________________________________aaa1">'[1]98연계표'!#REF!</definedName>
    <definedName name="______________________________________________________________________kgw1" localSheetId="4">'[2]98연계표'!#REF!</definedName>
    <definedName name="______________________________________________________________________kgw1">'[2]98연계표'!#REF!</definedName>
    <definedName name="____________________________________________________________________aaa1" localSheetId="4">'[1]98연계표'!#REF!</definedName>
    <definedName name="____________________________________________________________________aaa1">'[1]98연계표'!#REF!</definedName>
    <definedName name="____________________________________________________________________kgw1" localSheetId="4">'[2]98연계표'!#REF!</definedName>
    <definedName name="____________________________________________________________________kgw1">'[2]98연계표'!#REF!</definedName>
    <definedName name="___________________________________________________________________aaa1" localSheetId="4">'[1]98연계표'!#REF!</definedName>
    <definedName name="___________________________________________________________________aaa1">'[1]98연계표'!#REF!</definedName>
    <definedName name="___________________________________________________________________kgw1" localSheetId="4">'[2]98연계표'!#REF!</definedName>
    <definedName name="___________________________________________________________________kgw1">'[2]98연계표'!#REF!</definedName>
    <definedName name="__________________________________________________________________aaa1" localSheetId="4">'[1]98연계표'!#REF!</definedName>
    <definedName name="__________________________________________________________________aaa1">'[1]98연계표'!#REF!</definedName>
    <definedName name="__________________________________________________________________kgw1" localSheetId="4">'[2]98연계표'!#REF!</definedName>
    <definedName name="__________________________________________________________________kgw1">'[2]98연계표'!#REF!</definedName>
    <definedName name="_________________________________________________________________aaa1" localSheetId="4">'[1]98연계표'!#REF!</definedName>
    <definedName name="_________________________________________________________________aaa1">'[1]98연계표'!#REF!</definedName>
    <definedName name="_________________________________________________________________kgw1" localSheetId="4">'[2]98연계표'!#REF!</definedName>
    <definedName name="_________________________________________________________________kgw1">'[2]98연계표'!#REF!</definedName>
    <definedName name="________________________________________________________________aaa1" localSheetId="4">'[1]98연계표'!#REF!</definedName>
    <definedName name="________________________________________________________________aaa1">'[1]98연계표'!#REF!</definedName>
    <definedName name="________________________________________________________________kgw1" localSheetId="4">'[2]98연계표'!#REF!</definedName>
    <definedName name="________________________________________________________________kgw1">'[2]98연계표'!#REF!</definedName>
    <definedName name="_______________________________________________________________aaa1" localSheetId="4">'[1]98연계표'!#REF!</definedName>
    <definedName name="_______________________________________________________________aaa1">'[1]98연계표'!#REF!</definedName>
    <definedName name="_______________________________________________________________kgw1" localSheetId="4">'[2]98연계표'!#REF!</definedName>
    <definedName name="_______________________________________________________________kgw1">'[2]98연계표'!#REF!</definedName>
    <definedName name="______________________________________________________________aaa1" localSheetId="4">'[1]98연계표'!#REF!</definedName>
    <definedName name="______________________________________________________________aaa1">'[1]98연계표'!#REF!</definedName>
    <definedName name="______________________________________________________________kgw1" localSheetId="4">'[2]98연계표'!#REF!</definedName>
    <definedName name="______________________________________________________________kgw1">'[2]98연계표'!#REF!</definedName>
    <definedName name="_____________________________________________________________aaa1" localSheetId="4">'[1]98연계표'!#REF!</definedName>
    <definedName name="_____________________________________________________________aaa1">'[1]98연계표'!#REF!</definedName>
    <definedName name="_____________________________________________________________kgw1" localSheetId="4">'[2]98연계표'!#REF!</definedName>
    <definedName name="_____________________________________________________________kgw1">'[2]98연계표'!#REF!</definedName>
    <definedName name="____________________________________________________________aaa1" localSheetId="4">'[1]98연계표'!#REF!</definedName>
    <definedName name="____________________________________________________________aaa1">'[1]98연계표'!#REF!</definedName>
    <definedName name="____________________________________________________________kgw1" localSheetId="4">'[2]98연계표'!#REF!</definedName>
    <definedName name="____________________________________________________________kgw1">'[2]98연계표'!#REF!</definedName>
    <definedName name="___________________________________________________________aaa1" localSheetId="4">'[1]98연계표'!#REF!</definedName>
    <definedName name="___________________________________________________________aaa1">'[1]98연계표'!#REF!</definedName>
    <definedName name="___________________________________________________________kgw1" localSheetId="4">'[2]98연계표'!#REF!</definedName>
    <definedName name="___________________________________________________________kgw1">'[2]98연계표'!#REF!</definedName>
    <definedName name="__________________________________________________________aaa1" localSheetId="4">'[1]98연계표'!#REF!</definedName>
    <definedName name="__________________________________________________________aaa1">'[1]98연계표'!#REF!</definedName>
    <definedName name="__________________________________________________________kgw1" localSheetId="4">'[2]98연계표'!#REF!</definedName>
    <definedName name="__________________________________________________________kgw1">'[2]98연계표'!#REF!</definedName>
    <definedName name="_________________________________________________________aaa1" localSheetId="4">'[1]98연계표'!#REF!</definedName>
    <definedName name="_________________________________________________________aaa1">'[1]98연계표'!#REF!</definedName>
    <definedName name="_________________________________________________________kgw1" localSheetId="4">'[2]98연계표'!#REF!</definedName>
    <definedName name="_________________________________________________________kgw1">'[2]98연계표'!#REF!</definedName>
    <definedName name="________________________________________________________aaa1" localSheetId="4">'[1]98연계표'!#REF!</definedName>
    <definedName name="________________________________________________________aaa1">'[1]98연계표'!#REF!</definedName>
    <definedName name="________________________________________________________kgw1" localSheetId="4">'[2]98연계표'!#REF!</definedName>
    <definedName name="________________________________________________________kgw1">'[2]98연계표'!#REF!</definedName>
    <definedName name="_______________________________________________________aaa1" localSheetId="4">'[1]98연계표'!#REF!</definedName>
    <definedName name="_______________________________________________________aaa1">'[1]98연계표'!#REF!</definedName>
    <definedName name="_______________________________________________________kgw1" localSheetId="4">'[2]98연계표'!#REF!</definedName>
    <definedName name="_______________________________________________________kgw1">'[2]98연계표'!#REF!</definedName>
    <definedName name="______________________________________________________aaa1" localSheetId="4">'[1]98연계표'!#REF!</definedName>
    <definedName name="______________________________________________________aaa1">'[1]98연계표'!#REF!</definedName>
    <definedName name="______________________________________________________kgw1" localSheetId="4">'[2]98연계표'!#REF!</definedName>
    <definedName name="______________________________________________________kgw1">'[2]98연계표'!#REF!</definedName>
    <definedName name="_____________________________________________________aaa1" localSheetId="4">'[1]98연계표'!#REF!</definedName>
    <definedName name="_____________________________________________________aaa1">'[1]98연계표'!#REF!</definedName>
    <definedName name="_____________________________________________________kgw1" localSheetId="4">'[2]98연계표'!#REF!</definedName>
    <definedName name="_____________________________________________________kgw1">'[2]98연계표'!#REF!</definedName>
    <definedName name="____________________________________________________aaa1" localSheetId="4">'[1]98연계표'!#REF!</definedName>
    <definedName name="____________________________________________________aaa1">'[1]98연계표'!#REF!</definedName>
    <definedName name="____________________________________________________kgw1" localSheetId="4">'[2]98연계표'!#REF!</definedName>
    <definedName name="____________________________________________________kgw1">'[2]98연계표'!#REF!</definedName>
    <definedName name="___________________________________________________aaa1" localSheetId="4">'[1]98연계표'!#REF!</definedName>
    <definedName name="___________________________________________________aaa1">'[1]98연계표'!#REF!</definedName>
    <definedName name="___________________________________________________kgw1" localSheetId="4">'[2]98연계표'!#REF!</definedName>
    <definedName name="___________________________________________________kgw1">'[2]98연계표'!#REF!</definedName>
    <definedName name="__________________________________________________aaa1" localSheetId="4">'[1]98연계표'!#REF!</definedName>
    <definedName name="__________________________________________________aaa1">'[1]98연계표'!#REF!</definedName>
    <definedName name="__________________________________________________kgw1" localSheetId="4">'[2]98연계표'!#REF!</definedName>
    <definedName name="__________________________________________________kgw1">'[2]98연계표'!#REF!</definedName>
    <definedName name="_________________________________________________aaa1" localSheetId="4">'[1]98연계표'!#REF!</definedName>
    <definedName name="_________________________________________________aaa1">'[1]98연계표'!#REF!</definedName>
    <definedName name="_________________________________________________kgw1" localSheetId="4">'[2]98연계표'!#REF!</definedName>
    <definedName name="_________________________________________________kgw1">'[2]98연계표'!#REF!</definedName>
    <definedName name="________________________________________________aaa1" localSheetId="4">'[1]98연계표'!#REF!</definedName>
    <definedName name="________________________________________________aaa1">'[1]98연계표'!#REF!</definedName>
    <definedName name="________________________________________________kgw1" localSheetId="4">'[2]98연계표'!#REF!</definedName>
    <definedName name="________________________________________________kgw1">'[2]98연계표'!#REF!</definedName>
    <definedName name="_______________________________________________aaa1" localSheetId="4">'[1]98연계표'!#REF!</definedName>
    <definedName name="_______________________________________________aaa1">'[1]98연계표'!#REF!</definedName>
    <definedName name="_______________________________________________kgw1" localSheetId="4">'[2]98연계표'!#REF!</definedName>
    <definedName name="_______________________________________________kgw1">'[2]98연계표'!#REF!</definedName>
    <definedName name="______________________________________________aaa1" localSheetId="4">'[1]98연계표'!#REF!</definedName>
    <definedName name="______________________________________________aaa1">'[1]98연계표'!#REF!</definedName>
    <definedName name="______________________________________________kgw1" localSheetId="4">'[2]98연계표'!#REF!</definedName>
    <definedName name="______________________________________________kgw1">'[2]98연계표'!#REF!</definedName>
    <definedName name="_____________________________________________aaa1" localSheetId="4">'[1]98연계표'!#REF!</definedName>
    <definedName name="_____________________________________________aaa1">'[1]98연계표'!#REF!</definedName>
    <definedName name="_____________________________________________kgw1" localSheetId="4">'[2]98연계표'!#REF!</definedName>
    <definedName name="_____________________________________________kgw1">'[2]98연계표'!#REF!</definedName>
    <definedName name="____________________________________________aaa1" localSheetId="4">'[1]98연계표'!#REF!</definedName>
    <definedName name="____________________________________________aaa1">'[1]98연계표'!#REF!</definedName>
    <definedName name="____________________________________________kgw1" localSheetId="4">'[2]98연계표'!#REF!</definedName>
    <definedName name="____________________________________________kgw1">'[2]98연계표'!#REF!</definedName>
    <definedName name="___________________________________________aaa1" localSheetId="4">'[1]98연계표'!#REF!</definedName>
    <definedName name="___________________________________________aaa1">'[1]98연계표'!#REF!</definedName>
    <definedName name="___________________________________________kgw1" localSheetId="4">'[2]98연계표'!#REF!</definedName>
    <definedName name="___________________________________________kgw1">'[2]98연계표'!#REF!</definedName>
    <definedName name="__________________________________________aaa1" localSheetId="4">'[1]98연계표'!#REF!</definedName>
    <definedName name="__________________________________________aaa1">'[1]98연계표'!#REF!</definedName>
    <definedName name="__________________________________________kgw1" localSheetId="4">'[2]98연계표'!#REF!</definedName>
    <definedName name="__________________________________________kgw1">'[2]98연계표'!#REF!</definedName>
    <definedName name="_________________________________________aaa1" localSheetId="4">'[1]98연계표'!#REF!</definedName>
    <definedName name="_________________________________________aaa1">'[1]98연계표'!#REF!</definedName>
    <definedName name="_________________________________________kgw1" localSheetId="4">'[2]98연계표'!#REF!</definedName>
    <definedName name="_________________________________________kgw1">'[2]98연계표'!#REF!</definedName>
    <definedName name="________________________________________aaa1" localSheetId="4">'[1]98연계표'!#REF!</definedName>
    <definedName name="________________________________________aaa1">'[1]98연계표'!#REF!</definedName>
    <definedName name="________________________________________kgw1" localSheetId="4">'[2]98연계표'!#REF!</definedName>
    <definedName name="________________________________________kgw1">'[2]98연계표'!#REF!</definedName>
    <definedName name="_______________________________________aaa1" localSheetId="4">'[1]98연계표'!#REF!</definedName>
    <definedName name="_______________________________________aaa1">'[1]98연계표'!#REF!</definedName>
    <definedName name="_______________________________________kgw1" localSheetId="4">'[2]98연계표'!#REF!</definedName>
    <definedName name="_______________________________________kgw1">'[2]98연계표'!#REF!</definedName>
    <definedName name="______________________________________aaa1" localSheetId="4">'[1]98연계표'!#REF!</definedName>
    <definedName name="______________________________________aaa1">'[1]98연계표'!#REF!</definedName>
    <definedName name="______________________________________kgw1" localSheetId="4">'[2]98연계표'!#REF!</definedName>
    <definedName name="______________________________________kgw1">'[2]98연계표'!#REF!</definedName>
    <definedName name="_____________________________________aaa1" localSheetId="4">'[1]98연계표'!#REF!</definedName>
    <definedName name="_____________________________________aaa1">'[1]98연계표'!#REF!</definedName>
    <definedName name="_____________________________________kgw1" localSheetId="4">'[2]98연계표'!#REF!</definedName>
    <definedName name="_____________________________________kgw1">'[2]98연계표'!#REF!</definedName>
    <definedName name="____________________________________aaa1" localSheetId="4">'[1]98연계표'!#REF!</definedName>
    <definedName name="____________________________________aaa1">'[1]98연계표'!#REF!</definedName>
    <definedName name="____________________________________kgw1" localSheetId="4">'[2]98연계표'!#REF!</definedName>
    <definedName name="____________________________________kgw1">'[2]98연계표'!#REF!</definedName>
    <definedName name="___________________________________aaa1" localSheetId="4">'[1]98연계표'!#REF!</definedName>
    <definedName name="___________________________________aaa1">'[1]98연계표'!#REF!</definedName>
    <definedName name="___________________________________kgw1" localSheetId="4">'[2]98연계표'!#REF!</definedName>
    <definedName name="___________________________________kgw1">'[2]98연계표'!#REF!</definedName>
    <definedName name="__________________________________aaa1" localSheetId="4">'[1]98연계표'!#REF!</definedName>
    <definedName name="__________________________________aaa1">'[1]98연계표'!#REF!</definedName>
    <definedName name="__________________________________kgw1" localSheetId="4">'[2]98연계표'!#REF!</definedName>
    <definedName name="__________________________________kgw1">'[2]98연계표'!#REF!</definedName>
    <definedName name="_________________________________aaa1" localSheetId="4">'[1]98연계표'!#REF!</definedName>
    <definedName name="_________________________________aaa1">'[1]98연계표'!#REF!</definedName>
    <definedName name="_________________________________kgw1" localSheetId="4">'[2]98연계표'!#REF!</definedName>
    <definedName name="_________________________________kgw1">'[2]98연계표'!#REF!</definedName>
    <definedName name="________________________________aaa1" localSheetId="4">'[1]98연계표'!#REF!</definedName>
    <definedName name="________________________________aaa1">'[1]98연계표'!#REF!</definedName>
    <definedName name="________________________________kgw1" localSheetId="4">'[2]98연계표'!#REF!</definedName>
    <definedName name="________________________________kgw1">'[2]98연계표'!#REF!</definedName>
    <definedName name="_______________________________aaa1" localSheetId="4">'[1]98연계표'!#REF!</definedName>
    <definedName name="_______________________________aaa1">'[1]98연계표'!#REF!</definedName>
    <definedName name="_______________________________kgw1" localSheetId="4">'[2]98연계표'!#REF!</definedName>
    <definedName name="_______________________________kgw1">'[2]98연계표'!#REF!</definedName>
    <definedName name="______________________________aaa1" localSheetId="4">'[1]98연계표'!#REF!</definedName>
    <definedName name="______________________________aaa1">'[1]98연계표'!#REF!</definedName>
    <definedName name="______________________________kgw1" localSheetId="4">'[2]98연계표'!#REF!</definedName>
    <definedName name="______________________________kgw1">'[2]98연계표'!#REF!</definedName>
    <definedName name="_____________________________aaa1" localSheetId="4">'[1]98연계표'!#REF!</definedName>
    <definedName name="_____________________________aaa1">'[1]98연계표'!#REF!</definedName>
    <definedName name="_____________________________kgw1" localSheetId="4">'[2]98연계표'!#REF!</definedName>
    <definedName name="_____________________________kgw1">'[2]98연계표'!#REF!</definedName>
    <definedName name="____________________________aaa1" localSheetId="4">'[1]98연계표'!#REF!</definedName>
    <definedName name="____________________________aaa1">'[1]98연계표'!#REF!</definedName>
    <definedName name="____________________________kgw1" localSheetId="4">'[2]98연계표'!#REF!</definedName>
    <definedName name="____________________________kgw1">'[2]98연계표'!#REF!</definedName>
    <definedName name="___________________________aaa1" localSheetId="4">'[1]98연계표'!#REF!</definedName>
    <definedName name="___________________________aaa1">'[1]98연계표'!#REF!</definedName>
    <definedName name="___________________________kgw1" localSheetId="4">'[2]98연계표'!#REF!</definedName>
    <definedName name="___________________________kgw1">'[2]98연계표'!#REF!</definedName>
    <definedName name="__________________________aaa1" localSheetId="4">'[1]98연계표'!#REF!</definedName>
    <definedName name="__________________________aaa1">'[1]98연계표'!#REF!</definedName>
    <definedName name="__________________________kgw1" localSheetId="4">'[2]98연계표'!#REF!</definedName>
    <definedName name="__________________________kgw1">'[2]98연계표'!#REF!</definedName>
    <definedName name="_________________________aaa1" localSheetId="4">'[1]98연계표'!#REF!</definedName>
    <definedName name="_________________________aaa1">'[1]98연계표'!#REF!</definedName>
    <definedName name="_________________________kgw1" localSheetId="4">'[2]98연계표'!#REF!</definedName>
    <definedName name="_________________________kgw1">'[2]98연계표'!#REF!</definedName>
    <definedName name="________________________aaa1" localSheetId="4">'[1]98연계표'!#REF!</definedName>
    <definedName name="________________________aaa1">'[1]98연계표'!#REF!</definedName>
    <definedName name="________________________kgw1" localSheetId="4">'[2]98연계표'!#REF!</definedName>
    <definedName name="________________________kgw1">'[2]98연계표'!#REF!</definedName>
    <definedName name="_______________________aaa1" localSheetId="4">'[1]98연계표'!#REF!</definedName>
    <definedName name="_______________________aaa1">'[1]98연계표'!#REF!</definedName>
    <definedName name="_______________________kgw1" localSheetId="4">'[2]98연계표'!#REF!</definedName>
    <definedName name="_______________________kgw1">'[2]98연계표'!#REF!</definedName>
    <definedName name="______________________aaa1" localSheetId="4">'[1]98연계표'!#REF!</definedName>
    <definedName name="______________________aaa1">'[1]98연계표'!#REF!</definedName>
    <definedName name="______________________kgw1" localSheetId="4">'[2]98연계표'!#REF!</definedName>
    <definedName name="______________________kgw1">'[2]98연계표'!#REF!</definedName>
    <definedName name="_____________________aaa1" localSheetId="4">'[1]98연계표'!#REF!</definedName>
    <definedName name="_____________________aaa1">'[1]98연계표'!#REF!</definedName>
    <definedName name="_____________________kgw1" localSheetId="4">'[2]98연계표'!#REF!</definedName>
    <definedName name="_____________________kgw1">'[2]98연계표'!#REF!</definedName>
    <definedName name="____________________aaa1" localSheetId="4">'[1]98연계표'!#REF!</definedName>
    <definedName name="____________________aaa1">'[1]98연계표'!#REF!</definedName>
    <definedName name="____________________kgw1" localSheetId="4">'[2]98연계표'!#REF!</definedName>
    <definedName name="____________________kgw1">'[2]98연계표'!#REF!</definedName>
    <definedName name="___________________aaa1" localSheetId="4">'[1]98연계표'!#REF!</definedName>
    <definedName name="___________________aaa1">'[1]98연계표'!#REF!</definedName>
    <definedName name="___________________kgw1" localSheetId="4">'[2]98연계표'!#REF!</definedName>
    <definedName name="___________________kgw1">'[2]98연계표'!#REF!</definedName>
    <definedName name="__________________aaa1" localSheetId="4">'[1]98연계표'!#REF!</definedName>
    <definedName name="__________________aaa1">'[1]98연계표'!#REF!</definedName>
    <definedName name="__________________kgw1" localSheetId="4">'[2]98연계표'!#REF!</definedName>
    <definedName name="__________________kgw1">'[2]98연계표'!#REF!</definedName>
    <definedName name="_________________aaa1" localSheetId="4">'[1]98연계표'!#REF!</definedName>
    <definedName name="_________________aaa1">'[1]98연계표'!#REF!</definedName>
    <definedName name="_________________kgw1" localSheetId="4">'[2]98연계표'!#REF!</definedName>
    <definedName name="_________________kgw1">'[2]98연계표'!#REF!</definedName>
    <definedName name="________________aaa1" localSheetId="4">'[1]98연계표'!#REF!</definedName>
    <definedName name="________________aaa1">'[1]98연계표'!#REF!</definedName>
    <definedName name="________________kgw1" localSheetId="4">'[2]98연계표'!#REF!</definedName>
    <definedName name="________________kgw1">'[2]98연계표'!#REF!</definedName>
    <definedName name="_______________aaa1" localSheetId="4">'[1]98연계표'!#REF!</definedName>
    <definedName name="_______________aaa1">'[1]98연계표'!#REF!</definedName>
    <definedName name="_______________kgw1" localSheetId="4">'[2]98연계표'!#REF!</definedName>
    <definedName name="_______________kgw1">'[2]98연계표'!#REF!</definedName>
    <definedName name="______________aaa1" localSheetId="4">'[1]98연계표'!#REF!</definedName>
    <definedName name="______________aaa1">'[1]98연계표'!#REF!</definedName>
    <definedName name="______________kgw1" localSheetId="4">'[2]98연계표'!#REF!</definedName>
    <definedName name="______________kgw1">'[2]98연계표'!#REF!</definedName>
    <definedName name="_____________aaa1" localSheetId="4">'[1]98연계표'!#REF!</definedName>
    <definedName name="_____________aaa1">'[1]98연계표'!#REF!</definedName>
    <definedName name="_____________kgw1" localSheetId="4">'[2]98연계표'!#REF!</definedName>
    <definedName name="_____________kgw1">'[2]98연계표'!#REF!</definedName>
    <definedName name="____________aaa1" localSheetId="4">'[1]98연계표'!#REF!</definedName>
    <definedName name="____________aaa1">'[1]98연계표'!#REF!</definedName>
    <definedName name="____________kgw1" localSheetId="4">'[2]98연계표'!#REF!</definedName>
    <definedName name="____________kgw1">'[2]98연계표'!#REF!</definedName>
    <definedName name="___________aaa1" localSheetId="4">'[1]98연계표'!#REF!</definedName>
    <definedName name="___________aaa1">'[1]98연계표'!#REF!</definedName>
    <definedName name="___________kgw1" localSheetId="4">'[2]98연계표'!#REF!</definedName>
    <definedName name="___________kgw1">'[2]98연계표'!#REF!</definedName>
    <definedName name="__________aaa1" localSheetId="4">'[1]98연계표'!#REF!</definedName>
    <definedName name="__________aaa1">'[1]98연계표'!#REF!</definedName>
    <definedName name="__________kgw1" localSheetId="4">'[2]98연계표'!#REF!</definedName>
    <definedName name="__________kgw1">'[2]98연계표'!#REF!</definedName>
    <definedName name="_________aaa1" localSheetId="4">'[1]98연계표'!#REF!</definedName>
    <definedName name="_________aaa1">'[1]98연계표'!#REF!</definedName>
    <definedName name="_________kgw1" localSheetId="4">'[2]98연계표'!#REF!</definedName>
    <definedName name="_________kgw1">'[2]98연계표'!#REF!</definedName>
    <definedName name="________aaa1" localSheetId="4">'[1]98연계표'!#REF!</definedName>
    <definedName name="________aaa1">'[1]98연계표'!#REF!</definedName>
    <definedName name="________kgw1" localSheetId="4">'[2]98연계표'!#REF!</definedName>
    <definedName name="________kgw1">'[2]98연계표'!#REF!</definedName>
    <definedName name="_______aaa1" localSheetId="4">'[1]98연계표'!#REF!</definedName>
    <definedName name="_______aaa1">'[1]98연계표'!#REF!</definedName>
    <definedName name="_______kgw1" localSheetId="4">'[2]98연계표'!#REF!</definedName>
    <definedName name="_______kgw1">'[2]98연계표'!#REF!</definedName>
    <definedName name="______aaa1" localSheetId="4">'[1]98연계표'!#REF!</definedName>
    <definedName name="______aaa1">'[1]98연계표'!#REF!</definedName>
    <definedName name="______AAAA1" localSheetId="4">'[1]98연계표'!#REF!</definedName>
    <definedName name="______AAAA1">'[1]98연계표'!#REF!</definedName>
    <definedName name="______kgw1" localSheetId="4">'[2]98연계표'!#REF!</definedName>
    <definedName name="______kgw1">'[2]98연계표'!#REF!</definedName>
    <definedName name="_____aaa1" localSheetId="4">'[1]98연계표'!#REF!</definedName>
    <definedName name="_____aaa1">'[1]98연계표'!#REF!</definedName>
    <definedName name="_____FY01">{"'Sheet1'!$A$1:$D$15"}</definedName>
    <definedName name="_____kgw1" localSheetId="4">'[2]98연계표'!#REF!</definedName>
    <definedName name="_____kgw1">'[2]98연계표'!#REF!</definedName>
    <definedName name="_____PI31" localSheetId="4">#REF!</definedName>
    <definedName name="_____PI31">#REF!</definedName>
    <definedName name="_____PI32" localSheetId="4">#REF!</definedName>
    <definedName name="_____PI32">#REF!</definedName>
    <definedName name="_____PO2" localSheetId="4">#REF!</definedName>
    <definedName name="_____PO2">#REF!</definedName>
    <definedName name="_____POU1" localSheetId="4">#REF!</definedName>
    <definedName name="_____POU1">#REF!</definedName>
    <definedName name="_____POU2" localSheetId="4">#REF!</definedName>
    <definedName name="_____POU2">#REF!</definedName>
    <definedName name="_____POU31" localSheetId="4">#REF!</definedName>
    <definedName name="_____POU31">#REF!</definedName>
    <definedName name="_____POU32" localSheetId="4">#REF!</definedName>
    <definedName name="_____POU32">#REF!</definedName>
    <definedName name="_____Rev1" localSheetId="4">#REF!</definedName>
    <definedName name="_____Rev1">#REF!</definedName>
    <definedName name="_____Rev2" localSheetId="4">#REF!</definedName>
    <definedName name="_____Rev2">#REF!</definedName>
    <definedName name="_____SI31" localSheetId="4">#REF!</definedName>
    <definedName name="_____SI31">#REF!</definedName>
    <definedName name="_____SI32" localSheetId="4">#REF!</definedName>
    <definedName name="_____SI32">#REF!</definedName>
    <definedName name="_____SI33" localSheetId="4">#REF!</definedName>
    <definedName name="_____SI33">#REF!</definedName>
    <definedName name="_____SI41" localSheetId="4">#REF!</definedName>
    <definedName name="_____SI41">#REF!</definedName>
    <definedName name="_____SI42" localSheetId="4">#REF!</definedName>
    <definedName name="_____SI42">#REF!</definedName>
    <definedName name="_____SI43" localSheetId="4">#REF!</definedName>
    <definedName name="_____SI43">#REF!</definedName>
    <definedName name="_____SI44" localSheetId="4">#REF!</definedName>
    <definedName name="_____SI44">#REF!</definedName>
    <definedName name="_____SI45" localSheetId="4">#REF!</definedName>
    <definedName name="_____SI45">#REF!</definedName>
    <definedName name="_____SI46" localSheetId="4">#REF!</definedName>
    <definedName name="_____SI46">#REF!</definedName>
    <definedName name="_____SO41" localSheetId="4">#REF!</definedName>
    <definedName name="_____SO41">#REF!</definedName>
    <definedName name="_____SO42" localSheetId="4">#REF!</definedName>
    <definedName name="_____SO42">#REF!</definedName>
    <definedName name="_____YN1" localSheetId="4">#REF!</definedName>
    <definedName name="_____YN1">#REF!</definedName>
    <definedName name="____aaa1" localSheetId="4">'[1]98연계표'!#REF!</definedName>
    <definedName name="____aaa1">'[1]98연계표'!#REF!</definedName>
    <definedName name="____FY01">{"'Sheet1'!$A$1:$D$15"}</definedName>
    <definedName name="____kgw1" localSheetId="4">'[2]98연계표'!#REF!</definedName>
    <definedName name="____kgw1">'[2]98연계표'!#REF!</definedName>
    <definedName name="____PI31" localSheetId="4">#REF!</definedName>
    <definedName name="____PI31">#REF!</definedName>
    <definedName name="____PI32" localSheetId="4">#REF!</definedName>
    <definedName name="____PI32">#REF!</definedName>
    <definedName name="____PO2" localSheetId="4">#REF!</definedName>
    <definedName name="____PO2">#REF!</definedName>
    <definedName name="____POU1" localSheetId="4">#REF!</definedName>
    <definedName name="____POU1">#REF!</definedName>
    <definedName name="____POU2" localSheetId="4">#REF!</definedName>
    <definedName name="____POU2">#REF!</definedName>
    <definedName name="____POU31" localSheetId="4">#REF!</definedName>
    <definedName name="____POU31">#REF!</definedName>
    <definedName name="____POU32" localSheetId="4">#REF!</definedName>
    <definedName name="____POU32">#REF!</definedName>
    <definedName name="____Rev1" localSheetId="4">#REF!</definedName>
    <definedName name="____Rev1">#REF!</definedName>
    <definedName name="____Rev2" localSheetId="4">#REF!</definedName>
    <definedName name="____Rev2">#REF!</definedName>
    <definedName name="____SI31" localSheetId="4">#REF!</definedName>
    <definedName name="____SI31">#REF!</definedName>
    <definedName name="____SI32" localSheetId="4">#REF!</definedName>
    <definedName name="____SI32">#REF!</definedName>
    <definedName name="____SI33" localSheetId="4">#REF!</definedName>
    <definedName name="____SI33">#REF!</definedName>
    <definedName name="____SI41" localSheetId="4">#REF!</definedName>
    <definedName name="____SI41">#REF!</definedName>
    <definedName name="____SI42" localSheetId="4">#REF!</definedName>
    <definedName name="____SI42">#REF!</definedName>
    <definedName name="____SI43" localSheetId="4">#REF!</definedName>
    <definedName name="____SI43">#REF!</definedName>
    <definedName name="____SI44" localSheetId="4">#REF!</definedName>
    <definedName name="____SI44">#REF!</definedName>
    <definedName name="____SI45" localSheetId="4">#REF!</definedName>
    <definedName name="____SI45">#REF!</definedName>
    <definedName name="____SI46" localSheetId="4">#REF!</definedName>
    <definedName name="____SI46">#REF!</definedName>
    <definedName name="____SO41" localSheetId="4">#REF!</definedName>
    <definedName name="____SO41">#REF!</definedName>
    <definedName name="____SO42" localSheetId="4">#REF!</definedName>
    <definedName name="____SO42">#REF!</definedName>
    <definedName name="____YN1" localSheetId="4">#REF!</definedName>
    <definedName name="____YN1">#REF!</definedName>
    <definedName name="___aaa1" localSheetId="4">'[1]98연계표'!#REF!</definedName>
    <definedName name="___aaa1">'[1]98연계표'!#REF!</definedName>
    <definedName name="___con13" localSheetId="4">'[3](3)Product mix'!#REF!</definedName>
    <definedName name="___con13">'[3](3)Product mix'!#REF!</definedName>
    <definedName name="___FY01">{"'Sheet1'!$A$1:$D$15"}</definedName>
    <definedName name="___kgw1" localSheetId="4">'[2]98연계표'!#REF!</definedName>
    <definedName name="___kgw1">'[2]98연계표'!#REF!</definedName>
    <definedName name="___PI31" localSheetId="4">#REF!</definedName>
    <definedName name="___PI31">#REF!</definedName>
    <definedName name="___PI32" localSheetId="4">#REF!</definedName>
    <definedName name="___PI32">#REF!</definedName>
    <definedName name="___PO2" localSheetId="4">#REF!</definedName>
    <definedName name="___PO2">#REF!</definedName>
    <definedName name="___POU1" localSheetId="4">#REF!</definedName>
    <definedName name="___POU1">#REF!</definedName>
    <definedName name="___POU2" localSheetId="4">#REF!</definedName>
    <definedName name="___POU2">#REF!</definedName>
    <definedName name="___POU31" localSheetId="4">#REF!</definedName>
    <definedName name="___POU31">#REF!</definedName>
    <definedName name="___POU32" localSheetId="4">#REF!</definedName>
    <definedName name="___POU32">#REF!</definedName>
    <definedName name="___Rev1" localSheetId="4">#REF!</definedName>
    <definedName name="___Rev1">#REF!</definedName>
    <definedName name="___Rev2" localSheetId="4">#REF!</definedName>
    <definedName name="___Rev2">#REF!</definedName>
    <definedName name="___SI31" localSheetId="4">#REF!</definedName>
    <definedName name="___SI31">#REF!</definedName>
    <definedName name="___SI32" localSheetId="4">#REF!</definedName>
    <definedName name="___SI32">#REF!</definedName>
    <definedName name="___SI33" localSheetId="4">#REF!</definedName>
    <definedName name="___SI33">#REF!</definedName>
    <definedName name="___SI41" localSheetId="4">#REF!</definedName>
    <definedName name="___SI41">#REF!</definedName>
    <definedName name="___SI42" localSheetId="4">#REF!</definedName>
    <definedName name="___SI42">#REF!</definedName>
    <definedName name="___SI43" localSheetId="4">#REF!</definedName>
    <definedName name="___SI43">#REF!</definedName>
    <definedName name="___SI44" localSheetId="4">#REF!</definedName>
    <definedName name="___SI44">#REF!</definedName>
    <definedName name="___SI45" localSheetId="4">#REF!</definedName>
    <definedName name="___SI45">#REF!</definedName>
    <definedName name="___SI46" localSheetId="4">#REF!</definedName>
    <definedName name="___SI46">#REF!</definedName>
    <definedName name="___SO41" localSheetId="4">#REF!</definedName>
    <definedName name="___SO41">#REF!</definedName>
    <definedName name="___SO42" localSheetId="4">#REF!</definedName>
    <definedName name="___SO42">#REF!</definedName>
    <definedName name="___YN1" localSheetId="4">#REF!</definedName>
    <definedName name="___YN1">#REF!</definedName>
    <definedName name="__aaa1" localSheetId="4">'[1]98연계표'!#REF!</definedName>
    <definedName name="__aaa1">'[1]98연계표'!#REF!</definedName>
    <definedName name="__con13" localSheetId="4">'[3](3)Product mix'!#REF!</definedName>
    <definedName name="__con13">'[3](3)Product mix'!#REF!</definedName>
    <definedName name="__din570" localSheetId="4">#REF!</definedName>
    <definedName name="__din570">#REF!</definedName>
    <definedName name="__din580" localSheetId="4">#REF!</definedName>
    <definedName name="__din580">#REF!</definedName>
    <definedName name="__din590" localSheetId="4">#REF!</definedName>
    <definedName name="__din590">#REF!</definedName>
    <definedName name="__FDS_HYPERLINK_TOGGLE_STATE__">"ON"</definedName>
    <definedName name="__FY01">{"'Sheet1'!$A$1:$D$15"}</definedName>
    <definedName name="__GoA1">[0]!__GoA1</definedName>
    <definedName name="__kgw1" localSheetId="4">'[2]98연계표'!#REF!</definedName>
    <definedName name="__kgw1">'[2]98연계표'!#REF!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 localSheetId="4">#REF!</definedName>
    <definedName name="__PI31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4">#REF!</definedName>
    <definedName name="__PO2">#REF!</definedName>
    <definedName name="__POU1" localSheetId="4">#REF!</definedName>
    <definedName name="__POU1">#REF!</definedName>
    <definedName name="__POU2" localSheetId="4">#REF!</definedName>
    <definedName name="__POU2">#REF!</definedName>
    <definedName name="__POU31" localSheetId="4">#REF!</definedName>
    <definedName name="__POU31">#REF!</definedName>
    <definedName name="__POU32" localSheetId="4">#REF!</definedName>
    <definedName name="__POU32">#REF!</definedName>
    <definedName name="__Rev1" localSheetId="4">#REF!</definedName>
    <definedName name="__Rev1">#REF!</definedName>
    <definedName name="__Rev2" localSheetId="4">#REF!</definedName>
    <definedName name="__Rev2">#REF!</definedName>
    <definedName name="__SI31" localSheetId="4">#REF!</definedName>
    <definedName name="__SI31">#REF!</definedName>
    <definedName name="__SI32" localSheetId="4">#REF!</definedName>
    <definedName name="__SI32">#REF!</definedName>
    <definedName name="__SI33" localSheetId="4">#REF!</definedName>
    <definedName name="__SI33">#REF!</definedName>
    <definedName name="__SI41" localSheetId="4">#REF!</definedName>
    <definedName name="__SI41">#REF!</definedName>
    <definedName name="__SI42" localSheetId="4">#REF!</definedName>
    <definedName name="__SI42">#REF!</definedName>
    <definedName name="__SI43" localSheetId="4">#REF!</definedName>
    <definedName name="__SI43">#REF!</definedName>
    <definedName name="__SI44" localSheetId="4">#REF!</definedName>
    <definedName name="__SI44">#REF!</definedName>
    <definedName name="__SI45" localSheetId="4">#REF!</definedName>
    <definedName name="__SI45">#REF!</definedName>
    <definedName name="__SI46" localSheetId="4">#REF!</definedName>
    <definedName name="__SI46">#REF!</definedName>
    <definedName name="__SO41" localSheetId="4">#REF!</definedName>
    <definedName name="__SO41">#REF!</definedName>
    <definedName name="__SO42" localSheetId="4">#REF!</definedName>
    <definedName name="__SO42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_123Graph_ALIQUIDS" hidden="1">[4]P!$S$78:$AL$78</definedName>
    <definedName name="_1_0Print_Area" localSheetId="4">'[5]A-100전제'!#REF!</definedName>
    <definedName name="_1_0Print_Area">'[5]A-100전제'!#REF!</definedName>
    <definedName name="_10__123Graph_A차트_8" hidden="1">[6]A!$D$185:$D$186</definedName>
    <definedName name="_10x1_" localSheetId="4">#REF!</definedName>
    <definedName name="_10x1_">#REF!</definedName>
    <definedName name="_11__123Graph_B차트_1" hidden="1">[6]A!$C$79:$C$84</definedName>
    <definedName name="_11x2_" localSheetId="4">#REF!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4IQ_SALE_¤¤__CF_FIN">"c1140"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 localSheetId="4">#REF!</definedName>
    <definedName name="_1999_01_29">#REF!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_123Graph_AR_M_MARG" localSheetId="4" hidden="1">[7]P!#REF!</definedName>
    <definedName name="_2__123Graph_AR_M_MARG" hidden="1">[7]P!#REF!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5__123Graph_X차트_7" hidden="1">[6]A!$A$185:$A$186</definedName>
    <definedName name="_26__123Graph_X차트_8" hidden="1">[6]A!$A$185:$A$186</definedName>
    <definedName name="_27A11_" localSheetId="4">[8]제품별!#REF!</definedName>
    <definedName name="_27A11_">[8]제품별!#REF!</definedName>
    <definedName name="_2Print_Area" localSheetId="4">'[5]A-100전제'!#REF!</definedName>
    <definedName name="_2Print_Area">'[5]A-100전제'!#REF!</definedName>
    <definedName name="_3">#N/A</definedName>
    <definedName name="_3_?쨲?f" localSheetId="4">#REF!</definedName>
    <definedName name="_3_?쨲?f">#REF!</definedName>
    <definedName name="_3__123Graph_A차트_1" hidden="1">[6]A!$B$79:$B$84</definedName>
    <definedName name="_3__123Graph_XLIQUIDS" hidden="1">[4]P!$R$29:$AK$29</definedName>
    <definedName name="_3월" localSheetId="4">'[1]98연계표'!#REF!</definedName>
    <definedName name="_3월">'[1]98연계표'!#REF!</definedName>
    <definedName name="_4">#N/A</definedName>
    <definedName name="_4__123Graph_A차트_2" hidden="1">[6]A!$D$79:$D$84</definedName>
    <definedName name="_4__123Graph_XR_M_MARG" hidden="1">[4]P!$R$29:$AK$29</definedName>
    <definedName name="_4±aA¸A÷¹RA_A¡" localSheetId="4">#REF!</definedName>
    <definedName name="_4±aA¸A÷¹RA_A¡">#REF!</definedName>
    <definedName name="_5__123Graph_A차트_3" hidden="1">[6]A!$B$113:$B$119</definedName>
    <definedName name="_5±aA¸A÷¹RA_A¡" localSheetId="4">#REF!</definedName>
    <definedName name="_5±aA¸A÷¹RA_A¡">#REF!</definedName>
    <definedName name="_5FY01_">{"'Sheet1'!$A$1:$D$15"}</definedName>
    <definedName name="_6__123Graph_A차트_4" hidden="1">[6]A!$D$113:$D$119</definedName>
    <definedName name="_6FY01_">{"'Sheet1'!$A$1:$D$15"}</definedName>
    <definedName name="_7__123Graph_A차트_5" hidden="1">[6]A!$B$148:$B$156</definedName>
    <definedName name="_7AO¿a¹RA_A¡" localSheetId="4">#REF!</definedName>
    <definedName name="_7AO¿a¹RA_A¡">#REF!</definedName>
    <definedName name="_8__123Graph_A차트_6" hidden="1">[6]A!$D$148:$D$156</definedName>
    <definedName name="_8B2_" localSheetId="4">#REF!</definedName>
    <definedName name="_8B2_">#REF!</definedName>
    <definedName name="_9__123Graph_A차트_7" hidden="1">[6]A!$B$185:$B$186</definedName>
    <definedName name="_9FF3_" localSheetId="4">#REF!</definedName>
    <definedName name="_9FF3_">#REF!</definedName>
    <definedName name="_Ａ４1">#N/A</definedName>
    <definedName name="_aaa1" localSheetId="4">'[1]98연계표'!#REF!</definedName>
    <definedName name="_aaa1">'[1]98연계표'!#REF!</definedName>
    <definedName name="_B2" localSheetId="4">#REF!</definedName>
    <definedName name="_B2">#REF!</definedName>
    <definedName name="_bdm.307AE282EF494BA18352C38E58FC9F13.edm" hidden="1">[9]Valuation!$A$1:$IV$65536</definedName>
    <definedName name="_bdm.7DD650724AC84336B3FFB79F3655D890.edm" hidden="1">'[9]Fin Stmt'!$A$1:$IV$65536</definedName>
    <definedName name="_bdm.83EA1AB9A1194A2088F6D9B94FB55FEE.edm" hidden="1">[9]Segment!$A$1:$IV$65536</definedName>
    <definedName name="_bdm.8C7B01DC3FBA4CCA8F90EBCA5C5A3034.edm" hidden="1">'[9]Implied E&amp;P Val'!$A$1:$IV$65536</definedName>
    <definedName name="_bdm.AB86747D663D4D26891EB5E59A416B41.edm" hidden="1">'[9]MS =&gt;'!$A$1:$IV$65536</definedName>
    <definedName name="_bdm.D0EF4D43A0994D8DA0434293B5C2DAF4.edm" hidden="1">[9]Assumptions!$A$1:$IV$65536</definedName>
    <definedName name="_bdm.DC3CE1CB9D0F45E598D4E7046611D4F0.edm" hidden="1">'[9]Val Scenarios'!$A$1:$IV$65536</definedName>
    <definedName name="_con13" localSheetId="4">'[10](3)Product mix'!#REF!</definedName>
    <definedName name="_con13">'[10](3)Product mix'!#REF!</definedName>
    <definedName name="_din571" localSheetId="4">#REF!</definedName>
    <definedName name="_din571">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FF3" localSheetId="4">#REF!</definedName>
    <definedName name="_FF3">#REF!</definedName>
    <definedName name="_Fill" localSheetId="4" hidden="1">'[11]144'!#REF!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'[11]144'!#REF!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localSheetId="4" hidden="1">#REF!</definedName>
    <definedName name="_Key2" hidden="1">#REF!</definedName>
    <definedName name="_kgw1" localSheetId="4">'[2]98연계표'!#REF!</definedName>
    <definedName name="_kgw1">'[2]98연계표'!#REF!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arse_In" localSheetId="4" hidden="1">#REF!</definedName>
    <definedName name="_Parse_In" hidden="1">#REF!</definedName>
    <definedName name="_Parse_Out" localSheetId="4" hidden="1">#REF!</definedName>
    <definedName name="_Parse_Out" hidden="1">#REF!</definedName>
    <definedName name="_PI31" localSheetId="4">#REF!</definedName>
    <definedName name="_PI31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4">#REF!</definedName>
    <definedName name="_PO2">#REF!</definedName>
    <definedName name="_POU1" localSheetId="4">#REF!</definedName>
    <definedName name="_POU1">#REF!</definedName>
    <definedName name="_POU2" localSheetId="4">#REF!</definedName>
    <definedName name="_POU2">#REF!</definedName>
    <definedName name="_POU31" localSheetId="4">#REF!</definedName>
    <definedName name="_POU31">#REF!</definedName>
    <definedName name="_POU32" localSheetId="4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 localSheetId="4">#REF!</definedName>
    <definedName name="_Rev1">#REF!</definedName>
    <definedName name="_Rev2" localSheetId="4">#REF!</definedName>
    <definedName name="_Rev2">#REF!</definedName>
    <definedName name="_SI31" localSheetId="4">#REF!</definedName>
    <definedName name="_SI31">#REF!</definedName>
    <definedName name="_SI32" localSheetId="4">#REF!</definedName>
    <definedName name="_SI32">#REF!</definedName>
    <definedName name="_SI33" localSheetId="4">#REF!</definedName>
    <definedName name="_SI33">#REF!</definedName>
    <definedName name="_SI41" localSheetId="4">#REF!</definedName>
    <definedName name="_SI41">#REF!</definedName>
    <definedName name="_SI42" localSheetId="4">#REF!</definedName>
    <definedName name="_SI42">#REF!</definedName>
    <definedName name="_SI43" localSheetId="4">#REF!</definedName>
    <definedName name="_SI43">#REF!</definedName>
    <definedName name="_SI44" localSheetId="4">#REF!</definedName>
    <definedName name="_SI44">#REF!</definedName>
    <definedName name="_SI45" localSheetId="4">#REF!</definedName>
    <definedName name="_SI45">#REF!</definedName>
    <definedName name="_SI46" localSheetId="4">#REF!</definedName>
    <definedName name="_SI46">#REF!</definedName>
    <definedName name="_SO41" localSheetId="4">#REF!</definedName>
    <definedName name="_SO41">#REF!</definedName>
    <definedName name="_SO42" localSheetId="4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Table2_In1" localSheetId="4" hidden="1">#REF!</definedName>
    <definedName name="_Table2_In1" hidden="1">#REF!</definedName>
    <definedName name="_Table2_In2" localSheetId="4" hidden="1">#REF!</definedName>
    <definedName name="_Table2_In2" hidden="1">#REF!</definedName>
    <definedName name="_Table2_Out" localSheetId="4" hidden="1">#REF!</definedName>
    <definedName name="_Table2_Ou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a">#N/A</definedName>
    <definedName name="\b">#N/A</definedName>
    <definedName name="\p">#N/A</definedName>
    <definedName name="\s" localSheetId="4">#REF!</definedName>
    <definedName name="\s">#REF!</definedName>
    <definedName name="\w" localSheetId="4">#REF!</definedName>
    <definedName name="\w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4">[12]품의서!#REF!</definedName>
    <definedName name="※_추후_NAVA__PROJECT는__부품_">[12]품의서!#REF!</definedName>
    <definedName name="¹ß" localSheetId="4">#REF!</definedName>
    <definedName name="¹ß">#REF!</definedName>
    <definedName name="A" localSheetId="4">[13]제품별!#REF!</definedName>
    <definedName name="A">[13]제품별!#REF!</definedName>
    <definedName name="A?___R3_t" localSheetId="4">#REF!</definedName>
    <definedName name="A?___R3_t">#REF!</definedName>
    <definedName name="A_I">[14]별제권_정리담보권!$U$6:$U$213</definedName>
    <definedName name="A_I1">[14]별제권_정리담보권!$O$6:$O$213</definedName>
    <definedName name="A_I2">[14]별제권_정리담보권!$Q$6:$Q$213</definedName>
    <definedName name="A_P">[14]별제권_정리담보권!$T$6:$T$213</definedName>
    <definedName name="A2S" localSheetId="4">'[1]98연계표'!#REF!</definedName>
    <definedName name="A2S">'[1]98연계표'!#REF!</definedName>
    <definedName name="aa" localSheetId="4">[15]제품별!#REF!</definedName>
    <definedName name="aa">[15]제품별!#REF!</definedName>
    <definedName name="aaa" localSheetId="4">'[16]98연계표'!#REF!</definedName>
    <definedName name="aaa">'[16]98연계표'!#REF!</definedName>
    <definedName name="aaaa">#N/A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 localSheetId="4">'[1]98연계표'!#REF!</definedName>
    <definedName name="AAAAAAAAAA">'[1]98연계표'!#REF!</definedName>
    <definedName name="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" localSheetId="4">#REF!</definedName>
    <definedName name="aaaaaaaaaaaaaaa">#REF!</definedName>
    <definedName name="aa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aaa" localSheetId="4" hidden="1">#REF!</definedName>
    <definedName name="aaaaaaaaaaaaaaaaaaa" hidden="1">#REF!</definedName>
    <definedName name="aaaaaaaaaaaaaaaaaaaaaaaaaaaaaa" localSheetId="4" hidden="1">#REF!</definedName>
    <definedName name="aaaaaaaaaaaaaaaaaaaaaaaaaaaaaa" hidden="1">#REF!</definedName>
    <definedName name="aaaaawqwqw" localSheetId="4">'[1]98연계표'!#REF!</definedName>
    <definedName name="aaaaawqwqw">'[1]98연계표'!#REF!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asdadasdasd222" localSheetId="4">#REF!</definedName>
    <definedName name="adasdadasdasd222">#REF!</definedName>
    <definedName name="ALTB" localSheetId="4">[17]MX628EX!#REF!</definedName>
    <definedName name="ALTB">[17]MX628EX!#REF!</definedName>
    <definedName name="APS4_12M_E" localSheetId="4">[18]성신!#REF!</definedName>
    <definedName name="APS4_12M_E">[18]성신!#REF!</definedName>
    <definedName name="area" localSheetId="4">#REF!</definedName>
    <definedName name="area">#REF!</definedName>
    <definedName name="array_cost_m2" localSheetId="4">#REF!</definedName>
    <definedName name="array_cost_m2">#REF!</definedName>
    <definedName name="array_grosf" localSheetId="4">#REF!</definedName>
    <definedName name="array_grosf">#REF!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NamedRange">9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d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fadfasdfsda" localSheetId="4">[20]제품별!#REF!</definedName>
    <definedName name="asfadfasdfsda">[20]제품별!#REF!</definedName>
    <definedName name="ass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s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wc" localSheetId="4">#REF!</definedName>
    <definedName name="awc">#REF!</definedName>
    <definedName name="A가뭐지" localSheetId="4">[8]제품별!#REF!</definedName>
    <definedName name="A가뭐지">[8]제품별!#REF!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'[21]1-0. DMD'!$T$2</definedName>
    <definedName name="b3." localSheetId="4">#REF!</definedName>
    <definedName name="b3.">#REF!</definedName>
    <definedName name="Bank_Level">[22]MS_Out!$B$145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 localSheetId="4">#REF!</definedName>
    <definedName name="Bldg_dep_yrs">#REF!</definedName>
    <definedName name="BP" localSheetId="4">#REF!</definedName>
    <definedName name="BP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CAPA">[23]기준정보!$F$3:$F$14</definedName>
    <definedName name="Capture.Capture">[0]!Capture.Capture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" localSheetId="4" hidden="1">[24]Add_Callout!#REF!</definedName>
    <definedName name="cb_Chart_23" hidden="1">[24]Add_Callout!#REF!</definedName>
    <definedName name="cb_Chart_23_opts">"1, 9, 1, False, 2, False, False, , 0, False, False, 1, 1"</definedName>
    <definedName name="cb_Chart_24" localSheetId="4" hidden="1">#REF!</definedName>
    <definedName name="cb_Chart_24" hidden="1">#REF!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" localSheetId="4" hidden="1">#REF!</definedName>
    <definedName name="cb_Chart_26" hidden="1">#REF!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" hidden="1">[25]Stacked_Column_w_labels!$B$5:$E$12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" hidden="1">[25]Stacked_Column_w_labels!$B$5:$E$12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" localSheetId="4" hidden="1">'[26]1997 IPO'!#REF!</definedName>
    <definedName name="cb_Chart_43" hidden="1">'[26]1997 IPO'!#REF!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" localSheetId="4" hidden="1">[24]Scatter!#REF!</definedName>
    <definedName name="cb_Chart_5" hidden="1">[24]Scatter!#REF!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-31260691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ell_cost_m2" localSheetId="4">#REF!</definedName>
    <definedName name="Cell_cost_m2">#REF!</definedName>
    <definedName name="Cell_grosf" localSheetId="4">#REF!</definedName>
    <definedName name="Cell_grosf">#REF!</definedName>
    <definedName name="CF_cost_m2" localSheetId="4">#REF!</definedName>
    <definedName name="CF_cost_m2">#REF!</definedName>
    <definedName name="CF_grosf" localSheetId="4">#REF!</definedName>
    <definedName name="CF_grosf">#REF!</definedName>
    <definedName name="ChemMAR">0</definedName>
    <definedName name="CIQWBGuid">"b7674141-4938-45a7-bad5-05b7810d68fc"</definedName>
    <definedName name="clean부">#N/A</definedName>
    <definedName name="Ｃｏｄｅ">[27]확인서!$G$10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C" localSheetId="4">#REF!</definedName>
    <definedName name="CRTC">#REF!</definedName>
    <definedName name="csDesignMode">1</definedName>
    <definedName name="cst">#N/A</definedName>
    <definedName name="currentmonth" localSheetId="4">#REF!</definedName>
    <definedName name="currentmonth">#REF!</definedName>
    <definedName name="CX_411" localSheetId="4">[18]성신!#REF!</definedName>
    <definedName name="CX_411">[18]성신!#REF!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 localSheetId="4">#REF!</definedName>
    <definedName name="DATA">#REF!</definedName>
    <definedName name="DATA_B">[28]자료설정!$L$2</definedName>
    <definedName name="DATA_M">[28]자료설정!$B$4:$F$20</definedName>
    <definedName name="DATA_Q">[28]자료설정!$J$2</definedName>
    <definedName name="DATA_S">[28]견적입력!$BF$1:$BG$183</definedName>
    <definedName name="DATA_T">[28]자료설정!$G$4:$H$20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DATA999">[28]견적입력!$AX$2:$AY$12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4">'[1]98연계표'!#REF!</definedName>
    <definedName name="ddd">'[1]98연계표'!#REF!</definedName>
    <definedName name="DDDDD" localSheetId="4">'[29]98연계표'!#REF!</definedName>
    <definedName name="DDDDD">'[29]98연계표'!#REF!</definedName>
    <definedName name="ddfd" localSheetId="4" hidden="1">#REF!</definedName>
    <definedName name="ddfd" hidden="1">#REF!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4">#REF!</definedName>
    <definedName name="Demand">#REF!</definedName>
    <definedName name="dffdfds">{"'Sheet1'!$A$1:$D$15"}</definedName>
    <definedName name="DFYHJ" localSheetId="4">#REF!</definedName>
    <definedName name="DFYHJ">#REF!</definedName>
    <definedName name="dkg">{"'매출'!$A$1:$I$22"}</definedName>
    <definedName name="dkl">{"'Sheet1'!$A$1:$D$15"}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4">#REF!</definedName>
    <definedName name="DN">#REF!</definedName>
    <definedName name="dP">#N/A</definedName>
    <definedName name="DP2_20" localSheetId="4">[18]성신!#REF!</definedName>
    <definedName name="DP2_20">[18]성신!#REF!</definedName>
    <definedName name="DSA" localSheetId="4">#REF!</definedName>
    <definedName name="DSA">#REF!</definedName>
    <definedName name="E2EM_X4C1" localSheetId="4">[18]성신!#REF!</definedName>
    <definedName name="E2EM_X4C1">[18]성신!#REF!</definedName>
    <definedName name="E3Z_G61" localSheetId="4">[18]성신!#REF!</definedName>
    <definedName name="E3Z_G61">[18]성신!#REF!</definedName>
    <definedName name="E3Z_G62" localSheetId="4">[18]성신!#REF!</definedName>
    <definedName name="E3Z_G62">[18]성신!#REF!</definedName>
    <definedName name="EE" localSheetId="4">#REF!</definedName>
    <definedName name="EE">#REF!</definedName>
    <definedName name="EE_SX672" localSheetId="4">[18]성신!#REF!</definedName>
    <definedName name="EE_SX672">[18]성신!#REF!</definedName>
    <definedName name="EMG" localSheetId="4">#REF!</definedName>
    <definedName name="EMG">#REF!</definedName>
    <definedName name="EO" localSheetId="4">#REF!</definedName>
    <definedName name="EO">#REF!</definedName>
    <definedName name="EPMWorkbookOptions_10">"/n0|XfYPyeotGATbxRo/vHq9WZTHNWoJjPw8|Nc0JWrVcEuL02dOszczH0U/pc6Haolw2n300b9vVo7t323yxWtfFuKov7n7V5LXDafyumX109Ps/e/nF7//k5cmL7|7u/P7f05cmV9urejZe5u/yqqnKNeM0nlaLRwe7D/fuNtnq7mQ1vfv93/97bOt|/9dfPv/qzdmXL17TJ8|LZf77f3n||z9ZN/Rb09BH51nZ5MRHAe889sf7nkh7xIzR0t"</definedName>
    <definedName name="EPMWorkbookOptions_11">"LiqItMBwchppuwDov5X327mM3ypZ3/ZkPTDQz0el5ddXQtePvx3cgXm17lUUTejEgnv0gM0|bv2mfZZVUXLeHFUyIv9767xfvPirppPQTi33cA3Sg8t28VVxhHxycnX3714ofp477Pmsn/R|yhEjF03o5pffhHlsBvdqtWQ3z61dOzN|Qpnz3/|qxKq6|0Mn17Tv3/YZLckbHDrPw54rEfsazf7FatBlj25PjN6edfvvr6C9L37t2/v7|/f3uG/"</definedName>
    <definedName name="EPMWorkbookOptions_12">"f9hvtwQUZzr45M3X/2IRcNmt2o1xKJfvn7z|5|QEjh99bW59NMHuzsHBw9uz6Xvk|P6/wqXOjrGUlzfXHrrR1xL5H72/Mvvfm12JS/g00/v3XsPN|B9EjhZ/nDy8OH|w|3ZZHJve//|7sH2hLKx29mns3uTh/fu7|2d/78hJwsKhoz67Pc/ef7zNgMbIwdJ7v/XyfH/Ion96sUJsh2kC4nGx19feN872rz/HsL7/xFj0yFmx5F//vz3RwP|6vWP"</definedName>
    <definedName name="EPMWorkbookOptions_13">"ONhvdqtWAxz8/PcnCp|9|frO/Puz7qf//2NdQ8WQZ1/|/rt7Ozv/X|fVb44m|/Tr56dffv7q|OW3f5//r5Pl/00ifAYH/eTLH6IMP3gPGf7/yHq|JWMoxGe//893MR4gy87Og93/rxPl/01C/OWrs89//5evvnx2RiH3109bvL8sH7yHLP9/xh6H1IwlL55/|eRHCYxvmokNxT8s9fb|PPzwPXj4/yO5jA4x/3/Nwj8rNKKQ8cuT3//bZ6evjl|"</definedName>
    <definedName name="EPMWorkbookOptions_14">"d/MjhDJvdqtWgmNNK29NTpf0PUcp3d95DzP8/Y6p8Yv7/Wsr/38PBr16|OfnqFdH55IeZ|Nh9n4X3/49YKY|SspT51eun/1/n02|MFs9PfkQKJcXpV6/|v06L//eor9cnX748/WEqrr33UFz/H7G7TEPhzde//4svX5z|f509vxFCHD97dXZy/MMnxTdLiv/3SOqbsy9|qIJ67/9/ggoShm7x3s7u/ph94/|vM|o3TJOdBz8iiEeQnR8xSYxJ9v"</definedName>
    <definedName name="EPMWorkbookOptions_15">"|/TpD/96j3L06PX3/16vT1D1PF7///T8UbMooX8vL01dmXT8/|Px87fYNseotGATbxRo/vHq9WZTHNWoJjPw8|Nc0JWrVcEuL02dOszfhj/8M3VXfwj1/l53XezL9cfrnKl0fnWdnkj||GH3K7kzLPagD9cvk6u8xNy|7H3Pa7Vf12UlVviTdbJqNp3f8ibH8141lzDb9cyfj|H5YqcztqigAA"</definedName>
    <definedName name="EPMWorkbookOptions_2">"jqr64u7ezs3v39/7i|evpPF9k28WyabPlNP/IvjW7|a2PqNc0fXxSLZf5FH2|qU7WdZ0v258s8iv|Mvj6adZm|il9/iJb5NKb7anNF6t1XXBXXzV5/bLOz3OCN83HhNBHR7//s5df/P5PXp68|O7uzu//PX1pcrW9qmfjZf4ur5qqXPPgx9Nq8ehg9|He3SZb3Z2spne///t/78Xp73365e//|svnX705|/LFa/rkeX6Rlb8/YUgvFrMMr9Kn51"</definedName>
    <definedName name="EPMWorkbookOptions_3">"nZ5N9/fBcYOnyPV6uymGYebW|Nt4ERQvE|VnIcRfDpoCEkdVRO7w5|9e1iNsuXT4tFvmwY6eGmDuEmaEOtXs|rKwvjpCqr|qit1/nju5EvNr3Ko4i82RudvkhEaPN37bPssqqLlvDiWZGXe9/d4v1nRd20HgLx7zuALJbDBLptK7/dV8viF61zHvnxycmXX7148/hu7MtNMITiJPz3d3bvHex6AGJzwe9|Wc/y|mjn8V35JQq9WZXZ9cu6WuV1e"</definedName>
    <definedName name="EPMWorkbookOptions_4">"320e//T||f55Hz7/qez/e39vfOH2wf383x7J8v39meTB/sPJvfQc/hWBPDzrGlf5yXpgXz2Rb6YkDqLNAuZMtqAmsj7Hpm|p0T8/vh7L49fnb548|1d|vV4Z2ePhLjXegDqt4u8zurp/No1TUl3PloW5WcfgW0|6siP925k7m737uO7N433GyTIq9OfPDv97o9I4pHkq9dPT94c//7HT7/zI7KEonPvRwTxCPJg5|Gnn/5/Xps8vnsbNexZkp89"</definedName>
    <definedName name="EPMWorkbookOptions_5">"q/fV07M3b14dnz3/|oZvZ2f/YGfn9nZv9z3s3v6Dh/f2zvc/3Z48mOyS3dt5sD359OG97dnD8wfZ7kGWZfns/w12z5KxI7/8|Zdvjp//f51lv2nKkML/EUl6JPnyxfPf50dkCclyenLyI5KEJHnz5cvXZ09P///gLv2/xxSeHL85/fzLV7/P1zaE9|7dv7|/v397Q7j3Hobw/yMBoCEiMSnM38mbr/6/b/r|X8SiX75|8/ufkBY4ffW1ufTTB7s"</definedName>
    <definedName name="EPMWorkbookOptions_6">"7BwcPbs|l996DS/8/4q55dOwqVnLVfn9OT/5/nWu/cdqcnPz|L758cfr/dbr8v0eaibBnb76|uaG469NP7917j8Br/z0k|f8j9kZoGDLqy99/l5ZH/r/Op98URe7Rr7uf7v6IHj499vZ|3qbVYvR4fvb6zY/o4fHHzv/39cf/e|zcs|dffvfrW7n3Xla7/7Nk5X4OrRwoGNq4Z7//yfOfty5qjBxfvvz/vGf6TZKDApkfkcOR4/XL/|/T4/9FCv"</definedName>
    <definedName name="EPMWorkbookOptions_7">"2rFydvzr58QaEyEfn4h6jbP/3/oW4PiRly7vHz578/GvBXr/|/zsE/KyR6dvyjtMQ3Kt1nSP2cfPlDlOoH//|TaiViyKpnv//P79REjyj3mCj/fxDfb4wke0ySz786fnX84s2Xr35El0B|dh8|fPj/dZL8v0fTf/nq7PPf/|TLL14ev/iANPR7q/uD//|pe5|SP0pG34YuX/7/YzXpmyXMz/fcdJwqMIk/7w3iBob5UbK60|xWreLDOXr56stnZ"</definedName>
    <definedName name="EPMWorkbookOptions_8">"2YB/IdoFB||h1Hcf/Dw3t75/qfbkweTXTKKOw|2J58|vLc9e3j|INs9yLIsn/2/wCgGpAy1P6UnKZh//uWT3//F6e99|vM2kb2BQi9/ftvHDZR5sPPwYGdnb/dHpBkgzc/ftf6NpNnZ//1PX/zk7//69NVPnp38f16w/t9jMV|9fHPy1Ssi9MkPM4jc3XkPg5nlDycPH|4/3J5NJve29|/vHmxPyFRuZ5/O7k0e3ru/t3f|/waD6VGSOJb|99Xr"</definedName>
    <definedName name="EPMWorkbookOptions_9">"p/9f59NvjBbPT36OSfH/HlKcfvX/|TDo/z3q6/XJly9Pf5iKa/c9FNf/R9JfTMPQ3r7|/4X7|v8eNn1z9sUPlUv3/v/HpSBhyKR7RJXxzoP/r3PpN02QT39EkJAg939EkJAg|z8iSEiQg/|vE|T/RZbu1fHT099fQvkfpsW79x4W7/8jGViflD9KwL4fgV7|yIH9RsX6i9Pj11|9On39wxTp/fcQ6f|POLGGjJIJeHn66uzLp2c/b1MjITV|nzf"</definedName>
    <definedName name="er" localSheetId="4">[30]제품별!#REF!</definedName>
    <definedName name="er">[30]제품별!#REF!</definedName>
    <definedName name="erewr" localSheetId="4">[31]제품별!#REF!</definedName>
    <definedName name="erewr">[31]제품별!#REF!</definedName>
    <definedName name="esgfg" localSheetId="4">#REF!</definedName>
    <definedName name="esgfg">#REF!</definedName>
    <definedName name="EV__LASTREFTIME__">38292.6227083333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4">'[1]98연계표'!#REF!</definedName>
    <definedName name="F">'[1]98연계표'!#REF!</definedName>
    <definedName name="f0we0f0wef0w0f0we" localSheetId="4">#REF!</definedName>
    <definedName name="f0we0f0wef0w0f0we">#REF!</definedName>
    <definedName name="FAB">[23]기준정보!$H$3:$H$20</definedName>
    <definedName name="factor" localSheetId="4">#REF!</definedName>
    <definedName name="factor">#REF!</definedName>
    <definedName name="FF" localSheetId="4">#REF!</definedName>
    <definedName name="FF">#REF!</definedName>
    <definedName name="FFF" localSheetId="4">#REF!</definedName>
    <definedName name="FFF">#REF!</definedName>
    <definedName name="fgdg" localSheetId="4">#REF!</definedName>
    <definedName name="fgdg">#REF!</definedName>
    <definedName name="fgPRPRRKRKRKRKRKTBTB2RT" localSheetId="4">'[32]11'!#REF!</definedName>
    <definedName name="fgPRPRRKRKRKRKRKTBTB2RT">'[32]11'!#REF!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4">#REF!</definedName>
    <definedName name="FGRKRKRKTBTB1RTDKDK">#REF!</definedName>
    <definedName name="FGRKRKTBTB3RTDKDK" localSheetId="4">#REF!</definedName>
    <definedName name="FGRKRKTBTB3RTDKDK">#REF!</definedName>
    <definedName name="finish" localSheetId="4">#REF!</definedName>
    <definedName name="finish">#REF!</definedName>
    <definedName name="FIRR" localSheetId="4">#REF!</definedName>
    <definedName name="FIRR">#REF!</definedName>
    <definedName name="FIRR분석" localSheetId="4">#REF!</definedName>
    <definedName name="FIRR분석">#REF!</definedName>
    <definedName name="Gamma_Calculate">[33]Gamma!$X$58:$X$90</definedName>
    <definedName name="Gamma_Data">[33]Gamma!$W$58:$W$90</definedName>
    <definedName name="Gamma_Point">[33]Gamma!$C$3:$AJ$3</definedName>
    <definedName name="Gamma_Result">[34]Gamma!$B$18:$AH$22</definedName>
    <definedName name="Gamma_Spec">[33]Gamma!$C$50:$AJ$52</definedName>
    <definedName name="Gamma_x">[35]Gamma!$C$58:$C$90</definedName>
    <definedName name="Gamma_y">[35]Gamma!$D$58:$D$90</definedName>
    <definedName name="GETT" hidden="1">[36]반송!$A$2:$M$207</definedName>
    <definedName name="GG" localSheetId="4">#REF!</definedName>
    <definedName name="GG">#REF!</definedName>
    <definedName name="ggg">#N/A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jj" localSheetId="4">#REF!</definedName>
    <definedName name="ghjj">#REF!</definedName>
    <definedName name="gjg">#N/A</definedName>
    <definedName name="H">"Text 853"</definedName>
    <definedName name="hbb" localSheetId="4">'[37]98연계표'!#REF!</definedName>
    <definedName name="hbb">'[37]98연계표'!#REF!</definedName>
    <definedName name="hh" localSheetId="4">#REF!</definedName>
    <definedName name="hh">#REF!</definedName>
    <definedName name="HTA" localSheetId="4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10">""</definedName>
    <definedName name="HTML1_11">1</definedName>
    <definedName name="HTML1_12">"C:\My Documents\98년\1월\영업현황\시험.htm"</definedName>
    <definedName name="HTML1_2">1</definedName>
    <definedName name="HTML1_3">"수주관리98"</definedName>
    <definedName name="HTML1_4">"회선현황"</definedName>
    <definedName name="HTML1_5">""</definedName>
    <definedName name="HTML1_6">-4146</definedName>
    <definedName name="HTML1_7">-4146</definedName>
    <definedName name="HTML1_8">"98-01-21"</definedName>
    <definedName name="HTML1_9">"김은광"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30</definedName>
    <definedName name="huy">{"'Sheet1'!$L$16"}</definedName>
    <definedName name="H프로젝트" localSheetId="4">#REF!</definedName>
    <definedName name="H프로젝트">#REF!</definedName>
    <definedName name="I" localSheetId="4">#REF!</definedName>
    <definedName name="I">#REF!</definedName>
    <definedName name="II" localSheetId="4">#REF!</definedName>
    <definedName name="II">#REF!</definedName>
    <definedName name="INV" localSheetId="4">#REF!</definedName>
    <definedName name="INV">#REF!</definedName>
    <definedName name="IP">'[38]97'!$I$3:$I$112,'[38]97'!$BC$3:$BS$112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_PROD_FARM_LOANS_DOM_QUARTERLY_AVG_FFIEC">"c15477"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_OTHER_DEPOSITS_FOREIGN_DEP_FFIEC">"c15347"</definedName>
    <definedName name="IQ_ALL_OTHER_INVEST_UNCONSOL_SUBS_FFIEC">"c15275"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DIRECT_FAX">"c15176"</definedName>
    <definedName name="IQ_BOARD_MEMBER_DIRECT_PHONE">"c15175"</definedName>
    <definedName name="IQ_BOARD_MEMBER_EMAIL">"c15177"</definedName>
    <definedName name="IQ_BOARD_MEMBER_MAIN_FAX">"c15174"</definedName>
    <definedName name="IQ_BOARD_MEMBER_MAIN_PHONE">"c15173"</definedName>
    <definedName name="IQ_BOARD_MEMBER_OFFICE_ADDRESS">"c15172"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ED_DEPOSITS_FDIC">"c6486"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ALLOCATION_ADJUSTMENT_FOREIGN_FFIEC">"c15389"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"c116"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DEPOSITORY_INSTIT_US_DOM_FFIEC">"c15288"</definedName>
    <definedName name="IQ_CASH_DIVIDENDS_NET_INCOME_FDIC">"c6738"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QUIV">"c118"</definedName>
    <definedName name="IQ_CASH_FINAN">"c119"</definedName>
    <definedName name="IQ_CASH_FOREIGN_BRANCH_OTHER_US_BANKS_FFIEC">"c15282"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VAIL_SALE_FFIEC">"c15263"</definedName>
    <definedName name="IQ_CASH_STRUCTURED_PRODUCTS_FFIEC">"c15260"</definedName>
    <definedName name="IQ_CASH_TAXES">"c125"</definedName>
    <definedName name="IQ_CCE_FDIC">"c6296"</definedName>
    <definedName name="IQ_CDS_COUPON">"c15234"</definedName>
    <definedName name="IQ_CDS_NEXT_SERIES_ID">"c15231"</definedName>
    <definedName name="IQ_CDS_PREV_SERIES_ID">"c15232"</definedName>
    <definedName name="IQ_CDS_PRICE_TYPE">"c15233"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DOM_QUARTERLY_AVG_FFIEC">"c15478"</definedName>
    <definedName name="IQ_COMMERCIAL_INDUSTRIAL_LOANS_NET_FDIC">"c6317"</definedName>
    <definedName name="IQ_COMMERCIAL_INDUSTRIAL_NET_CHARGE_OFFS_FDIC">"c6636"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RECOVERIES_FDIC">"c6617"</definedName>
    <definedName name="IQ_COMMERCIAL_INDUSTRIAL_TOTAL_LOANS_FOREIGN_FDIC">"c6451"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NSOLIDATED_NI_FOREIGN_FFIEC">"c15396"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TIER_ONE_CAPITAL">"c15244"</definedName>
    <definedName name="IQ_CORE_TIER_ONE_CAPITAL_RATIO">"c15240"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AGE_RATIO">"c15243"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DOM_QUARTERLY_AVG_FFIEC">"c15480"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FOREIGN_BANKS_FOREIGN_AGENCIES_FFIEC">"c15344"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FAIR_VALUE_TOT_FFIEC">"c15403"</definedName>
    <definedName name="IQ_DERIVATIVE_ASSETS_LEVEL_1_FFIEC">"c15425"</definedName>
    <definedName name="IQ_DERIVATIVE_ASSETS_LEVEL_2_FFIEC">"c15438"</definedName>
    <definedName name="IQ_DERIVATIVE_ASSETS_LEVEL_3_FFIEC">"c15451"</definedName>
    <definedName name="IQ_DERIVATIVE_LIABILITIES_FAIR_VALUE_TOT_FFIEC">"c15407"</definedName>
    <definedName name="IQ_DERIVATIVE_LIABILITIES_LEVEL_1_FFIEC">"c15429"</definedName>
    <definedName name="IQ_DERIVATIVE_LIABILITIES_LEVEL_2_FFIEC">"c15442"</definedName>
    <definedName name="IQ_DERIVATIVE_LIABILITIES_LEVEL_3_FFIEC">"c15455"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LIMINATIONS_CONSOL_OFFICES_FOREIGN_FFIEC">"c15395"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LIST">"c15158"</definedName>
    <definedName name="IQ_EQUITY_METHOD">"c404"</definedName>
    <definedName name="IQ_EQUITY_SECURITIES_FDIC">"c6304"</definedName>
    <definedName name="IQ_EQUITY_SECURITIES_QUARTERLY_AVG_FFIEC">"c15474"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4553998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_ITEMS_OTHER_ADJUSTMENTS_FOREIGN_FFIEC">"c15392"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DOM_FFIEC">"c15268"</definedName>
    <definedName name="IQ_FARMLAND_LOANS_FDIC">"c6314"</definedName>
    <definedName name="IQ_FDIC">"c417"</definedName>
    <definedName name="IQ_FED_FUND_PURCHASED_SEC_SOLD_REPURCHASE_FFIEC">"c15489"</definedName>
    <definedName name="IQ_FED_FUND_SOLD_SEC_PURCHASED_RESELL_FFIEC">"c15488"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FDIC">"c6343"</definedName>
    <definedName name="IQ_FED_FUNDS_SOLD_FDIC">"c6307"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FUNDS_SOLD">"c2256"</definedName>
    <definedName name="IQ_FEES_OTHER_INCOME">"c15257"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OANS">"c448"</definedName>
    <definedName name="IQ_FQ">500</definedName>
    <definedName name="IQ_FUEL">"c449"</definedName>
    <definedName name="IQ_FULL_TIME">"c450"</definedName>
    <definedName name="IQ_FULLY_INSURED_BROKERED_DEPOSITS_FFIEC">"c15305"</definedName>
    <definedName name="IQ_FULLY_INSURED_DEPOSITS_FDIC">"c6487"</definedName>
    <definedName name="IQ_FUND_NAV">"c15225"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AP_EST_CIQ">"c13924"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ENERAL_ALLOWANCE">"c15248"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YBRID_CAPITAL">"c15245"</definedName>
    <definedName name="IQ_HYBRID_STRUCTURED_PRODUCTS_AVAIL_SALE_FFIEC">"c15265"</definedName>
    <definedName name="IQ_HYBRID_STRUCTURED_PRODUCTS_FFIEC">"c15262"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PAIR_OIL">"c547"</definedName>
    <definedName name="IQ_IMPAIRED_LOANS">"c15250"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_FOREIGN_FFIEC">"c15391"</definedName>
    <definedName name="IQ_INCOME_TAXES_FDIC">"c6582"</definedName>
    <definedName name="IQ_INDEX_CURRENCY">"c15224"</definedName>
    <definedName name="IQ_INDEX_TYPE">"c15223"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DIRECT_FAX">"c15189"</definedName>
    <definedName name="IQ_INDIVIDUAL_DIRECT_PHONE">"c15188"</definedName>
    <definedName name="IQ_INDIVIDUAL_EDUCATION">"c15203"</definedName>
    <definedName name="IQ_INDIVIDUAL_EMAIL">"c15193"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MAIN_FAX">"c15187"</definedName>
    <definedName name="IQ_INDIVIDUAL_MAIN_PHONE">"c15186"</definedName>
    <definedName name="IQ_INDIVIDUAL_MOBILE">"c15198"</definedName>
    <definedName name="IQ_INDIVIDUAL_NICKNAME">"c15192"</definedName>
    <definedName name="IQ_INDIVIDUAL_NOTES">"c15204"</definedName>
    <definedName name="IQ_INDIVIDUAL_OFFICE_ADDRESS">"c15185"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SPECIALTY">"c15190"</definedName>
    <definedName name="IQ_INDIVIDUAL_TITLE">"c15183"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RE_LOANS_DOM_FFIEC">"c15353"</definedName>
    <definedName name="IQ_INT_FEE_INC_TAX_EXEMPT_OBLIGATIONS_DOM_FFIEC">"c15362"</definedName>
    <definedName name="IQ_INT_FEE_INC_TAXABLE_OBLIGATIONS_DOM_FFIEC">"c15361"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AVINGS_DEPOSITS_MMDA_DOM_FFIEC">"c15364"</definedName>
    <definedName name="IQ_INT_SUB_NOTES_FDIC">"c6568"</definedName>
    <definedName name="IQ_INT_TRANSACTION_ACCOUNTS_DOM_FFIEC">"c15363"</definedName>
    <definedName name="IQ_INTANGIBLES_NET">"c1407"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BEARING_TRANS_DOM_QUARTERLY_AVG_FFIEC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_REL_ID">"c15220"</definedName>
    <definedName name="IQ_INV_REL_NAME">"c15219"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_PROVISION_FOREIGN_FFIEC">"c15382"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BS_QUARTERLY_AVG_FFIEC">"c15471"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MDA_NON_TRANS_ACCTS_FFIEC">"c15330"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DEBT_UNDER_CAPITAL_LEASES_FFIEC">"c15276"</definedName>
    <definedName name="IQ_MORTGAGE_SERV_RIGHTS">"c2242"</definedName>
    <definedName name="IQ_MORTGAGE_SERVICING_FDIC">"c6335"</definedName>
    <definedName name="IQ_MTD">800000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NAMES_REVISION_DATE_">42141.6923263889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PREMISES_FIXED_ASSETS_EXP_FFIEC">"c15372"</definedName>
    <definedName name="IQ_NET_GAIN_SALE_PREMISES_FIXED_ASSETS_INC_FFIEC">"c15369"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NONINTEREST_INC_EXP_INTERNATIONAL_OPS_FFIEC">"c15387"</definedName>
    <definedName name="IQ_NET_OPERATING_INCOME_ASSETS_FDIC">"c6729"</definedName>
    <definedName name="IQ_NET_RENTAL_EXP_FN">"c780"</definedName>
    <definedName name="IQ_NET_SECURITIZATION_INC_FOREIGN_FFIEC">"c15379"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ANK_AND_NONCONTROLLING_INTEREST_FFIEC">"c15365"</definedName>
    <definedName name="IQ_NI_BEFORE_CAPITALIZED">"c792"</definedName>
    <definedName name="IQ_NI_BEFORE_INTERNAL_ALLOCATIONS_FOREIGN_FFIEC">"c15393"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N_CONTROLLING_INTERESTS_FFIEC">"c15366"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FARM_NONRES_DOM_FFIEC">"c15271"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FOREIGN_FFIEC">"c15273"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URITIES_QUARTERLY_AVG_FFIEC">"c15473"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NONINTEREST_INC_FOREIGN_FFIEC">"c15380"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SAVINGS_DEPOSITS_NON_TRANS_ACCTS_FFIEC">"c15331"</definedName>
    <definedName name="IQ_OTHER_SECURITIES_QUARTERLY_AVG_FFIEC">"c15472"</definedName>
    <definedName name="IQ_OTHER_STRIKE_PRICE_GRANTED">"c2692"</definedName>
    <definedName name="IQ_OTHER_TRADING_ASSETS_FAIR_VALUE_TOT_FFIEC">"c15404"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LIABILITIES_FAIR_VALUE_TOT_FFIEC">"c15408"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BV_FWD">"c15235"</definedName>
    <definedName name="IQ_PBV_FWD_CIQ">"c15236"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DEPOSITS_FFIEC">"c15312"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AFTER_CAP_ALLOCATION_FOREIGN_FFIEC">"c15390"</definedName>
    <definedName name="IQ_PRETAX_INC_BEFORE_CAP_ALLOCATION_FOREIGN_FFIEC">"c15388"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DIRECT_FAX">"c15166"</definedName>
    <definedName name="IQ_PROFESSIONAL_DIRECT_PHONE">"c15165"</definedName>
    <definedName name="IQ_PROFESSIONAL_EMAIL">"c15167"</definedName>
    <definedName name="IQ_PROFESSIONAL_MAIN_FAX">"c15164"</definedName>
    <definedName name="IQ_PROFESSIONAL_MAIN_PHONE">"c15163"</definedName>
    <definedName name="IQ_PROFESSIONAL_OFFICE_ADDRESS">"c15162"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"c1421"</definedName>
    <definedName name="IQ_REV">"c1122"</definedName>
    <definedName name="IQ_REV_BEFORE_LL">"c1123"</definedName>
    <definedName name="IQ_REV_BEFORE_LOAN_LOSS_FOREIGN_FFIEC">"c15381"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39237.4290277778</definedName>
    <definedName name="IQ_REVOLVING_SECURED_1_4_NON_ACCRUAL_FFIEC">"c13314"</definedName>
    <definedName name="IQ_REVOLVING_SECURED_1_–4_NON_ACCRUAL_FFIEC">"c15565"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DEPOSITS_NON_TRANS_ACCTS_FFIEC">"c15329"</definedName>
    <definedName name="IQ_SAVINGS_DEPOSITS_QUARTERLY_AVG_FFIEC">"c15485"</definedName>
    <definedName name="IQ_SEC_OTHER_NONFARM_NONRES_NON_ACCRUAL_FFIEC">"c15462"</definedName>
    <definedName name="IQ_SEC_OWNER_NONFARM_NONRES_NON_ACCRUAL_FFIEC">"c15461"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STATE_POLI_SUBD_QUARTERLY_AVG_FFIEC">"c15470"</definedName>
    <definedName name="IQ_SECURITIES_UNDERWRITING_FDIC">"c6529"</definedName>
    <definedName name="IQ_SECURITY_ACTIVE_STATUS">"c15160"</definedName>
    <definedName name="IQ_SECURITY_BORROW">"c1152"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PECIFIC_ALLOWANCE">"c15247"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NDBY_LOC_FHLB_BANK_BEHALF_OFF_BS_FFIEC">"c15412"</definedName>
    <definedName name="IQ_STATE">"c1200"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RPLUS_FDIC">"c6351"</definedName>
    <definedName name="IQ_SVA">"c1214"</definedName>
    <definedName name="IQ_SYNTHETIC_STRUCTURED_PRODUCTS_AVAIL_SALE_FFIEC">"c15264"</definedName>
    <definedName name="IQ_SYNTHETIC_STRUCTURED_PRODUCTS_FFIEC">"c15261"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AIR_VALUE_TOT_FFIEC">"c15405"</definedName>
    <definedName name="IQ_TOTAL_ASSETS_FDIC">"c6339"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VG_CE_TOTAL_AVG_ASSETS">"c1241"</definedName>
    <definedName name="IQ_TOTAL_AVG_EQUITY_TOTAL_AVG_ASSETS">"c1242"</definedName>
    <definedName name="IQ_TOTAL_BANK_CAPITAL">"c2668"</definedName>
    <definedName name="IQ_TOTAL_BROKERED_DEPOSIT_FFIEC">"c15304"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SUPPLE">"c15253"</definedName>
    <definedName name="IQ_TOTAL_DIV_PAID_CF">"c1266"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EQUITY_INCL_MINORITY_INTEREST_FFIEC">"c15278"</definedName>
    <definedName name="IQ_TOTAL_FOREIGN_DEPOSITS_FFIEC">"c15348"</definedName>
    <definedName name="IQ_TOTAL_FOREIGN_LOANS_QUARTERLY_AVG_FFIEC">"c15482"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AIR_VALUE_TOT_FFIEC">"c15411"</definedName>
    <definedName name="IQ_TOTAL_LIABILITIES_FDIC">"c6348"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OANS_DOM_QUARTERLY_AVG_FFIEC">"c15475"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NG_DEBT">"c1617"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EVENUE_FOREIGN_FFIEC">"c15383"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LIAB_FOREIGN_FFIEC">"c15296"</definedName>
    <definedName name="IQ_TOTAL_TRANS_ACCTS_FFIEC">"c15321"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DING_REV_FOREIGN_FFIEC">"c15377"</definedName>
    <definedName name="IQ_TRANSACTION_ACCOUNTS_FDIC">"c6544"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EASURER_ID">"c15214"</definedName>
    <definedName name="IQ_TREASURER_NAME">"c15213"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TREASURY_SECURITIES_FDIC">"c6298"</definedName>
    <definedName name="IQ_UST_SEC_GOVT_AGENCY_CORP_QUARTERLY_AVG_FFIEC">"c15469"</definedName>
    <definedName name="IQ_UST_SECURITIES_GOVT_AGENCY_QUARTERLY_AVG_FFIEC">"c15468"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EHICLE_LOANS">"c15249"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RB3">"$B$4:$B$1098"</definedName>
    <definedName name="IQRB7">"$B$8:$B$1102"</definedName>
    <definedName name="J2COUPE.EXT.ALTC" localSheetId="4">[17]MX628EX!#REF!</definedName>
    <definedName name="J2COUPE.EXT.ALTC">[17]MX628EX!#REF!</definedName>
    <definedName name="JIN" localSheetId="4">#REF!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 localSheetId="4">#REF!</definedName>
    <definedName name="JKL">#REF!</definedName>
    <definedName name="jpr">[39]data!$B$2</definedName>
    <definedName name="ｋ" localSheetId="3" hidden="1">#REF!</definedName>
    <definedName name="k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4">#REF!</definedName>
    <definedName name="kkk">#REF!</definedName>
    <definedName name="kmw" localSheetId="4">'[2]98연계표'!#REF!</definedName>
    <definedName name="kmw">'[2]98연계표'!#REF!</definedName>
    <definedName name="KTT" localSheetId="4">[17]MX628EX!#REF!</definedName>
    <definedName name="KTT">[17]MX628EX!#REF!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4">#REF!</definedName>
    <definedName name="lbrcost">#REF!</definedName>
    <definedName name="LCM_cost_m2" localSheetId="4">#REF!</definedName>
    <definedName name="LCM_cost_m2">#REF!</definedName>
    <definedName name="LCM_grosf" localSheetId="4">#REF!</definedName>
    <definedName name="LCM_grosf">#REF!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4">'[40]1단1열(S)'!#REF!</definedName>
    <definedName name="llll">'[40]1단1열(S)'!#REF!</definedName>
    <definedName name="LOCAL_MYSQL_DATE_FORMAT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5ZR1" localSheetId="4">#REF!</definedName>
    <definedName name="M5ZR1">#REF!</definedName>
    <definedName name="maintcost" localSheetId="4">#REF!</definedName>
    <definedName name="maintcost">#REF!</definedName>
    <definedName name="MCP" localSheetId="4">#REF!</definedName>
    <definedName name="MCP">#REF!</definedName>
    <definedName name="MMM" localSheetId="4">#REF!</definedName>
    <definedName name="MMM">#REF!</definedName>
    <definedName name="Model" localSheetId="4">#REF!</definedName>
    <definedName name="Model">#REF!</definedName>
    <definedName name="MONTH">#N/A</definedName>
    <definedName name="MS검사구" localSheetId="4">#REF!</definedName>
    <definedName name="MS검사구">#REF!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4">[17]MX628EX!#REF!</definedName>
    <definedName name="N">[17]MX628EX!#REF!</definedName>
    <definedName name="net_UPYr" localSheetId="4">#REF!</definedName>
    <definedName name="net_UPYr">#REF!</definedName>
    <definedName name="netUPH" localSheetId="4">#REF!</definedName>
    <definedName name="netUPH">#REF!</definedName>
    <definedName name="netUPYr" localSheetId="4">#REF!</definedName>
    <definedName name="netUPYr">#REF!</definedName>
    <definedName name="NO" localSheetId="4">#REF!</definedName>
    <definedName name="NO">#REF!</definedName>
    <definedName name="no_ups" localSheetId="4">#REF!</definedName>
    <definedName name="no_ups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utput">[22]MS_Out!$D$4</definedName>
    <definedName name="O행" localSheetId="4">#REF!</definedName>
    <definedName name="O행">#REF!</definedName>
    <definedName name="pbn" localSheetId="4">'[16]98연계표'!#REF!</definedName>
    <definedName name="pbn">'[16]98연계표'!#REF!</definedName>
    <definedName name="PCP" localSheetId="4">#REF!</definedName>
    <definedName name="PCP">#REF!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4">#REF!</definedName>
    <definedName name="Phase">#REF!</definedName>
    <definedName name="PJT" localSheetId="4">#REF!</definedName>
    <definedName name="PJT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4">[17]MX628EX!#REF!</definedName>
    <definedName name="PM0tb0tb198tb2tb2rtOR34C122rtrt">[17]MX628EX!#REF!</definedName>
    <definedName name="PM0tb0tb198tb38tb44rtOR138C121r" localSheetId="4">[17]MX628EX!#REF!</definedName>
    <definedName name="PM0tb0tb198tb38tb44rtOR138C121r">[17]MX628EX!#REF!</definedName>
    <definedName name="PM0tb0tb198tb38tb44rtOR138C122r" localSheetId="4">[17]MX628EX!#REF!</definedName>
    <definedName name="PM0tb0tb198tb38tb44rtOR138C122r">[17]MX628EX!#REF!</definedName>
    <definedName name="PM2_LF10_C1" localSheetId="4">[18]성신!#REF!</definedName>
    <definedName name="PM2_LF10_C1">[18]성신!#REF!</definedName>
    <definedName name="PM2_LH10_C1" localSheetId="4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oint" localSheetId="4">#REF!</definedName>
    <definedName name="Point">#REF!</definedName>
    <definedName name="PP" localSheetId="4">#REF!</definedName>
    <definedName name="PP">#REF!</definedName>
    <definedName name="PPP" hidden="1">{#N/A,#N/A,TRUE,"일정"}</definedName>
    <definedName name="_xlnm.Print_Area" localSheetId="0">'1. 표지(최초, 정기)'!$A$1:$N$24</definedName>
    <definedName name="_xlnm.Print_Area" localSheetId="2">'3. 위험성평가 조직도(최초, 정기)'!$A$1:$N$19</definedName>
    <definedName name="_xlnm.Print_Area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_xlnm.Print_Titles">#REF!</definedName>
    <definedName name="Print_Titles_MI" localSheetId="4">#REF!</definedName>
    <definedName name="Print_Titles_MI">#REF!</definedName>
    <definedName name="P행" localSheetId="4">#REF!</definedName>
    <definedName name="P행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4">#REF!</definedName>
    <definedName name="qq">#REF!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 localSheetId="4">#REF!</definedName>
    <definedName name="QQQQ">#REF!</definedName>
    <definedName name="Q행" localSheetId="4">#REF!</definedName>
    <definedName name="Q행">#REF!</definedName>
    <definedName name="R_" localSheetId="4">#REF!</definedName>
    <definedName name="R_">#REF!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OTE_32D" localSheetId="4">#REF!</definedName>
    <definedName name="REMOTE_32D">#REF!</definedName>
    <definedName name="REMOTE_32DT" localSheetId="4">#REF!</definedName>
    <definedName name="REMOTE_32DT">#REF!</definedName>
    <definedName name="Reve2" localSheetId="4">#REF!</definedName>
    <definedName name="Reve2">#REF!</definedName>
    <definedName name="Reve3" localSheetId="4">#REF!</definedName>
    <definedName name="Reve3">#REF!</definedName>
    <definedName name="Revision">[23]기준정보!$A$3:$A$7</definedName>
    <definedName name="RMRMR" localSheetId="4">#REF!</definedName>
    <definedName name="RMRMR">#REF!</definedName>
    <definedName name="ROBOT1">'[41]BASE MC'!$A$2:$IV$5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4">#REF!</definedName>
    <definedName name="ROW">#REF!</definedName>
    <definedName name="RR" localSheetId="4">#REF!</definedName>
    <definedName name="RR">#REF!</definedName>
    <definedName name="rrpnl" localSheetId="4">#REF!</definedName>
    <definedName name="rrpnl">#REF!</definedName>
    <definedName name="RT.RTDK" localSheetId="4">#REF!</definedName>
    <definedName name="RT.RTDK">#REF!</definedName>
    <definedName name="RTCLSPRT" localSheetId="4">'[32]11'!#REF!</definedName>
    <definedName name="RTCLSPRT">'[32]11'!#REF!</definedName>
    <definedName name="R행" localSheetId="4">#REF!</definedName>
    <definedName name="R행">#REF!</definedName>
    <definedName name="s" localSheetId="4">[42]제품별!#REF!</definedName>
    <definedName name="s">[42]제품별!#REF!</definedName>
    <definedName name="S1I" localSheetId="4">#REF!</definedName>
    <definedName name="S1I">#REF!</definedName>
    <definedName name="S1I1" localSheetId="4">#REF!</definedName>
    <definedName name="S1I1">#REF!</definedName>
    <definedName name="S1O" localSheetId="4">#REF!</definedName>
    <definedName name="S1O">#REF!</definedName>
    <definedName name="S1R" localSheetId="4">#REF!</definedName>
    <definedName name="S1R">#REF!</definedName>
    <definedName name="S2O" localSheetId="4">#REF!</definedName>
    <definedName name="S2O">#REF!</definedName>
    <definedName name="S2R" localSheetId="4">#REF!</definedName>
    <definedName name="S2R">#REF!</definedName>
    <definedName name="S3I" localSheetId="4">#REF!</definedName>
    <definedName name="S3I">#REF!</definedName>
    <definedName name="S3I1" localSheetId="4">#REF!</definedName>
    <definedName name="S3I1">#REF!</definedName>
    <definedName name="S3I2" localSheetId="4">#REF!</definedName>
    <definedName name="S3I2">#REF!</definedName>
    <definedName name="S3I3" localSheetId="4">#REF!</definedName>
    <definedName name="S3I3">#REF!</definedName>
    <definedName name="S3O" localSheetId="4">#REF!</definedName>
    <definedName name="S3O">#REF!</definedName>
    <definedName name="S3O2" localSheetId="4">#REF!</definedName>
    <definedName name="S3O2">#REF!</definedName>
    <definedName name="S3R" localSheetId="4">#REF!</definedName>
    <definedName name="S3R">#REF!</definedName>
    <definedName name="S4I1" localSheetId="4">#REF!</definedName>
    <definedName name="S4I1">#REF!</definedName>
    <definedName name="S4R" localSheetId="4">#REF!</definedName>
    <definedName name="S4R">#REF!</definedName>
    <definedName name="S5I1" localSheetId="4">#REF!</definedName>
    <definedName name="S5I1">#REF!</definedName>
    <definedName name="S5I2" localSheetId="4">#REF!</definedName>
    <definedName name="S5I2">#REF!</definedName>
    <definedName name="S5O" localSheetId="4">#REF!</definedName>
    <definedName name="S5O">#REF!</definedName>
    <definedName name="S5R" localSheetId="4">#REF!</definedName>
    <definedName name="S5R">#REF!</definedName>
    <definedName name="S5Z139" localSheetId="4">#REF!</definedName>
    <definedName name="S5Z139">#REF!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'[22]1212 Shipping schedule'!$B$3</definedName>
    <definedName name="SAPBEXhrIndnt">"Wide"</definedName>
    <definedName name="SAPBEXrevision">1</definedName>
    <definedName name="SAPBEXrevision_1">5</definedName>
    <definedName name="SAPBEXsysID">"AW3"</definedName>
    <definedName name="SAPBEXwbID">"3KXFIJKW471ETK2DZJN9BV3BW"</definedName>
    <definedName name="SAPBEXwbID_1">"4NSQ4PPQ8EBJX4I6S15FHLIL1"</definedName>
    <definedName name="SAPsysID">"708C5W7SBKP804JT78WJ0JNKI"</definedName>
    <definedName name="SAPwbID">"ARS"</definedName>
    <definedName name="SB" localSheetId="4">#REF!</definedName>
    <definedName name="SB">#REF!</definedName>
    <definedName name="SC" localSheetId="4">#REF!</definedName>
    <definedName name="SC">#REF!</definedName>
    <definedName name="schedule" localSheetId="4">#REF!</definedName>
    <definedName name="schedule">#REF!</definedName>
    <definedName name="Schriftfeld" localSheetId="4">#REF!</definedName>
    <definedName name="Schriftfel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g" localSheetId="4">'[1]98연계표'!#REF!</definedName>
    <definedName name="sdg">'[1]98연계표'!#REF!</definedName>
    <definedName name="sfa_hvac_개별_List" localSheetId="4">#REF!</definedName>
    <definedName name="sfa_hvac_개별_List">#REF!</definedName>
    <definedName name="SFA담당" localSheetId="4">#REF!</definedName>
    <definedName name="SFA담당">#REF!</definedName>
    <definedName name="SFA담당자" localSheetId="4">#REF!</definedName>
    <definedName name="SFA담당자">#REF!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'[43]60KCF_01'!$1:$1048576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pace" hidden="1">{#N/A,#N/A,FALSE,"EXP97"}</definedName>
    <definedName name="Spec">'[33]color SR'!$C$51:$BQ$53</definedName>
    <definedName name="ss" localSheetId="4">#REF!,#REF!,#REF!,#REF!,#REF!,#REF!,#REF!,#REF!,#REF!</definedName>
    <definedName name="ss">#REF!,#REF!,#REF!,#REF!,#REF!,#REF!,#REF!,#REF!,#REF!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 localSheetId="4">#REF!</definedName>
    <definedName name="Start">#REF!</definedName>
    <definedName name="starts_hr" localSheetId="4">#REF!</definedName>
    <definedName name="starts_hr">#REF!</definedName>
    <definedName name="starts_mo" localSheetId="4">#REF!</definedName>
    <definedName name="starts_mo">#REF!</definedName>
    <definedName name="Summary" localSheetId="4">#REF!</definedName>
    <definedName name="Summary">#REF!</definedName>
    <definedName name="S행" localSheetId="4">#REF!</definedName>
    <definedName name="S행">#REF!</definedName>
    <definedName name="T" localSheetId="4">#REF!</definedName>
    <definedName name="T">#REF!</definedName>
    <definedName name="TableName">"Dummy"</definedName>
    <definedName name="TEST" localSheetId="4">[31]제품별!#REF!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 localSheetId="4">#REF!</definedName>
    <definedName name="TIP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행" localSheetId="4">#REF!</definedName>
    <definedName name="T행">#REF!</definedName>
    <definedName name="UM_R3T" localSheetId="4">[18]성신!#REF!</definedName>
    <definedName name="UM_R3T">[18]성신!#REF!</definedName>
    <definedName name="USD">1050</definedName>
    <definedName name="uu" localSheetId="4">#REF!</definedName>
    <definedName name="uu">#REF!</definedName>
    <definedName name="U행" localSheetId="4">#REF!</definedName>
    <definedName name="U행">#REF!</definedName>
    <definedName name="VCPU" localSheetId="4" hidden="1">#REF!</definedName>
    <definedName name="VCPU" hidden="1">#REF!</definedName>
    <definedName name="vcpu2" localSheetId="4" hidden="1">#REF!</definedName>
    <definedName name="vcpu2" hidden="1">#REF!</definedName>
    <definedName name="vcpu3" localSheetId="4" hidden="1">#REF!</definedName>
    <definedName name="vcpu3" hidden="1">#REF!</definedName>
    <definedName name="vcpu4" localSheetId="4" hidden="1">#REF!</definedName>
    <definedName name="vcpu4" hidden="1">#REF!</definedName>
    <definedName name="vcpu5" hidden="1">[44]Stacked_Column_w_labels!$B$5:$E$12</definedName>
    <definedName name="vcpu6" localSheetId="4" hidden="1">'[45]1997 IPO'!#REF!</definedName>
    <definedName name="vcpu6" hidden="1">'[45]1997 IPO'!#REF!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4">#REF!</definedName>
    <definedName name="W">#REF!</definedName>
    <definedName name="W17P_each_sumulation" localSheetId="4" hidden="1">#REF!</definedName>
    <definedName name="W17P_each_sumulation" hidden="1">#REF!</definedName>
    <definedName name="WACC" localSheetId="4">#REF!</definedName>
    <definedName name="WACC">#REF!</definedName>
    <definedName name="WELD" localSheetId="4">#REF!</definedName>
    <definedName name="WELD">#REF!</definedName>
    <definedName name="were" hidden="1">{#N/A,#N/A,FALSE,"EXP97"}</definedName>
    <definedName name="wewqe" localSheetId="4">'[2]98연계표'!#REF!</definedName>
    <definedName name="wewqe">'[2]98연계표'!#REF!</definedName>
    <definedName name="WKF__" localSheetId="4">'[46]98연계표'!#REF!</definedName>
    <definedName name="WKF__">'[46]98연계표'!#REF!</definedName>
    <definedName name="WKF\\" localSheetId="4">'[46]98연계표'!#REF!</definedName>
    <definedName name="WKF\\">'[46]98연계표'!#REF!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 localSheetId="4">'[47]제조 경영'!#REF!</definedName>
    <definedName name="wpwh">'[47]제조 경영'!#REF!</definedName>
    <definedName name="wrn.2._.pagers." hidden="1">{"Cover",#N/A,FALSE,"Cover";"Summary",#N/A,FALSE,"Summarpage"}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ging._.and._.Trend._.Analysis." hidden="1">{#N/A,#N/A,FALSE,"Aging Summary";#N/A,#N/A,FALSE,"Ratio Analysis";#N/A,#N/A,FALSE,"Test 120 Day Accts";#N/A,#N/A,FALSE,"Tickmarks"}</definedName>
    <definedName name="wrn.allpages." hidden="1">{#N/A,#N/A,TRUE,"Historicals";#N/A,#N/A,TRUE,"Charts";#N/A,#N/A,TRUE,"Forecasts"}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MOBIL." hidden="1">{"quarter",#N/A,FALSE,"MOB"}</definedName>
    <definedName name="wrn.Monthly._.2002._.Income._.Statement." hidden="1">{#N/A,#N/A,FALSE,"INCOME STATEMENT"}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ulp." hidden="1">{"Pulp Production",#N/A,FALSE,"Pulp";"Pulp Earnings",#N/A,FALSE,"Pulp"}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Western._.District._.1997._.Capital._.Budget." hidden="1">{#N/A,#N/A,FALSE,"EXP97"}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W" localSheetId="4">#REF!</definedName>
    <definedName name="WW">#REF!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4">'[48]2.대외공문'!#REF!</definedName>
    <definedName name="W행">'[48]2.대외공문'!#REF!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4">#REF!</definedName>
    <definedName name="xx">#REF!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4">#REF!</definedName>
    <definedName name="yen">#REF!</definedName>
    <definedName name="yenperd" localSheetId="4">#REF!</definedName>
    <definedName name="yenperd">#REF!</definedName>
    <definedName name="YN" localSheetId="4">#REF!</definedName>
    <definedName name="YN">#REF!</definedName>
    <definedName name="YY" localSheetId="4">#REF!</definedName>
    <definedName name="YY">#REF!</definedName>
    <definedName name="Y부서" localSheetId="4">#REF!</definedName>
    <definedName name="Y부서">#REF!</definedName>
    <definedName name="Z" localSheetId="4">'[1]98연계표'!#REF!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sss_din580" localSheetId="4">#REF!</definedName>
    <definedName name="zsss_din580">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3" hidden="1">#REF!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3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3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12" localSheetId="4">#REF!</definedName>
    <definedName name="ㄱ12">#REF!</definedName>
    <definedName name="ㄱ6" localSheetId="4">'[49]부하_물류(팀별)'!#REF!</definedName>
    <definedName name="ㄱ6">'[49]부하_물류(팀별)'!#REF!</definedName>
    <definedName name="가라" localSheetId="4">#REF!</definedName>
    <definedName name="가라">#REF!</definedName>
    <definedName name="가중평균" localSheetId="4">#REF!</definedName>
    <definedName name="가중평균">#REF!</definedName>
    <definedName name="가중평균자본비용" localSheetId="4">#REF!</definedName>
    <definedName name="가중평균자본비용">#REF!</definedName>
    <definedName name="감가">{"'통신지'!$A$1:$J$41"}</definedName>
    <definedName name="감가상">{"'통신지'!$A$1:$J$41"}</definedName>
    <definedName name="감가상각비" localSheetId="4">#REF!</definedName>
    <definedName name="감가상각비">#REF!</definedName>
    <definedName name="감가상각재계산">{"'통신지'!$A$1:$J$41"}</definedName>
    <definedName name="감가상각재계산수정전">{"'통신지'!$A$1:$J$41"}</definedName>
    <definedName name="감가상갃ㄴ">{"'통신지'!$A$1:$J$41"}</definedName>
    <definedName name="강아지" hidden="1">{"'사직서'!$A$1:$H$9"}</definedName>
    <definedName name="개" localSheetId="4">#REF!,#REF!</definedName>
    <definedName name="개">#REF!,#REF!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4">#REF!</definedName>
    <definedName name="건설기간중_이자율">#REF!</definedName>
    <definedName name="건설기간중_이자율_타인" localSheetId="4">#REF!</definedName>
    <definedName name="건설기간중_이자율_타인">#REF!</definedName>
    <definedName name="견적비" localSheetId="4">#REF!</definedName>
    <definedName name="견적비">#REF!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 localSheetId="4">#REF!</definedName>
    <definedName name="경영계획">#REF!</definedName>
    <definedName name="계정과목" localSheetId="4">#REF!</definedName>
    <definedName name="계정과목">#REF!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4">'[50]98연계표'!#REF!</definedName>
    <definedName name="공수">'[50]98연계표'!#REF!</definedName>
    <definedName name="공수아이" localSheetId="4">[30]제품별!#REF!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[23]기준정보!$D$3:$D$10</definedName>
    <definedName name="공정생관" localSheetId="4">#REF!</definedName>
    <definedName name="공정생관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4">#REF!</definedName>
    <definedName name="과목별증가율">#REF!</definedName>
    <definedName name="関連表" localSheetId="3" hidden="1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 localSheetId="4">#REF!</definedName>
    <definedName name="관리">#REF!</definedName>
    <definedName name="관리비증가율" localSheetId="4">#REF!</definedName>
    <definedName name="관리비증가율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4">#REF!</definedName>
    <definedName name="그시기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IF([51]MAIN!$A$1=1,대표,OFFSET([51]상세내역!$C$10,0,바,1,7))</definedName>
    <definedName name="기구1">OFFSET([51]상세내역!$C$27,0,바1,1,7)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4">#REF!</definedName>
    <definedName name="기술">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4">'[52]제조 경영'!#REF!</definedName>
    <definedName name="김용성">'[52]제조 경영'!#REF!</definedName>
    <definedName name="꽁당">#N/A</definedName>
    <definedName name="ㄴ" localSheetId="4">#REF!</definedName>
    <definedName name="ㄴ">#REF!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ㄹㄷㄴ" localSheetId="4">#REF!</definedName>
    <definedName name="ㄴㄹㄹㄷㄴ">#REF!</definedName>
    <definedName name="ㄴㅁㄹ" localSheetId="4">#REF!</definedName>
    <definedName name="ㄴㅁㄹ">#REF!</definedName>
    <definedName name="ㄴㅇㄹ" localSheetId="4">#REF!</definedName>
    <definedName name="ㄴㅇㄹ">#REF!</definedName>
    <definedName name="ㄴㅇㄹㄴ" localSheetId="4">#REF!</definedName>
    <definedName name="ㄴㅇㄹㄴ">#REF!</definedName>
    <definedName name="ㄴㅇㄹㄴㄴㄴㅇ" localSheetId="4">#REF!</definedName>
    <definedName name="ㄴㅇㄹㄴㄴㄴㅇ">#REF!</definedName>
    <definedName name="ㄴㅇㄻ" localSheetId="4">'[2]98연계표'!#REF!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4">#REF!</definedName>
    <definedName name="노무비">#REF!</definedName>
    <definedName name="노무비울산">'[53]법인세등 (2)'!$B$27</definedName>
    <definedName name="ㄷㄴ49" localSheetId="4">'[54]2012년 전용 수주계획'!#REF!</definedName>
    <definedName name="ㄷㄴ49">'[54]2012년 전용 수주계획'!#REF!</definedName>
    <definedName name="ㄷㄴㄷ" localSheetId="4">#REF!</definedName>
    <definedName name="ㄷㄴㄷ">#REF!</definedName>
    <definedName name="ㄷㄴㅇㄴ" localSheetId="4">#REF!</definedName>
    <definedName name="ㄷㄴㅇㄴ">#REF!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4">#REF!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동">IF([51]MAIN!$A$1=1,대표3,OFFSET([51]상세내역!$C$14,0,바,1,7))</definedName>
    <definedName name="단동1">OFFSET([51]상세내역!$C$31,0,바1,1,7)</definedName>
    <definedName name="單位阡원_阡￥" localSheetId="4">#REF!</definedName>
    <definedName name="單位阡원_阡￥">#REF!</definedName>
    <definedName name="단층">#N/A</definedName>
    <definedName name="단층2">#N/A</definedName>
    <definedName name="담보">[14]별제권_정리담보권!$F$5:$V$214</definedName>
    <definedName name="대" localSheetId="4">#REF!</definedName>
    <definedName name="대">#REF!</definedName>
    <definedName name="대신" localSheetId="4">#REF!</definedName>
    <definedName name="대신">#REF!</definedName>
    <definedName name="대표">[51]상세내역!$Y$6:$AB$6</definedName>
    <definedName name="대표1">[51]상세내역!$Y$5:$AB$5</definedName>
    <definedName name="대표2">[51]상세내역!$Y$7:$AB$7</definedName>
    <definedName name="대표3">[51]상세내역!$Y$8:$AB$8</definedName>
    <definedName name="대표4">[51]상세내역!$Y$9:$AB$9</definedName>
    <definedName name="대표5">[51]상세내역!$Y$10:$AB$10</definedName>
    <definedName name="대회" localSheetId="4">#REF!</definedName>
    <definedName name="대회">#REF!</definedName>
    <definedName name="도급가공품기업이윤" localSheetId="4">#REF!</definedName>
    <definedName name="도급가공품기업이윤">#REF!</definedName>
    <definedName name="도비업체">[23]기준정보!$J$3:$J$10</definedName>
    <definedName name="동서별2">[46]별제권_정리담보권1!$T$6:$T$213</definedName>
    <definedName name="디케이" localSheetId="4" hidden="1">#REF!</definedName>
    <definedName name="디케이" hidden="1">#REF!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4">'[1]98연계표'!#REF!</definedName>
    <definedName name="ㄹ">'[1]98연계표'!#REF!</definedName>
    <definedName name="ㄹ5" localSheetId="4">[55]영업그룹!#REF!</definedName>
    <definedName name="ㄹ5">[55]영업그룹!#REF!</definedName>
    <definedName name="ㄹ83" localSheetId="4">#REF!</definedName>
    <definedName name="ㄹ83">#REF!</definedName>
    <definedName name="ㄹㄴㅁㄹㄴㅇㅁㄹ" localSheetId="4">#REF!</definedName>
    <definedName name="ㄹㄴㅁㄹㄴㅇㅁㄹ">#REF!</definedName>
    <definedName name="ㄹㄴㅁㄹㄴㅇㅁㄹㄴㅇㅁ" localSheetId="4">[20]제품별!#REF!</definedName>
    <definedName name="ㄹㄴㅁㄹㄴㅇㅁㄹㄴㅇㅁ">[20]제품별!#REF!</definedName>
    <definedName name="ㄹㄹ" localSheetId="4">'[1]98연계표'!#REF!</definedName>
    <definedName name="ㄹㄹ">'[1]98연계표'!#REF!</definedName>
    <definedName name="ㄹㄹㄹ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4">[31]제품별!#REF!</definedName>
    <definedName name="러러">[31]제품별!#REF!</definedName>
    <definedName name="레벨">IF([51]MAIN!$A$1=1,대표2,OFFSET([51]상세내역!$C$12,0,바,1,7))</definedName>
    <definedName name="레벨1">OFFSET([51]상세내역!$C$29,0,바1,1,7)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4">#REF!</definedName>
    <definedName name="ㅁ1">#REF!</definedName>
    <definedName name="ㅁㄴㅇ3" localSheetId="4">#REF!</definedName>
    <definedName name="ㅁㄴㅇ3">#REF!</definedName>
    <definedName name="ㅁㄴㅇㄱ" localSheetId="4">#REF!</definedName>
    <definedName name="ㅁㄴㅇㄱ">#REF!</definedName>
    <definedName name="ㅁㄴㅇㄻㄴㅇㄻ" localSheetId="4">[30]제품별!#REF!</definedName>
    <definedName name="ㅁㄴㅇㄻㄴㅇㄻ">[30]제품별!#REF!</definedName>
    <definedName name="ㅁㄹㄹㄹㄹ" localSheetId="4">[42]제품별!#REF!</definedName>
    <definedName name="ㅁㄹㄹㄹㄹ">[42]제품별!#REF!</definedName>
    <definedName name="ㅁㅁ" localSheetId="4">[53]제품별!#REF!</definedName>
    <definedName name="ㅁㅁ">[53]제품별!#REF!</definedName>
    <definedName name="ㅁㅁㅁ">#N/A</definedName>
    <definedName name="ㅁㅁㅁㅁㅁㅁㅁㅁㅁㅁ" localSheetId="4">#REF!</definedName>
    <definedName name="ㅁㅁㅁㅁㅁㅁㅁㅁㅁㅁ">#REF!</definedName>
    <definedName name="ㅁㅇㄹ" localSheetId="4">'[46]98연계표'!#REF!</definedName>
    <definedName name="ㅁㅇㄹ">'[46]98연계표'!#REF!</definedName>
    <definedName name="마케팅" hidden="1">{"'사직서'!$A$1:$H$9"}</definedName>
    <definedName name="마케팅1" hidden="1">{"'사직서'!$A$1:$H$9"}</definedName>
    <definedName name="만기보장수익율" localSheetId="4">#REF!</definedName>
    <definedName name="만기보장수익율">#REF!</definedName>
    <definedName name="매입" localSheetId="4">#REF!</definedName>
    <definedName name="매입">#REF!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OFFSET([51]상세내역!$C$19,0,바,1,7)</definedName>
    <definedName name="목표1">OFFSET([51]상세내역!$C$36,0,바,1,7)</definedName>
    <definedName name="뫃ㅎ" localSheetId="4">'[52]제조 경영'!#REF!</definedName>
    <definedName name="뫃ㅎ">'[52]제조 경영'!#REF!</definedName>
    <definedName name="무상사용기간_및_통행료산정" localSheetId="4">#REF!</definedName>
    <definedName name="무상사용기간_및_통행료산정">#REF!</definedName>
    <definedName name="물가상승률" localSheetId="4">#REF!</definedName>
    <definedName name="물가상승률">#REF!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미수수익">{"'보고양식'!$A$58:$K$111"}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접수0805">{"'Sheet1'!$A$1:$D$15"}</definedName>
    <definedName name="미지급명세">{"'보고양식'!$A$58:$K$111"}</definedName>
    <definedName name="민" localSheetId="4">#REF!</definedName>
    <definedName name="민">#REF!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4">#REF!</definedName>
    <definedName name="ㅂㅂㅂ">#REF!</definedName>
    <definedName name="ㅂㅂㅂㅂㅂㅂ" localSheetId="4">[31]제품별!#REF!</definedName>
    <definedName name="ㅂㅂㅂㅂㅂㅂ">[31]제품별!#REF!</definedName>
    <definedName name="ㅂㅈㄷㅌ" localSheetId="4">#REF!</definedName>
    <definedName name="ㅂㅈㄷㅌ">#REF!</definedName>
    <definedName name="바">[51]MAIN!$E$1</definedName>
    <definedName name="바1">[51]MAIN!$F$1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[23]기준정보!$B$3:$B$5</definedName>
    <definedName name="반입구">[23]기준정보!$I$3:$I$14</definedName>
    <definedName name="반입여부">[23]기준정보!$C$3:$C$6</definedName>
    <definedName name="발" localSheetId="4">#REF!</definedName>
    <definedName name="발">#REF!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4">#REF!</definedName>
    <definedName name="발주처">#REF!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4">#REF!</definedName>
    <definedName name="범위">#REF!</definedName>
    <definedName name="범위1" localSheetId="4">#REF!</definedName>
    <definedName name="범위1">#REF!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4">#REF!</definedName>
    <definedName name="법">#REF!</definedName>
    <definedName name="법인" hidden="1">{"'사직서'!$A$1:$H$9"}</definedName>
    <definedName name="법인구분">[56]법인구분!$A$2:$B$42</definedName>
    <definedName name="법인구분코드">[56]법인구분!$A$2:$A$42</definedName>
    <definedName name="법인세등_명세표" localSheetId="4">#REF!</definedName>
    <definedName name="법인세등_명세표">#REF!</definedName>
    <definedName name="법인세율" localSheetId="4">#REF!</definedName>
    <definedName name="법인세율">#REF!</definedName>
    <definedName name="변경" localSheetId="4">#REF!</definedName>
    <definedName name="변경">#REF!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 localSheetId="4">#REF!</definedName>
    <definedName name="보증기관">#REF!</definedName>
    <definedName name="부서" localSheetId="4">#REF!</definedName>
    <definedName name="부서">#REF!</definedName>
    <definedName name="부서별실적" localSheetId="4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 localSheetId="4">#REF!</definedName>
    <definedName name="부하아이라">#REF!</definedName>
    <definedName name="부하현황1" localSheetId="4">#REF!</definedName>
    <definedName name="부하현황1">#REF!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4">#REF!</definedName>
    <definedName name="ㅅ22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4">#REF!</definedName>
    <definedName name="사업성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유구분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사유구분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서병수">#N/A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 localSheetId="4">#REF!</definedName>
    <definedName name="선">#REF!</definedName>
    <definedName name="선수" localSheetId="4">#REF!</definedName>
    <definedName name="선수">#REF!</definedName>
    <definedName name="선수근4월" localSheetId="4">#REF!</definedName>
    <definedName name="선수근4월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4">#REF!</definedName>
    <definedName name="설비">#REF!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[23]기준정보!$E$3:$E$36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hidden="1">{"'사직서'!$A$1:$H$9"}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 localSheetId="4">[57]제품별!#REF!</definedName>
    <definedName name="손익">[57]제품별!#REF!</definedName>
    <definedName name="손익계획1" localSheetId="4">#REF!</definedName>
    <definedName name="손익계획1">#REF!</definedName>
    <definedName name="수매입" localSheetId="4">#REF!</definedName>
    <definedName name="수매입">#REF!</definedName>
    <definedName name="수매입입">'[58]97'!$I$3:$I$112,'[58]97'!$BC$3:$BS$112</definedName>
    <definedName name="수주">'[19]97'!$I$3:$I$112,'[19]97'!$BC$3:$BS$112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4">#REF!</definedName>
    <definedName name="스크롤2">#REF!</definedName>
    <definedName name="스크롤3" localSheetId="4">#REF!</definedName>
    <definedName name="스크롤3">#REF!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4">#REF!</definedName>
    <definedName name="시나리오">#REF!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4">'[59]98연계표'!#REF!</definedName>
    <definedName name="ㅇ">'[59]98연계표'!#REF!</definedName>
    <definedName name="ㅇㄴ" localSheetId="4">#REF!</definedName>
    <definedName name="ㅇㄴ">#REF!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 localSheetId="4">[20]제품별!#REF!</definedName>
    <definedName name="ㅇㄹㅇㄹ">[20]제품별!#REF!</definedName>
    <definedName name="ㅇㄻㄴㅇㄻㄴ" localSheetId="4">#REF!</definedName>
    <definedName name="ㅇㄻㄴㅇㄻㄴ">#REF!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4">#REF!</definedName>
    <definedName name="ㅇㅇㄴㅁㄹ">#REF!</definedName>
    <definedName name="ㅇㅇㅇ" localSheetId="4">'[29]98연계표'!#REF!</definedName>
    <definedName name="ㅇㅇㅇ">'[29]98연계표'!#REF!</definedName>
    <definedName name="ㅇㅈㅇ" localSheetId="4">'[1]98연계표'!#REF!</definedName>
    <definedName name="ㅇㅈㅇ">'[1]98연계표'!#REF!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아라이랑" localSheetId="4">#REF!</definedName>
    <definedName name="아라이랑">#REF!</definedName>
    <definedName name="아싸">#N/A</definedName>
    <definedName name="아싸2">#N/A</definedName>
    <definedName name="아싸3">#N/A</definedName>
    <definedName name="아ㅏㅏㅏㅏㅇ" localSheetId="4">#REF!</definedName>
    <definedName name="아ㅏㅏㅏㅏㅇ">#REF!</definedName>
    <definedName name="약정수수료율_1년이내" localSheetId="4">#REF!</definedName>
    <definedName name="약정수수료율_1년이내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'[58]97'!$I$3:$I$112,'[58]97'!$BC$3:$BS$112</definedName>
    <definedName name="업" localSheetId="4">#REF!</definedName>
    <definedName name="업">#REF!</definedName>
    <definedName name="업1" localSheetId="4">#REF!</definedName>
    <definedName name="업1">#REF!</definedName>
    <definedName name="업2" localSheetId="4">'[2]98연계표'!#REF!</definedName>
    <definedName name="업2">'[2]98연계표'!#REF!</definedName>
    <definedName name="업무" localSheetId="4">#REF!</definedName>
    <definedName name="업무">#REF!</definedName>
    <definedName name="업무09" localSheetId="4">#REF!</definedName>
    <definedName name="업무09">#REF!</definedName>
    <definedName name="업무2" localSheetId="4">#REF!</definedName>
    <definedName name="업무2">#REF!</definedName>
    <definedName name="업무계획" localSheetId="4">[60]제품별!#REF!</definedName>
    <definedName name="업무계획">[60]제품별!#REF!</definedName>
    <definedName name="엉댜ㄷㅈ" localSheetId="4">#REF!</definedName>
    <definedName name="엉댜ㄷㅈ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업" localSheetId="4">#REF!</definedName>
    <definedName name="영업">#REF!</definedName>
    <definedName name="영업비_및_일반관리비추정" localSheetId="4">#REF!</definedName>
    <definedName name="영업비_및_일반관리비추정">#REF!</definedName>
    <definedName name="영업외비용" localSheetId="4">#REF!</definedName>
    <definedName name="영업외비용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4">#REF!</definedName>
    <definedName name="예산총괄시트설ONLY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요인" localSheetId="4" hidden="1">#REF!</definedName>
    <definedName name="요인" hidden="1">#REF!</definedName>
    <definedName name="용인" localSheetId="4" hidden="1">#REF!</definedName>
    <definedName name="용인" hidden="1">#REF!</definedName>
    <definedName name="용인DC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용인DC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운영기간중이자율_타인" localSheetId="4">#REF!</definedName>
    <definedName name="운영기간중이자율_타인">#REF!</definedName>
    <definedName name="운용리스">{"'매출'!$A$1:$I$22"}</definedName>
    <definedName name="운용리스1">{"'매출'!$A$1:$I$22"}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4">#REF!</definedName>
    <definedName name="원가집계_통합">#REF!</definedName>
    <definedName name="원재료4" localSheetId="4">#REF!</definedName>
    <definedName name="원재료4">#REF!</definedName>
    <definedName name="원재료4월" localSheetId="4">#REF!</definedName>
    <definedName name="원재료4월">#REF!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 localSheetId="4">#REF!</definedName>
    <definedName name="월별">#REF!</definedName>
    <definedName name="유형">[61]설계개선!$S$5:$S$11</definedName>
    <definedName name="은행코드">[56]기초코드!$A$5:$A$46</definedName>
    <definedName name="의뢰" localSheetId="4">#REF!</definedName>
    <definedName name="의뢰">#REF!</definedName>
    <definedName name="이" localSheetId="4">[62]제품별!#REF!</definedName>
    <definedName name="이">[62]제품별!#REF!</definedName>
    <definedName name="이급" localSheetId="4">#REF!</definedName>
    <definedName name="이급">#REF!</definedName>
    <definedName name="이런">{"'보고양식'!$A$58:$K$111"}</definedName>
    <definedName name="이름" localSheetId="4">#REF!</definedName>
    <definedName name="이름">#REF!</definedName>
    <definedName name="이름1" localSheetId="4">IF([51]MAIN!$A$1=1,[0]!대표1,'5. 위험성평가'!이름)</definedName>
    <definedName name="이름1">IF([51]MAIN!$A$1=1,대표1,[0]!이름)</definedName>
    <definedName name="이우">{"'통신지'!$A$1:$J$41"}</definedName>
    <definedName name="이차" localSheetId="4">#REF!*3-3</definedName>
    <definedName name="이차">#REF!*3-3</definedName>
    <definedName name="이천구">[63]정리!$A$1:$AH$354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>[51]반입실적!$B$6:$G$91</definedName>
    <definedName name="임시" localSheetId="4">#REF!</definedName>
    <definedName name="임시">#REF!</definedName>
    <definedName name="입금계획">#N/A</definedName>
    <definedName name="ㅈㄴㅇㄹㄹㅇ.3ㅇㄴㄹ" localSheetId="4">#REF!</definedName>
    <definedName name="ㅈㄴㅇㄹㄹㅇ.3ㅇㄴㄹ">#REF!</definedName>
    <definedName name="ㅈㄷㄱ" localSheetId="4">#REF!</definedName>
    <definedName name="ㅈㄷㄱ">#REF!</definedName>
    <definedName name="ㅈㅈ">#N/A</definedName>
    <definedName name="ㅈㅈㅈ" localSheetId="4">'[52]제조 경영'!#REF!</definedName>
    <definedName name="ㅈㅈㅈ">'[52]제조 경영'!#REF!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4">#REF!</definedName>
    <definedName name="자금2">#REF!</definedName>
    <definedName name="자기자본비용_인정이자" localSheetId="4">#REF!</definedName>
    <definedName name="자기자본비용_인정이자">#REF!</definedName>
    <definedName name="작성자">[23]기준정보!$K$3:$K$9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4">#REF!</definedName>
    <definedName name="장부가액">#REF!</definedName>
    <definedName name="장부가액합계" localSheetId="4">#REF!</definedName>
    <definedName name="장부가액합계">#REF!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4">#REF!</definedName>
    <definedName name="재조달">#REF!</definedName>
    <definedName name="저장품" localSheetId="4">#REF!</definedName>
    <definedName name="저장품">#REF!</definedName>
    <definedName name="전">#N/A</definedName>
    <definedName name="전략1" localSheetId="4">#REF!</definedName>
    <definedName name="전략1">#REF!</definedName>
    <definedName name="전문호D" localSheetId="4">'[1]98연계표'!#REF!</definedName>
    <definedName name="전문호D">'[1]98연계표'!#REF!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정" localSheetId="4">#REF!</definedName>
    <definedName name="정정">#REF!</definedName>
    <definedName name="제목" localSheetId="4">#REF!</definedName>
    <definedName name="제목">#REF!</definedName>
    <definedName name="제목1">#N/A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조하" localSheetId="4">'[64]제조 경영'!#REF!</definedName>
    <definedName name="제조하">'[64]제조 경영'!#REF!</definedName>
    <definedName name="제조하2" localSheetId="4">'[47]제조 경영'!#REF!</definedName>
    <definedName name="제조하2">'[47]제조 경영'!#REF!</definedName>
    <definedName name="제품.재공품" localSheetId="4">#REF!</definedName>
    <definedName name="제품.재공품">#REF!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4">#REF!</definedName>
    <definedName name="存檔路徑">#REF!</definedName>
    <definedName name="주민세율" localSheetId="4">#REF!</definedName>
    <definedName name="주민세율">#REF!</definedName>
    <definedName name="주부신수익권증서_400" localSheetId="4">#REF!</definedName>
    <definedName name="주부신수익권증서_400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4">#REF!</definedName>
    <definedName name="주요월간업무">#REF!</definedName>
    <definedName name="주요추진업무" localSheetId="4">'[65]제조 경영'!#REF!</definedName>
    <definedName name="주요추진업무">'[65]제조 경영'!#REF!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[23]기준정보!$G$3:$G$13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>OFFSET([51]상세내역!$C$35,0,바1,1,7)</definedName>
    <definedName name="진행">IF([51]MAIN!$A$1=1,대표5,OFFSET([51]상세내역!$C$18,0,바,1,7))</definedName>
    <definedName name="진행1">OFFSET([51]상세내역!$C$35,0,바1,1,7)</definedName>
    <definedName name="진행2">OFFSET([62]상세내역!$C$35,0,[0]!바1,1,7)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4">#REF!</definedName>
    <definedName name="질적">#REF!</definedName>
    <definedName name="찡">#N/A</definedName>
    <definedName name="ㅊㄹㄷㄱ" localSheetId="4">#REF!</definedName>
    <definedName name="ㅊㄹㄷㄱ">#REF!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이조정분">{"'Sheet1'!$A$1:$D$15"}</definedName>
    <definedName name="차종" localSheetId="4">#REF!</definedName>
    <definedName name="차종">#REF!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4">#REF!</definedName>
    <definedName name="총괄표">#REF!</definedName>
    <definedName name="총사업비분석" localSheetId="4">#REF!</definedName>
    <definedName name="총사업비분석">#REF!</definedName>
    <definedName name="총사업비추정" localSheetId="4">#REF!</definedName>
    <definedName name="총사업비추정">#REF!</definedName>
    <definedName name="최종" localSheetId="4">#REF!</definedName>
    <definedName name="최종">#REF!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4">#REF!</definedName>
    <definedName name="추정_CASH_FLOW">#REF!</definedName>
    <definedName name="추정CASH_FLOW" localSheetId="4">#REF!</definedName>
    <definedName name="추정CASH_FLOW">#REF!</definedName>
    <definedName name="추정대차대조표" localSheetId="4">#REF!</definedName>
    <definedName name="추정대차대조표">#REF!</definedName>
    <definedName name="추정손익계산서" localSheetId="4">#REF!</definedName>
    <definedName name="추정손익계산서">#REF!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4">#REF!</definedName>
    <definedName name="추진전략">#REF!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ㅋㅋㅋ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ㅋㅋㅋ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후ㅊ" localSheetId="4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 localSheetId="4">'[52]제조 경영'!#REF!</definedName>
    <definedName name="크린">'[52]제조 경영'!#REF!</definedName>
    <definedName name="크린부하">#N/A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>IF([51]MAIN!$A$1=1,대표4,OFFSET([51]상세내역!$C$16,0,바,1,7))</definedName>
    <definedName name="통신1">OFFSET([51]상세내역!$C$33,0,바1,1,7)</definedName>
    <definedName name="통행량" localSheetId="4">#REF!</definedName>
    <definedName name="통행량">#REF!</definedName>
    <definedName name="통행량분석" localSheetId="4">#REF!</definedName>
    <definedName name="통행량분석">#REF!</definedName>
    <definedName name="통행료" localSheetId="4">#REF!</definedName>
    <definedName name="통행료">#REF!</definedName>
    <definedName name="통행료산정" localSheetId="4">#REF!</definedName>
    <definedName name="통행료산정">#REF!</definedName>
    <definedName name="통행료수입추정" localSheetId="4">#REF!</definedName>
    <definedName name="통행료수입추정">#REF!</definedName>
    <definedName name="퇴직금">'[66]2010년예상'!$B$8:$W$380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4">#REF!</definedName>
    <definedName name="투입1">#REF!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 localSheetId="4">#REF!</definedName>
    <definedName name="투자비">#REF!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ㅍ127" localSheetId="4">[55]영업그룹!#REF!</definedName>
    <definedName name="ㅍ127">[55]영업그룹!#REF!</definedName>
    <definedName name="ㅍㅍㅍㅍ" localSheetId="4">'[1]98연계표'!#REF!</definedName>
    <definedName name="ㅍㅍㅍㅍ">'[1]98연계표'!#REF!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장기" localSheetId="4">#REF!</definedName>
    <definedName name="포장기">#REF!</definedName>
    <definedName name="표지" localSheetId="4">#REF!</definedName>
    <definedName name="표지">#REF!</definedName>
    <definedName name="품목" localSheetId="4">[12]품의서!#REF!</definedName>
    <definedName name="품목">[12]품의서!#REF!</definedName>
    <definedName name="품목별" hidden="1">{"'사직서'!$A$1:$H$9"}</definedName>
    <definedName name="ㅎㅎㅎㅎㅎㅎ" localSheetId="4">#REF!</definedName>
    <definedName name="ㅎㅎㅎㅎㅎㅎ">#REF!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 localSheetId="4">#REF!</definedName>
    <definedName name="현금">#REF!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>OFFSET([51]상세내역!$C$5,0,바,1,7)</definedName>
    <definedName name="호기1">OFFSET([51]상세내역!$C$22,0,바1,1,7)</definedName>
    <definedName name="환산율" localSheetId="4">#REF!</definedName>
    <definedName name="환산율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 localSheetId="4">[8]제품별!#REF!</definedName>
    <definedName name="ㅏㅠㄴ">[8]제품별!#REF!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 localSheetId="4">[55]영업그룹!#REF!</definedName>
    <definedName name="ㅑ130">[55]영업그룹!#REF!</definedName>
    <definedName name="ㅓㅓㅓ" localSheetId="4">#REF!</definedName>
    <definedName name="ㅓㅓㅓ">#REF!</definedName>
    <definedName name="ㅗㅗㅗ" localSheetId="4">[42]제품별!#REF!</definedName>
    <definedName name="ㅗㅗㅗ">[42]제품별!#REF!</definedName>
    <definedName name="ㅜ667" localSheetId="4">[67]수주PJT!#REF!</definedName>
    <definedName name="ㅜ667">[67]수주PJT!#REF!</definedName>
    <definedName name="ㅜㅜㅜㅡ" localSheetId="4">#REF!</definedName>
    <definedName name="ㅜㅜㅜㅡ">#REF!</definedName>
    <definedName name="ㅠㅗㅡ" localSheetId="4">#REF!</definedName>
    <definedName name="ㅠㅗㅡ">#REF!</definedName>
    <definedName name="ㅠㅠ" localSheetId="4">[15]제품별!#REF!</definedName>
    <definedName name="ㅠㅠ">[15]제품별!#REF!</definedName>
    <definedName name="ㅣㅣㅐㅐㅔ" localSheetId="4">#REF!</definedName>
    <definedName name="ㅣㅣㅐㅐㅔ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L26" i="118" l="1"/>
  <c r="P25" i="118"/>
  <c r="L25" i="118"/>
  <c r="P24" i="118"/>
  <c r="L24" i="118"/>
  <c r="P23" i="118"/>
  <c r="L23" i="118"/>
  <c r="P22" i="118"/>
  <c r="L22" i="118"/>
  <c r="P21" i="118"/>
  <c r="L21" i="118"/>
  <c r="P20" i="118"/>
  <c r="L20" i="118"/>
  <c r="P19" i="118"/>
  <c r="L19" i="118"/>
  <c r="P18" i="118"/>
  <c r="L18" i="118"/>
  <c r="P17" i="118"/>
  <c r="L17" i="118"/>
  <c r="P16" i="118"/>
  <c r="L16" i="118"/>
  <c r="P15" i="118"/>
  <c r="L15" i="118"/>
  <c r="P14" i="118"/>
  <c r="L14" i="118"/>
  <c r="P13" i="118"/>
  <c r="L13" i="118"/>
  <c r="P12" i="118"/>
  <c r="L12" i="118"/>
  <c r="P11" i="118"/>
  <c r="L11" i="118"/>
  <c r="P10" i="118"/>
  <c r="L10" i="118"/>
  <c r="P9" i="118"/>
  <c r="L9" i="118"/>
  <c r="P8" i="118"/>
  <c r="L8" i="118"/>
  <c r="P7" i="118"/>
  <c r="L7" i="118"/>
  <c r="P6" i="118"/>
  <c r="L6" i="118"/>
  <c r="P5" i="118"/>
  <c r="L5" i="118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>
  <authors>
    <author>조광일(화성지원팀/과장/-)</author>
  </authors>
  <commentList>
    <comment ref="J7" authorId="0" shapeId="0">
      <text>
        <r>
          <rPr>
            <b/>
            <sz val="9"/>
            <color indexed="81"/>
            <rFont val="돋움"/>
            <family val="3"/>
            <charset val="129"/>
          </rPr>
          <t>사업장에서 진행되는 모든 PJT는 수시 평가에 해당됩니다.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<sst xmlns="http://schemas.openxmlformats.org/spreadsheetml/2006/main" count="8558" uniqueCount="1842">
  <si>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</si>
  <si>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</si>
  <si>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</si>
  <si>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</si>
  <si>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</si>
  <si>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</si>
  <si>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</si>
  <si>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</si>
  <si>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</si>
  <si>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</si>
  <si>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</si>
  <si>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</si>
  <si>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</si>
  <si>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</si>
  <si>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</si>
  <si>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</si>
  <si>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</si>
  <si>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</si>
  <si>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</si>
  <si>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</si>
  <si>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</si>
  <si>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</si>
  <si>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</si>
  <si>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</si>
  <si>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</si>
  <si>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</si>
  <si>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</si>
  <si>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</si>
  <si>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발주처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</si>
  <si>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</si>
  <si>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</si>
  <si>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</si>
  <si>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</si>
  <si>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</si>
  <si>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</si>
  <si>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</si>
  <si>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</si>
  <si>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</si>
  <si>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</si>
  <si>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</si>
  <si>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</si>
  <si>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</si>
  <si>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</si>
  <si>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</si>
  <si>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</si>
  <si>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</si>
  <si>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</si>
  <si>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</si>
  <si>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</si>
  <si>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</si>
  <si>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</si>
  <si>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</si>
  <si>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</si>
  <si>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</si>
  <si>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</si>
  <si>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</si>
  <si>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</si>
  <si>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</si>
  <si>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</si>
  <si>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</si>
  <si>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</si>
  <si>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</si>
  <si>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</si>
  <si>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</si>
  <si>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</si>
  <si>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</si>
  <si>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</si>
  <si>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</si>
  <si>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</si>
  <si>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</si>
  <si>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</si>
  <si>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</si>
  <si>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</si>
  <si>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</si>
  <si>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</si>
  <si>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</si>
  <si>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</si>
  <si>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</si>
  <si>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</si>
  <si>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</si>
  <si>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</si>
  <si>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</si>
  <si>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</si>
  <si>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</si>
  <si>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</si>
  <si>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</si>
  <si>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</si>
  <si>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</si>
  <si>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</si>
  <si>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</si>
  <si>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</si>
  <si>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</si>
  <si>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</si>
  <si>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</si>
  <si>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</si>
  <si>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</si>
  <si>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</si>
  <si>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</si>
  <si>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</si>
  <si>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</si>
  <si>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</si>
  <si>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</si>
  <si>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</si>
  <si>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</si>
  <si>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</si>
  <si>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</si>
  <si>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</si>
  <si>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</si>
  <si>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</si>
  <si>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</si>
  <si>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</si>
  <si>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</si>
  <si>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</si>
  <si>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</si>
  <si>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</si>
  <si>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</si>
  <si>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</si>
  <si>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</si>
  <si>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</si>
  <si>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</si>
  <si>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</si>
  <si>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</si>
  <si>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</si>
  <si>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</si>
  <si>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</si>
  <si>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</si>
  <si>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</si>
  <si>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</si>
  <si>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</si>
  <si>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</si>
  <si>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</si>
  <si>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</si>
  <si>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</si>
  <si>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</si>
  <si>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</si>
  <si>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</si>
  <si>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</si>
  <si>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</si>
  <si>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</si>
  <si>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</si>
  <si>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</si>
  <si>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</si>
  <si>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</si>
  <si>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</si>
  <si>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</si>
  <si>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</si>
  <si>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</si>
  <si>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</si>
  <si>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</si>
  <si>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</si>
  <si>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</si>
  <si>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</si>
  <si>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</si>
  <si>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</si>
  <si>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</si>
  <si>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</si>
  <si>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</si>
  <si>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</si>
  <si>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</si>
  <si>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</si>
  <si>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</si>
  <si>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</si>
  <si>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</si>
  <si>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</si>
  <si>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</si>
  <si>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</si>
  <si>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</si>
  <si>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</si>
  <si>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</si>
  <si>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</si>
  <si>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</si>
  <si>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</si>
  <si>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</si>
  <si>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</si>
  <si>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</si>
  <si>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</si>
  <si>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</si>
  <si>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</si>
  <si>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</si>
  <si>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</si>
  <si>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</si>
  <si>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</si>
  <si>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</si>
  <si>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</si>
  <si>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</si>
  <si>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</si>
  <si>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</si>
  <si>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</si>
  <si>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</si>
  <si>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</si>
  <si>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</si>
  <si>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</si>
  <si>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</si>
  <si>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</si>
  <si>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</si>
  <si>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</si>
  <si>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</si>
  <si>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</si>
  <si>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</si>
  <si>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</si>
  <si>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</si>
  <si>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</si>
  <si>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</si>
  <si>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</si>
  <si>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</si>
  <si>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</si>
  <si>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</si>
  <si>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</si>
  <si>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</si>
  <si>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</si>
  <si>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</si>
  <si>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</si>
  <si>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</si>
  <si>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</si>
  <si>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</si>
  <si>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</si>
  <si>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</si>
  <si>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</si>
  <si>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</si>
  <si>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</si>
  <si>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</si>
  <si>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</si>
  <si>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</si>
  <si>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</si>
  <si>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</si>
  <si>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</si>
  <si>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</si>
  <si>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</si>
  <si>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</si>
  <si>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</si>
  <si>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</si>
  <si>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</si>
  <si>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</si>
  <si>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</si>
  <si>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</si>
  <si>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</si>
  <si>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</si>
  <si>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</si>
  <si>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</si>
  <si>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</si>
  <si>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</si>
  <si>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</si>
  <si>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</si>
  <si>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</si>
  <si>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</si>
  <si>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</si>
  <si>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</si>
  <si>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</si>
  <si>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</si>
  <si>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</si>
  <si>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</si>
  <si>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</si>
  <si>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</si>
  <si>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</si>
  <si>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</si>
  <si>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</si>
  <si>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</si>
  <si>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</si>
  <si>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</si>
  <si>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</si>
  <si>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</si>
  <si>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</si>
  <si>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21.10.06</t>
    <phoneticPr fontId="1" type="noConversion"/>
  </si>
  <si>
    <t>21.11.01</t>
    <phoneticPr fontId="1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</si>
  <si>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</si>
  <si>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</si>
  <si>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</si>
  <si>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</si>
  <si>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</si>
  <si>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</si>
  <si>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</si>
  <si>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</si>
  <si>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</si>
  <si>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</si>
  <si>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</si>
  <si>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</si>
  <si>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</si>
  <si>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</si>
  <si>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</si>
  <si>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</si>
  <si>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</si>
  <si>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</si>
  <si>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</si>
  <si>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</si>
  <si>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</si>
  <si>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</si>
  <si>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</si>
  <si>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</si>
  <si>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</si>
  <si>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</si>
  <si>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</si>
  <si>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</si>
  <si>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</si>
  <si>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</si>
  <si>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</si>
  <si>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</si>
  <si>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</si>
  <si>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</si>
  <si>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</si>
  <si>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</si>
  <si>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</si>
  <si>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</si>
  <si>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</si>
  <si>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</si>
  <si>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</si>
  <si>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</si>
  <si>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</si>
  <si>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</si>
  <si>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</si>
  <si>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</si>
  <si>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</si>
  <si>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</si>
  <si>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</si>
  <si>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</si>
  <si>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</si>
  <si>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</si>
  <si>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</si>
  <si>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</si>
  <si>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</si>
  <si>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</si>
  <si>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</si>
  <si>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</si>
  <si>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</si>
  <si>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</si>
  <si>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</si>
  <si>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</si>
  <si>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</si>
  <si>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</si>
  <si>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</si>
  <si>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</si>
  <si>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</si>
  <si>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</si>
  <si>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</si>
  <si>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</si>
  <si>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</si>
  <si>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</si>
  <si>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</si>
  <si>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</si>
  <si>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</si>
  <si>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</si>
  <si>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</si>
  <si>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</si>
  <si>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</si>
  <si>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</si>
  <si>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</si>
  <si>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</si>
  <si>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</si>
  <si>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</si>
  <si>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</si>
  <si>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</si>
  <si>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</si>
  <si>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</si>
  <si>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</si>
  <si>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</si>
  <si>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</si>
  <si>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</si>
  <si>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</si>
  <si>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</si>
  <si>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</si>
  <si>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</si>
  <si>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</si>
  <si>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</si>
  <si>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</si>
  <si>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</si>
  <si>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</si>
  <si>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</si>
  <si>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</si>
  <si>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</si>
  <si>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</si>
  <si>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</si>
  <si>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</si>
  <si>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</si>
  <si>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</si>
  <si>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</si>
  <si>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</si>
  <si>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</si>
  <si>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</si>
  <si>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</si>
  <si>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</si>
  <si>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</si>
  <si>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</si>
  <si>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</si>
  <si>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</si>
  <si>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</si>
  <si>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</si>
  <si>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</si>
  <si>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</si>
  <si>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</si>
  <si>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</si>
  <si>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</si>
  <si>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</si>
  <si>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</si>
  <si>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</si>
  <si>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</si>
  <si>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</si>
  <si>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</si>
  <si>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</si>
  <si>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</si>
  <si>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</si>
  <si>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</si>
  <si>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</si>
  <si>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</si>
  <si>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</si>
  <si>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</si>
  <si>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</si>
  <si>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</si>
  <si>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</si>
  <si>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</si>
  <si>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</si>
  <si>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</si>
  <si>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</si>
  <si>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</si>
  <si>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</si>
  <si>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</si>
  <si>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</si>
  <si>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</si>
  <si>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</si>
  <si>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</si>
  <si>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</si>
  <si>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</si>
  <si>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</si>
  <si>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</si>
  <si>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</si>
  <si>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</si>
  <si>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</si>
  <si>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</si>
  <si>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</si>
  <si>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</si>
  <si>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</si>
  <si>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</si>
  <si>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</si>
  <si>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</si>
  <si>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</si>
  <si>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</si>
  <si>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</si>
  <si>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</si>
  <si>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</si>
  <si>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</si>
  <si>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</si>
  <si>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</si>
  <si>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</si>
  <si>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</si>
  <si>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</si>
  <si>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</si>
  <si>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</si>
  <si>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</si>
  <si>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</si>
  <si>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</si>
  <si>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</si>
  <si>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</si>
  <si>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</si>
  <si>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</si>
  <si>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</si>
  <si>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</si>
  <si>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</si>
  <si>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</si>
  <si>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</si>
  <si>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</si>
  <si>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</si>
  <si>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</si>
  <si>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</si>
  <si>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</si>
  <si>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</si>
  <si>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</si>
  <si>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</si>
  <si>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</si>
  <si>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</si>
  <si>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</si>
  <si>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</si>
  <si>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</si>
  <si>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</si>
  <si>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</si>
  <si>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</si>
  <si>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</si>
  <si>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</si>
  <si>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</si>
  <si>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</si>
  <si>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</si>
  <si>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</si>
  <si>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</si>
  <si>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</si>
  <si>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</si>
  <si>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</si>
  <si>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</si>
  <si>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</si>
  <si>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</si>
  <si>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</si>
  <si>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</si>
  <si>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</si>
  <si>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</si>
  <si>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</si>
  <si>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</si>
  <si>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</si>
  <si>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</si>
  <si>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</si>
  <si>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</si>
  <si>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</si>
  <si>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</si>
  <si>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</si>
  <si>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</si>
  <si>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</si>
  <si>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</si>
  <si>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</si>
  <si>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</si>
  <si>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</si>
  <si>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</si>
  <si>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</si>
  <si>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</si>
  <si>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</si>
  <si>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</si>
  <si>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</si>
  <si>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</si>
  <si>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</si>
  <si>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</si>
  <si>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</si>
  <si>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</si>
  <si>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</si>
  <si>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</si>
  <si>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</si>
  <si>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</si>
  <si>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</si>
  <si>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</si>
  <si>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</si>
  <si>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</si>
  <si>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</si>
  <si>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</si>
  <si>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</si>
  <si>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</si>
  <si>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</si>
  <si>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</si>
  <si>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</si>
  <si>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</si>
  <si>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</si>
  <si>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</si>
  <si>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</si>
  <si>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</si>
  <si>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</si>
  <si>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</si>
  <si>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</si>
  <si>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</si>
  <si>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</si>
  <si>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</si>
  <si>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</si>
  <si>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</si>
  <si>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</si>
  <si>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</si>
  <si>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</si>
  <si>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</si>
  <si>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</si>
  <si>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</si>
  <si>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</si>
  <si>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</si>
  <si>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</si>
  <si>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</si>
  <si>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</si>
  <si>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</si>
  <si>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</si>
  <si>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</si>
  <si>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</si>
  <si>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</si>
  <si>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</si>
  <si>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</si>
  <si>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</si>
  <si>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</si>
  <si>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</si>
  <si>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</si>
  <si>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</si>
  <si>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</si>
  <si>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</si>
  <si>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</si>
  <si>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</si>
  <si>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</si>
  <si>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</si>
  <si>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</si>
  <si>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</si>
  <si>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</si>
  <si>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</si>
  <si>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</si>
  <si>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</si>
  <si>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</si>
  <si>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</si>
  <si>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</si>
  <si>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</si>
  <si>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</si>
  <si>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</si>
  <si>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</si>
  <si>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</si>
  <si>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</si>
  <si>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</si>
  <si>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</si>
  <si>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</si>
  <si>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</si>
  <si>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</si>
  <si>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</si>
  <si>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</si>
  <si>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</si>
  <si>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</si>
  <si>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</si>
  <si>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</si>
  <si>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</si>
  <si>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</si>
  <si>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</si>
  <si>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</si>
  <si>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</si>
  <si>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</si>
  <si>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</si>
  <si>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</si>
  <si>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</si>
  <si>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</si>
  <si>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</si>
  <si>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</si>
  <si>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</si>
  <si>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</si>
  <si>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</si>
  <si>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</si>
  <si>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</si>
  <si>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</si>
  <si>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</si>
  <si>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</si>
  <si>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</si>
  <si>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</si>
  <si>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</si>
  <si>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</si>
  <si>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</si>
  <si>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</si>
  <si>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</si>
  <si>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</si>
  <si>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</si>
  <si>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</si>
  <si>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</si>
  <si>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</si>
  <si>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</si>
  <si>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</si>
  <si>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</si>
  <si>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</si>
  <si>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</si>
  <si>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</si>
  <si>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</si>
  <si>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</si>
  <si>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</si>
  <si>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</si>
  <si>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</si>
  <si>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</si>
  <si>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</si>
  <si>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</si>
  <si>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</si>
  <si>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</si>
  <si>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</si>
  <si>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</si>
  <si>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</si>
  <si>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</si>
  <si>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</si>
  <si>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</si>
  <si>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</si>
  <si>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</si>
  <si>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</si>
  <si>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</si>
  <si>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</si>
  <si>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</si>
  <si>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</si>
  <si>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</si>
  <si>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</si>
  <si>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</si>
  <si>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</si>
  <si>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</si>
  <si>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</si>
  <si>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</si>
  <si>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</si>
  <si>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</si>
  <si>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</si>
  <si>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</si>
  <si>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</si>
  <si>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</si>
  <si>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</si>
  <si>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</si>
  <si>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</si>
  <si>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</si>
  <si>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</si>
  <si>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</si>
  <si>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</si>
  <si>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</si>
  <si>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</si>
  <si>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</si>
  <si>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</si>
  <si>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</si>
  <si>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</si>
  <si>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</si>
  <si>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</si>
  <si>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</si>
  <si>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</si>
  <si>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</si>
  <si>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</si>
  <si>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</si>
  <si>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</si>
  <si>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</si>
  <si>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</si>
  <si>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</si>
  <si>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</si>
  <si>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</si>
  <si>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</si>
  <si>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</si>
  <si>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</si>
  <si>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</si>
  <si>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</si>
  <si>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</si>
  <si>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</si>
  <si>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</si>
  <si>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</si>
  <si>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</si>
  <si>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</si>
  <si>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</si>
  <si>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</si>
  <si>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</si>
  <si>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</si>
  <si>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</si>
  <si>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</si>
  <si>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</si>
  <si>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</si>
  <si>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</si>
  <si>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</si>
  <si>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</si>
  <si>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</si>
  <si>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</si>
  <si>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</si>
  <si>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</si>
  <si>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</si>
  <si>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</si>
  <si>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</si>
  <si>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</si>
  <si>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</si>
  <si>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</si>
  <si>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</si>
  <si>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</si>
  <si>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</si>
  <si>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</si>
  <si>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</si>
  <si>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</si>
  <si>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</si>
  <si>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</si>
  <si>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</si>
  <si>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</si>
  <si>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</si>
  <si>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</si>
  <si>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</si>
  <si>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</si>
  <si>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</si>
  <si>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</si>
  <si>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</si>
  <si>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</si>
  <si>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</si>
  <si>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</si>
  <si>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</si>
  <si>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</si>
  <si>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</si>
  <si>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</si>
  <si>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</si>
  <si>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</si>
  <si>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</si>
  <si>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</si>
  <si>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</si>
  <si>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</si>
  <si>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</si>
  <si>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</si>
  <si>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</si>
  <si>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</si>
  <si>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</si>
  <si>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</si>
  <si>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</si>
  <si>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</si>
  <si>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</si>
  <si>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</si>
  <si>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</si>
  <si>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</si>
  <si>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</si>
  <si>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</si>
  <si>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</si>
  <si>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</si>
  <si>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</si>
  <si>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</si>
  <si>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</si>
  <si>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</si>
  <si>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</si>
  <si>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</si>
  <si>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</si>
  <si>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</si>
  <si>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</si>
  <si>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</si>
  <si>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</si>
  <si>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</si>
  <si>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</si>
  <si>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</si>
  <si>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</si>
  <si>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</si>
  <si>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</si>
  <si>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</si>
  <si>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</si>
  <si>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</si>
  <si>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</si>
  <si>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</si>
  <si>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</si>
  <si>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</si>
  <si>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</si>
  <si>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</si>
  <si>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</si>
  <si>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</si>
  <si>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</si>
  <si>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</si>
  <si>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</si>
  <si>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</si>
  <si>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</si>
  <si>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</si>
  <si>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</si>
  <si>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</si>
  <si>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</si>
  <si>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</si>
  <si>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</si>
  <si>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</si>
  <si>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</si>
  <si>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</si>
  <si>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</si>
  <si>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</si>
  <si>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</si>
  <si>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</si>
  <si>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</si>
  <si>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</si>
  <si>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</si>
  <si>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</si>
  <si>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</si>
  <si>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</si>
  <si>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</si>
  <si>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</si>
  <si>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</si>
  <si>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</si>
  <si>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</si>
  <si>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</si>
  <si>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</si>
  <si>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</si>
  <si>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</si>
  <si>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</si>
  <si>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</si>
  <si>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</si>
  <si>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</si>
  <si>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</si>
  <si>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</si>
  <si>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</si>
  <si>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</si>
  <si>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</si>
  <si>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</si>
  <si>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</si>
  <si>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</si>
  <si>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4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</si>
  <si>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</si>
  <si>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</si>
  <si>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4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</si>
  <si>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</si>
  <si>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</si>
  <si>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4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</si>
  <si>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</si>
  <si>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</si>
  <si>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</si>
  <si>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</si>
  <si>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</si>
  <si>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</si>
  <si>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</si>
  <si>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</si>
  <si>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</si>
  <si>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</si>
  <si>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</si>
  <si>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</si>
  <si>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</si>
  <si>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</si>
  <si>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</si>
  <si>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</si>
  <si>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</si>
  <si>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</si>
  <si>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</si>
  <si>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</si>
  <si>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</si>
  <si>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</si>
  <si>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4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</si>
  <si>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</si>
  <si>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</si>
  <si>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</si>
  <si>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</si>
  <si>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</si>
  <si>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</si>
  <si>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</si>
  <si>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</si>
  <si>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</si>
  <si>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</si>
  <si>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</si>
  <si>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</si>
  <si>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</si>
  <si>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</si>
  <si>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</si>
  <si>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4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</si>
  <si>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</si>
  <si>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</si>
  <si>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</si>
  <si>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</si>
  <si>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4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</si>
  <si>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</si>
  <si>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</si>
  <si>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</si>
  <si>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</si>
  <si>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</si>
  <si>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</si>
  <si>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</si>
  <si>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</si>
  <si>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4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</si>
  <si>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</si>
  <si>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</si>
  <si>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</si>
  <si>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</si>
  <si>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</si>
  <si>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</si>
  <si>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</si>
  <si>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</si>
  <si>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</si>
  <si>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</si>
  <si>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</si>
  <si>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</si>
  <si>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</si>
  <si>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</si>
  <si>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</si>
  <si>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</si>
  <si>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</si>
  <si>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</si>
  <si>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</si>
  <si>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</si>
  <si>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</si>
  <si>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</si>
  <si>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</si>
  <si>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</si>
  <si>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</si>
  <si>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</si>
  <si>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</si>
  <si>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</si>
  <si>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</si>
  <si>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</si>
  <si>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</si>
  <si>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</si>
  <si>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5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</si>
  <si>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</si>
  <si>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5" type="noConversion"/>
  </si>
  <si>
    <t>중량물 취급작업</t>
  </si>
  <si>
    <t>체인블럭 불량에 의한 작업 중 중량물 낙하 위험</t>
    <phoneticPr fontId="35" type="noConversion"/>
  </si>
  <si>
    <t>체인 블록 사용상 주의 인식 교육</t>
    <phoneticPr fontId="1" type="noConversion"/>
  </si>
  <si>
    <t>작업 전 체인블럭 이상유무 확인 실시</t>
    <phoneticPr fontId="35" type="noConversion"/>
  </si>
  <si>
    <t>체인블럭 설치 시 하부 작업자 진입으로 인한 안전사고 위험</t>
    <phoneticPr fontId="35" type="noConversion"/>
  </si>
  <si>
    <t>추락 위험 구역 구분 후 작업 실시</t>
    <phoneticPr fontId="1" type="noConversion"/>
  </si>
  <si>
    <t>체인블럭 설치 시 하부 작업 구역 설정 및 현장 통제 실시</t>
    <phoneticPr fontId="35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</si>
  <si>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</si>
  <si>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</si>
  <si>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5" type="noConversion"/>
  </si>
  <si>
    <t>렌탈 사용 교육 실시</t>
    <phoneticPr fontId="1" type="noConversion"/>
  </si>
  <si>
    <t>고소 작업 근로자는 안전벨트 착용 및 고리체결 실시</t>
    <phoneticPr fontId="35" type="noConversion"/>
  </si>
  <si>
    <t>렌치</t>
    <phoneticPr fontId="1" type="noConversion"/>
  </si>
  <si>
    <t>주변 근로자</t>
  </si>
  <si>
    <t>설비 연결시 볼트 및 수공구 낙하 위험</t>
    <phoneticPr fontId="35" type="noConversion"/>
  </si>
  <si>
    <t>수공구 낙하 방지 WIRE 설치</t>
    <phoneticPr fontId="1" type="noConversion"/>
  </si>
  <si>
    <t>작업 구역 설정 후 해당작업 하부 통제 실시</t>
    <phoneticPr fontId="35" type="noConversion"/>
  </si>
  <si>
    <t>TAM Platform 설치 작업</t>
  </si>
  <si>
    <t>과도한 힘</t>
  </si>
  <si>
    <t>중량물 취급 시 1인 작업으로 인한 안전사고 위험</t>
    <phoneticPr fontId="35" type="noConversion"/>
  </si>
  <si>
    <t>중량급 취급 안전 작업 교육 실시</t>
    <phoneticPr fontId="1" type="noConversion"/>
  </si>
  <si>
    <t>중량물 인력 취급은 최소 2인 1조로 작업 실시</t>
    <phoneticPr fontId="35" type="noConversion"/>
  </si>
  <si>
    <t>HAND LIFTER</t>
    <phoneticPr fontId="1" type="noConversion"/>
  </si>
  <si>
    <t>작업(조작) 도구</t>
  </si>
  <si>
    <t>작업자 부주의에 의한 협착 및 중량물 전도 위험</t>
    <phoneticPr fontId="35" type="noConversion"/>
  </si>
  <si>
    <t>작업 전 해당작업에 대한 리뷰 실시 및 소통방법 선정</t>
    <phoneticPr fontId="35" type="noConversion"/>
  </si>
  <si>
    <t>회전체 공도구 작업 시 보호구 가죽장갑 미착용에 의한 말림 위험</t>
    <phoneticPr fontId="35" type="noConversion"/>
  </si>
  <si>
    <t>회전체 공도구 작업은 가죽장갑 착용</t>
    <phoneticPr fontId="35" type="noConversion"/>
  </si>
  <si>
    <t>그레이팅 발판 미설치 구간 안전조치 미실시로 인한 근로자 추락 위험</t>
    <phoneticPr fontId="35" type="noConversion"/>
  </si>
  <si>
    <t>작업 발판 미설치 구간은 P.P로프와 추락주의 타포린을
사용하여 확실한 안전조치를 실시</t>
    <phoneticPr fontId="35" type="noConversion"/>
  </si>
  <si>
    <t>소음</t>
  </si>
  <si>
    <t>드릴작업(소음작업)시 귀마개 미착용으로 인한 난청 위험</t>
    <phoneticPr fontId="35" type="noConversion"/>
  </si>
  <si>
    <t>현장에 귀마개 배치</t>
    <phoneticPr fontId="1" type="noConversion"/>
  </si>
  <si>
    <t>80dB 이상 소음작업은 귀마개를 착용</t>
    <phoneticPr fontId="35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</si>
  <si>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</si>
  <si>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</si>
  <si>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</si>
  <si>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</si>
  <si>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</si>
  <si>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</si>
  <si>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</si>
  <si>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</si>
  <si>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</si>
  <si>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</si>
  <si>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</si>
  <si>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</si>
  <si>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</si>
  <si>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</si>
  <si>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</si>
  <si>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</si>
  <si>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</si>
  <si>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</si>
  <si>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</si>
  <si>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</si>
  <si>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</si>
  <si>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</si>
  <si>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</si>
  <si>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</si>
  <si>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</si>
  <si>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</si>
  <si>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</si>
  <si>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</si>
  <si>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</si>
  <si>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</si>
  <si>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</si>
  <si>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</si>
  <si>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</si>
  <si>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</si>
  <si>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</si>
  <si>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</si>
  <si>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</si>
  <si>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</si>
  <si>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</si>
  <si>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</si>
  <si>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</si>
  <si>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</si>
  <si>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</si>
  <si>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</si>
  <si>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</si>
  <si>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</si>
  <si>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</si>
  <si>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</si>
  <si>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</si>
  <si>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</si>
  <si>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</si>
  <si>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</si>
  <si>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</si>
  <si>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</si>
  <si>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</si>
  <si>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</si>
  <si>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</si>
  <si>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</si>
  <si>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</si>
  <si>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</si>
  <si>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</si>
  <si>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</si>
  <si>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</si>
  <si>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</si>
  <si>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</si>
  <si>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</si>
  <si>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</si>
  <si>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</si>
  <si>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</si>
  <si>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</si>
  <si>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</si>
  <si>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</si>
  <si>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</si>
  <si>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</si>
  <si>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</si>
  <si>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</si>
  <si>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</si>
  <si>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</si>
  <si>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</si>
  <si>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</si>
  <si>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</si>
  <si>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</si>
  <si>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</si>
  <si>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</si>
  <si>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</si>
  <si>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</si>
  <si>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</si>
  <si>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</si>
  <si>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</si>
  <si>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</si>
  <si>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</si>
  <si>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</si>
  <si>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</si>
  <si>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</si>
  <si>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</si>
  <si>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</si>
  <si>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</si>
  <si>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</si>
  <si>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</si>
  <si>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</si>
  <si>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</si>
  <si>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</si>
  <si>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</si>
  <si>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</si>
  <si>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</si>
  <si>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</si>
  <si>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</si>
  <si>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</si>
  <si>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</si>
  <si>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</si>
  <si>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</si>
  <si>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</si>
  <si>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</si>
  <si>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</si>
  <si>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</si>
  <si>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</si>
  <si>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</si>
  <si>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</si>
  <si>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</si>
  <si>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</si>
  <si>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</si>
  <si>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</si>
  <si>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</si>
  <si>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</si>
  <si>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</si>
  <si>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</si>
  <si>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</si>
  <si>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</si>
  <si>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</si>
  <si>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</si>
  <si>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</si>
  <si>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</si>
  <si>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</si>
  <si>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</si>
  <si>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</si>
  <si>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</si>
  <si>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</si>
  <si>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</si>
  <si>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</si>
  <si>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</si>
  <si>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</si>
  <si>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</si>
  <si>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</si>
  <si>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</si>
  <si>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</si>
  <si>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</si>
  <si>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</si>
  <si>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</si>
  <si>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</si>
  <si>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</si>
  <si>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</si>
  <si>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</si>
  <si>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</si>
  <si>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</si>
  <si>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</si>
  <si>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</si>
  <si>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</si>
  <si>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</si>
  <si>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</si>
  <si>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</si>
  <si>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</si>
  <si>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</si>
  <si>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</si>
  <si>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</si>
  <si>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</si>
  <si>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</si>
  <si>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</si>
  <si>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</si>
  <si>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</si>
  <si>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</si>
  <si>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</si>
  <si>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</si>
  <si>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</si>
  <si>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</si>
  <si>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</si>
  <si>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</si>
  <si>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</si>
  <si>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</si>
  <si>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</si>
  <si>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</si>
  <si>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</si>
  <si>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</si>
  <si>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</si>
  <si>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</si>
  <si>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</si>
  <si>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</si>
  <si>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</si>
  <si>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</si>
  <si>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</si>
  <si>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</si>
  <si>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</si>
  <si>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</si>
  <si>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</si>
  <si>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</si>
  <si>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</si>
  <si>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</si>
  <si>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</si>
  <si>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</si>
  <si>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</si>
  <si>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</si>
  <si>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</si>
  <si>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</si>
  <si>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</si>
  <si>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</si>
  <si>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</si>
  <si>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</si>
  <si>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</si>
  <si>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</si>
  <si>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</si>
  <si>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</si>
  <si>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</si>
  <si>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</si>
  <si>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</si>
  <si>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</si>
  <si>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</si>
  <si>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</si>
  <si>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</si>
  <si>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</si>
  <si>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</si>
  <si>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</si>
  <si>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</si>
  <si>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</si>
  <si>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</si>
  <si>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</si>
  <si>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</si>
  <si>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</si>
  <si>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</si>
  <si>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</si>
  <si>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</si>
  <si>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</si>
  <si>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</si>
  <si>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</si>
  <si>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</si>
  <si>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</si>
  <si>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</si>
  <si>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</si>
  <si>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</si>
  <si>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</si>
  <si>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</si>
  <si>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</si>
  <si>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</si>
  <si>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</si>
  <si>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</si>
  <si>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</si>
  <si>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</si>
  <si>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</si>
  <si>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</si>
  <si>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</si>
  <si>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</si>
  <si>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</si>
  <si>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</si>
  <si>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</si>
  <si>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</si>
  <si>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</si>
  <si>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</si>
  <si>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</si>
  <si>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</si>
  <si>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</si>
  <si>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</si>
  <si>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</si>
  <si>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</si>
  <si>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</si>
  <si>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</si>
  <si>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</si>
  <si>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</si>
  <si>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</si>
  <si>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</si>
  <si>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</si>
  <si>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</si>
  <si>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</si>
  <si>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</si>
  <si>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</si>
  <si>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</si>
  <si>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</si>
  <si>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</si>
  <si>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</si>
  <si>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</si>
  <si>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</si>
  <si>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</si>
  <si>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</si>
  <si>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</si>
  <si>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</si>
  <si>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</si>
  <si>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</si>
  <si>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</si>
  <si>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</si>
  <si>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</si>
  <si>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</si>
  <si>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</si>
  <si>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</si>
  <si>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</si>
  <si>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</si>
  <si>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</si>
  <si>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</si>
  <si>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</si>
  <si>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</si>
  <si>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</si>
  <si>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</si>
  <si>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</si>
  <si>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</si>
  <si>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</si>
  <si>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</si>
  <si>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</si>
  <si>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</si>
  <si>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</si>
  <si>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</si>
  <si>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</si>
  <si>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</si>
  <si>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</si>
  <si>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</si>
  <si>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</si>
  <si>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</si>
  <si>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</si>
  <si>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</si>
  <si>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</si>
  <si>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</si>
  <si>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</si>
  <si>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</si>
  <si>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</si>
  <si>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</si>
  <si>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</si>
  <si>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</si>
  <si>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</si>
  <si>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</si>
  <si>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</si>
  <si>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</si>
  <si>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</si>
  <si>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</si>
  <si>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</si>
  <si>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</si>
  <si>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</si>
  <si>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</si>
  <si>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</si>
  <si>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</si>
  <si>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</si>
  <si>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</si>
  <si>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</si>
  <si>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</si>
  <si>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</si>
  <si>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</si>
  <si>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</si>
  <si>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</si>
  <si>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</si>
  <si>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</si>
  <si>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</si>
  <si>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</si>
  <si>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</si>
  <si>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</si>
  <si>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</si>
  <si>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</si>
  <si>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</si>
  <si>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</si>
  <si>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</si>
  <si>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</si>
  <si>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</si>
  <si>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</si>
  <si>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</si>
  <si>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</si>
  <si>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</si>
  <si>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</si>
  <si>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</si>
  <si>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</si>
  <si>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</si>
  <si>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</si>
  <si>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</si>
  <si>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</si>
  <si>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</si>
  <si>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</si>
  <si>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</si>
  <si>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</si>
  <si>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</si>
  <si>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</si>
  <si>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</si>
  <si>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</si>
  <si>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</si>
  <si>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</si>
  <si>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</si>
  <si>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</si>
  <si>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</si>
  <si>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</si>
  <si>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</si>
  <si>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</si>
  <si>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</si>
  <si>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</si>
  <si>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</si>
  <si>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</si>
  <si>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</si>
  <si>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</si>
  <si>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</si>
  <si>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</si>
  <si>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</si>
  <si>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</si>
  <si>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</si>
  <si>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</si>
  <si>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</si>
  <si>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</si>
  <si>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</si>
  <si>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</si>
  <si>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</si>
  <si>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</si>
  <si>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</si>
  <si>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</si>
  <si>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</si>
  <si>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</si>
  <si>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</si>
  <si>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</si>
  <si>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</si>
  <si>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</si>
  <si>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</si>
  <si>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</si>
  <si>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</si>
  <si>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</si>
  <si>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</si>
  <si>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</si>
  <si>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</si>
  <si>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</si>
  <si>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</si>
  <si>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</si>
  <si>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</si>
  <si>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</si>
  <si>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</si>
  <si>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</si>
  <si>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</si>
  <si>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</si>
  <si>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</si>
  <si>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</si>
  <si>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</si>
  <si>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</si>
  <si>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</si>
  <si>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</si>
  <si>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</si>
  <si>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</si>
  <si>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</si>
  <si>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</si>
  <si>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</si>
  <si>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</si>
  <si>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</si>
  <si>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</si>
  <si>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</si>
  <si>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</si>
  <si>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</si>
  <si>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</si>
  <si>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</si>
  <si>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</si>
  <si>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</si>
  <si>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</si>
  <si>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</si>
  <si>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</si>
  <si>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</si>
  <si>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</si>
  <si>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</si>
  <si>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</si>
  <si>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</si>
  <si>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</si>
  <si>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</si>
  <si>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</si>
  <si>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</si>
  <si>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</si>
  <si>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</si>
  <si>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</si>
  <si>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</si>
  <si>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</si>
  <si>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</si>
  <si>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</si>
  <si>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</si>
  <si>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</si>
  <si>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</si>
  <si>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</si>
  <si>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</si>
  <si>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</si>
  <si>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</si>
  <si>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</si>
  <si>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</si>
  <si>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</si>
  <si>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</si>
  <si>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</si>
  <si>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</si>
  <si>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</si>
  <si>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</si>
  <si>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</si>
  <si>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</si>
  <si>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</si>
  <si>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</si>
  <si>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</si>
  <si>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</si>
  <si>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</si>
  <si>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</si>
  <si>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</si>
  <si>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</si>
  <si>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</si>
  <si>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</si>
  <si>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</si>
  <si>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</si>
  <si>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</si>
  <si>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</si>
  <si>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</si>
  <si>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</si>
  <si>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</si>
  <si>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</si>
  <si>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</si>
  <si>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</si>
  <si>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</si>
  <si>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</si>
  <si>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</si>
  <si>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</si>
  <si>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</si>
  <si>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</si>
  <si>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</si>
  <si>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</si>
  <si>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</si>
  <si>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</si>
  <si>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</si>
  <si>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</si>
  <si>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</si>
  <si>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</si>
  <si>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</si>
  <si>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</si>
  <si>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</si>
  <si>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</si>
  <si>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</si>
  <si>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</si>
  <si>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</si>
  <si>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</si>
  <si>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</si>
  <si>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</si>
  <si>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</si>
  <si>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</si>
  <si>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</si>
  <si>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</si>
  <si>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</si>
  <si>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</si>
  <si>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</si>
  <si>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</si>
  <si>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</si>
  <si>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</si>
  <si>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</si>
  <si>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</si>
  <si>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</si>
  <si>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</si>
  <si>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</si>
  <si>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</si>
  <si>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</si>
  <si>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</si>
  <si>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</si>
  <si>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</si>
  <si>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</si>
  <si>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</si>
  <si>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</si>
  <si>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</si>
  <si>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</si>
  <si>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</si>
  <si>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</si>
  <si>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</si>
  <si>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</si>
  <si>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</si>
  <si>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</si>
  <si>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</si>
  <si>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</si>
  <si>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</si>
  <si>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</si>
  <si>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</si>
  <si>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</si>
  <si>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</si>
  <si>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</si>
  <si>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</si>
  <si>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</si>
  <si>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</si>
  <si>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</si>
  <si>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</si>
  <si>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</si>
  <si>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</si>
  <si>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</si>
  <si>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</si>
  <si>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</si>
  <si>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</si>
  <si>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</si>
  <si>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</si>
  <si>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</si>
  <si>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</si>
  <si>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</si>
  <si>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</si>
  <si>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</si>
  <si>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</si>
  <si>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</si>
  <si>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</si>
  <si>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</si>
  <si>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</si>
  <si>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</si>
  <si>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</si>
  <si>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</si>
  <si>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</si>
  <si>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</si>
  <si>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</si>
  <si>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</si>
  <si>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</si>
  <si>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</si>
  <si>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</si>
  <si>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</si>
  <si>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</si>
  <si>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</si>
  <si>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</si>
  <si>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</si>
  <si>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</si>
  <si>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</si>
  <si>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</si>
  <si>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</si>
  <si>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</si>
  <si>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</si>
  <si>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</si>
  <si>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</si>
  <si>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</si>
  <si>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</si>
  <si>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</si>
  <si>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</si>
  <si>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</si>
  <si>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</si>
  <si>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</si>
  <si>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</si>
  <si>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</si>
  <si>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</si>
  <si>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</si>
  <si>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</si>
  <si>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</si>
  <si>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</si>
  <si>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</si>
  <si>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</si>
  <si>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</si>
  <si>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</si>
  <si>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</si>
  <si>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</si>
  <si>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</si>
  <si>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</si>
  <si>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</si>
  <si>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</si>
  <si>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</si>
  <si>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</si>
  <si>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</si>
  <si>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</si>
  <si>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</si>
  <si>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</si>
  <si>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</si>
  <si>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</si>
  <si>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</si>
  <si>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</si>
  <si>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</si>
  <si>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</si>
  <si>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</si>
  <si>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</si>
  <si>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</si>
  <si>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</si>
  <si>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</si>
  <si>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</si>
  <si>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</si>
  <si>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</si>
  <si>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</si>
  <si>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</si>
  <si>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</si>
  <si>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</si>
  <si>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</si>
  <si>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</si>
  <si>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</si>
  <si>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</si>
  <si>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</si>
  <si>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</si>
  <si>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</si>
  <si>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</si>
  <si>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</si>
  <si>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</si>
  <si>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</si>
  <si>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</si>
  <si>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</si>
  <si>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</si>
  <si>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</si>
  <si>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</si>
  <si>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</si>
  <si>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</si>
  <si>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</si>
  <si>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</si>
  <si>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</si>
  <si>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</si>
  <si>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</si>
  <si>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</si>
  <si>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</si>
  <si>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</si>
  <si>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</si>
  <si>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</si>
  <si>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</si>
  <si>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</si>
  <si>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</si>
  <si>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</si>
  <si>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</si>
  <si>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</si>
  <si>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</si>
  <si>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</si>
  <si>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</si>
  <si>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</si>
  <si>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</si>
  <si>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</si>
  <si>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</si>
  <si>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</si>
  <si>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</si>
  <si>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</si>
  <si>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</si>
  <si>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</si>
  <si>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</si>
  <si>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</si>
  <si>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</si>
  <si>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</si>
  <si>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</si>
  <si>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</si>
  <si>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</si>
  <si>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</si>
  <si>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</si>
  <si>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</si>
  <si>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</si>
  <si>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</si>
  <si>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</si>
  <si>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</si>
  <si>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</si>
  <si>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</si>
  <si>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</si>
  <si>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</si>
  <si>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</si>
  <si>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</si>
  <si>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</si>
  <si>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</si>
  <si>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</si>
  <si>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</si>
  <si>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</si>
  <si>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</si>
  <si>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</si>
  <si>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</si>
  <si>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</si>
  <si>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</si>
  <si>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</si>
  <si>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</si>
  <si>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</si>
  <si>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</si>
  <si>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</si>
  <si>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</si>
  <si>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</si>
  <si>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</si>
  <si>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</si>
  <si>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</si>
  <si>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</si>
  <si>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</si>
  <si>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</si>
  <si>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</si>
  <si>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</si>
  <si>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</si>
  <si>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</si>
  <si>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</si>
  <si>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</si>
  <si>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</si>
  <si>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</si>
  <si>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</si>
  <si>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</si>
  <si>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</si>
  <si>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</si>
  <si>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</si>
  <si>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</si>
  <si>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</si>
  <si>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</si>
  <si>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</si>
  <si>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</si>
  <si>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</si>
  <si>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</si>
  <si>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</si>
  <si>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</si>
  <si>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</si>
  <si>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</si>
  <si>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</si>
  <si>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</si>
  <si>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</si>
  <si>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</si>
  <si>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</si>
  <si>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</si>
  <si>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</si>
  <si>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</si>
  <si>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</si>
  <si>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</si>
  <si>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</si>
  <si>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</si>
  <si>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</si>
  <si>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</si>
  <si>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</si>
  <si>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</si>
  <si>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</si>
  <si>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</si>
  <si>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</si>
  <si>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</si>
  <si>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</si>
  <si>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</si>
  <si>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</si>
  <si>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</si>
  <si>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</si>
  <si>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</si>
  <si>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</si>
  <si>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</si>
  <si>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</si>
  <si>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</si>
  <si>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</si>
  <si>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</si>
  <si>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</si>
  <si>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</si>
  <si>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</si>
  <si>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관리감독자
(PE, PM)</t>
    <phoneticPr fontId="1" type="noConversion"/>
  </si>
  <si>
    <t>PM/연락처</t>
    <phoneticPr fontId="13" type="noConversion"/>
  </si>
  <si>
    <t>사업장</t>
    <phoneticPr fontId="13" type="noConversion"/>
  </si>
  <si>
    <t>PJT명</t>
    <phoneticPr fontId="13" type="noConversion"/>
  </si>
  <si>
    <t>2. 유해위험요인
   파악</t>
    <phoneticPr fontId="13" type="noConversion"/>
  </si>
  <si>
    <t>5. 위험성 감소대책
   수립 및 실행</t>
    <phoneticPr fontId="13" type="noConversion"/>
  </si>
  <si>
    <r>
      <t xml:space="preserve">&lt;공종명&gt; </t>
    </r>
    <r>
      <rPr>
        <sz val="11"/>
        <color theme="0" tint="-0.249977111117893"/>
        <rFont val="맑은 고딕"/>
        <family val="3"/>
        <charset val="129"/>
        <scheme val="minor"/>
      </rPr>
      <t>기구</t>
    </r>
    <phoneticPr fontId="1" type="noConversion"/>
  </si>
  <si>
    <t>협력사명</t>
    <phoneticPr fontId="1" type="noConversion"/>
  </si>
  <si>
    <t>고병준 선임</t>
    <phoneticPr fontId="1" type="noConversion"/>
  </si>
  <si>
    <t>담당자</t>
    <phoneticPr fontId="13" type="noConversion"/>
  </si>
  <si>
    <r>
      <rPr>
        <b/>
        <sz val="10"/>
        <color theme="1"/>
        <rFont val="맑은 고딕"/>
        <family val="3"/>
        <charset val="129"/>
        <scheme val="minor"/>
      </rPr>
      <t>수시</t>
    </r>
    <r>
      <rPr>
        <sz val="10"/>
        <color theme="1"/>
        <rFont val="맑은 고딕"/>
        <family val="3"/>
        <charset val="129"/>
        <scheme val="minor"/>
      </rPr>
      <t xml:space="preserve"> /</t>
    </r>
    <r>
      <rPr>
        <sz val="10"/>
        <color theme="0" tint="-0.249977111117893"/>
        <rFont val="맑은 고딕"/>
        <family val="3"/>
        <charset val="129"/>
        <scheme val="minor"/>
      </rPr>
      <t xml:space="preserve"> 정기</t>
    </r>
    <phoneticPr fontId="13" type="noConversion"/>
  </si>
  <si>
    <t>김영민 사장</t>
    <phoneticPr fontId="1" type="noConversion"/>
  </si>
  <si>
    <t>원구일 상무</t>
    <phoneticPr fontId="1" type="noConversion"/>
  </si>
  <si>
    <t>기구</t>
    <phoneticPr fontId="13" type="noConversion"/>
  </si>
  <si>
    <t>SFA PM C 팀</t>
    <phoneticPr fontId="13" type="noConversion"/>
  </si>
  <si>
    <t>임섭</t>
    <phoneticPr fontId="1" type="noConversion"/>
  </si>
  <si>
    <t>임 섭</t>
    <phoneticPr fontId="13" type="noConversion"/>
  </si>
  <si>
    <t>충남 아산시 둔포면 윤보선로262 에스에프에이 아산사업장</t>
    <phoneticPr fontId="13" type="noConversion"/>
  </si>
  <si>
    <t>부서장</t>
    <phoneticPr fontId="1" type="noConversion"/>
  </si>
  <si>
    <t>최재준 팀장</t>
    <phoneticPr fontId="1" type="noConversion"/>
  </si>
  <si>
    <t>협력업체</t>
    <phoneticPr fontId="1" type="noConversion"/>
  </si>
  <si>
    <t>NTS</t>
    <phoneticPr fontId="1" type="noConversion"/>
  </si>
  <si>
    <t>NTS</t>
    <phoneticPr fontId="13" type="noConversion"/>
  </si>
  <si>
    <t>전장/제어</t>
    <phoneticPr fontId="13" type="noConversion"/>
  </si>
  <si>
    <r>
      <t>&lt;공종명&gt;</t>
    </r>
    <r>
      <rPr>
        <sz val="11"/>
        <color theme="0" tint="-0.249977111117893"/>
        <rFont val="맑은 고딕"/>
        <family val="3"/>
        <charset val="129"/>
        <scheme val="minor"/>
      </rPr>
      <t xml:space="preserve"> 전장/제어</t>
    </r>
    <phoneticPr fontId="1" type="noConversion"/>
  </si>
  <si>
    <t>2024.  08  .  19  .</t>
    <phoneticPr fontId="1" type="noConversion"/>
  </si>
  <si>
    <t>PJT :  (CSS)DISCRETE_SPRAY_LINE</t>
    <phoneticPr fontId="1" type="noConversion"/>
  </si>
  <si>
    <t>(PJT Code : 7P240147ADFBO )</t>
    <phoneticPr fontId="1" type="noConversion"/>
  </si>
  <si>
    <t>윤창섭 수석</t>
    <phoneticPr fontId="1" type="noConversion"/>
  </si>
  <si>
    <t>(CPM)</t>
    <phoneticPr fontId="13" type="noConversion"/>
  </si>
  <si>
    <t>24.04.08 ~ 24.12.30</t>
    <phoneticPr fontId="13" type="noConversion"/>
  </si>
  <si>
    <t>윤창섭/010-2530-9660</t>
    <phoneticPr fontId="13" type="noConversion"/>
  </si>
  <si>
    <t>윤창섭</t>
    <phoneticPr fontId="13" type="noConversion"/>
  </si>
  <si>
    <t>2024.08.19</t>
    <phoneticPr fontId="13" type="noConversion"/>
  </si>
  <si>
    <t>둔포기계</t>
    <phoneticPr fontId="13" type="noConversion"/>
  </si>
  <si>
    <t>SPRAY</t>
    <phoneticPr fontId="1" type="noConversion"/>
  </si>
  <si>
    <t>윤창섭 수석
임섭 사원</t>
    <phoneticPr fontId="1" type="noConversion"/>
  </si>
  <si>
    <t>Glass 반송 설비</t>
    <phoneticPr fontId="1" type="noConversion"/>
  </si>
  <si>
    <t>10명</t>
    <phoneticPr fontId="13" type="noConversion"/>
  </si>
  <si>
    <t>Swing 설치</t>
    <phoneticPr fontId="1" type="noConversion"/>
  </si>
  <si>
    <t>Swing 하부 고임목 설치하여 추락 방지</t>
    <phoneticPr fontId="1" type="noConversion"/>
  </si>
  <si>
    <t>24.08.19</t>
    <phoneticPr fontId="1" type="noConversion"/>
  </si>
  <si>
    <t>24.08.31</t>
    <phoneticPr fontId="1" type="noConversion"/>
  </si>
  <si>
    <t>2024. 08. 19.</t>
    <phoneticPr fontId="1" type="noConversion"/>
  </si>
  <si>
    <t>DISCRETE_SPRAY_LINE Schedule</t>
    <phoneticPr fontId="1" type="noConversion"/>
  </si>
  <si>
    <t>승리</t>
    <phoneticPr fontId="13" type="noConversion"/>
  </si>
  <si>
    <t>승리 엔지니어링</t>
    <phoneticPr fontId="1" type="noConversion"/>
  </si>
  <si>
    <t>이원근 차장</t>
    <phoneticPr fontId="1" type="noConversion"/>
  </si>
  <si>
    <t>공정명: SPRAY (스프레이)</t>
    <phoneticPr fontId="1" type="noConversion"/>
  </si>
  <si>
    <t>(CSS)DISCRETE_SPRAY_LINE</t>
    <phoneticPr fontId="13" type="noConversion"/>
  </si>
  <si>
    <t>정민수 선임</t>
    <phoneticPr fontId="1" type="noConversion"/>
  </si>
  <si>
    <t>김희원 대표</t>
    <phoneticPr fontId="1" type="noConversion"/>
  </si>
  <si>
    <t>김왕원 차장</t>
    <phoneticPr fontId="1" type="noConversion"/>
  </si>
  <si>
    <t>노동식 부사장</t>
    <phoneticPr fontId="1" type="noConversion"/>
  </si>
  <si>
    <t>권용휘 과장</t>
    <phoneticPr fontId="1" type="noConversion"/>
  </si>
  <si>
    <t>이원근 차장
김희원 대표
노동식 부사장</t>
    <phoneticPr fontId="1" type="noConversion"/>
  </si>
  <si>
    <t>임영한 과장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</si>
</sst>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₩&quot;#,##0;[Red]\-&quot;₩&quot;#,##0"/>
    <numFmt numFmtId="176" formatCode="mm&quot;월&quot;\ dd&quot;일&quot;"/>
  </numFmts>
  <fonts count="5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b/>
      <u/>
      <sz val="12"/>
      <color theme="1"/>
      <name val="맑은 고딕"/>
      <family val="3"/>
      <charset val="129"/>
      <scheme val="minor"/>
    </font>
    <font>
      <sz val="10"/>
      <color theme="0" tint="-0.249977111117893"/>
      <name val="맑은 고딕"/>
      <family val="3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3" tint="0.59999389629810485"/>
      <name val="맑은 고딕"/>
      <family val="3"/>
      <charset val="129"/>
      <scheme val="minor"/>
    </font>
    <font>
      <b/>
      <sz val="36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</cellStyleXfs>
  <cellXfs count="350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0" xfId="4" applyFont="1">
      <alignment vertical="center"/>
    </xf>
    <xf numFmtId="0" fontId="29" fillId="0" borderId="0" xfId="4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32" fillId="9" borderId="1" xfId="0" applyFont="1" applyFill="1" applyBorder="1" applyAlignment="1">
      <alignment vertical="center" wrapText="1"/>
    </xf>
    <xf numFmtId="0" fontId="32" fillId="9" borderId="5" xfId="0" applyFont="1" applyFill="1" applyBorder="1" applyAlignment="1">
      <alignment horizontal="center" vertical="center" wrapText="1"/>
    </xf>
    <xf numFmtId="0" fontId="32" fillId="9" borderId="1" xfId="0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3" fillId="0" borderId="5" xfId="3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2" fillId="0" borderId="1" xfId="5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5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left" vertical="center" wrapText="1"/>
    </xf>
    <xf numFmtId="0" fontId="38" fillId="7" borderId="1" xfId="0" applyFont="1" applyFill="1" applyBorder="1" applyAlignment="1">
      <alignment horizontal="center" vertical="center"/>
    </xf>
    <xf numFmtId="0" fontId="18" fillId="0" borderId="2" xfId="1" applyFont="1" applyBorder="1" applyAlignment="1">
      <alignment vertical="center"/>
    </xf>
    <xf numFmtId="0" fontId="18" fillId="0" borderId="7" xfId="1" applyFont="1" applyBorder="1" applyAlignment="1">
      <alignment vertical="center"/>
    </xf>
    <xf numFmtId="0" fontId="18" fillId="0" borderId="6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>
      <alignment vertical="center"/>
    </xf>
    <xf numFmtId="0" fontId="43" fillId="0" borderId="0" xfId="0" applyFont="1" applyFill="1">
      <alignment vertical="center"/>
    </xf>
    <xf numFmtId="0" fontId="43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6" fillId="0" borderId="1" xfId="0" quotePrefix="1" applyFont="1" applyFill="1" applyBorder="1" applyAlignment="1">
      <alignment horizontal="left" vertical="center" wrapText="1"/>
    </xf>
    <xf numFmtId="0" fontId="32" fillId="9" borderId="5" xfId="0" applyFont="1" applyFill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46" fillId="0" borderId="0" xfId="0" applyFont="1">
      <alignment vertical="center"/>
    </xf>
    <xf numFmtId="0" fontId="46" fillId="0" borderId="38" xfId="0" applyFont="1" applyBorder="1">
      <alignment vertical="center"/>
    </xf>
    <xf numFmtId="0" fontId="4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50" fillId="0" borderId="0" xfId="4" applyFont="1">
      <alignment vertical="center"/>
    </xf>
    <xf numFmtId="0" fontId="51" fillId="0" borderId="0" xfId="6">
      <alignment vertical="center"/>
    </xf>
    <xf numFmtId="0" fontId="2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2" xfId="1" applyFont="1" applyBorder="1" applyAlignment="1">
      <alignment horizontal="center" vertical="center" wrapText="1"/>
    </xf>
    <xf numFmtId="0" fontId="30" fillId="0" borderId="44" xfId="1" applyFont="1" applyBorder="1" applyAlignment="1">
      <alignment horizontal="center" vertical="center" wrapText="1"/>
    </xf>
    <xf numFmtId="0" fontId="30" fillId="0" borderId="51" xfId="1" applyFont="1" applyBorder="1" applyAlignment="1">
      <alignment horizontal="center" vertical="center" wrapText="1"/>
    </xf>
    <xf numFmtId="0" fontId="30" fillId="0" borderId="82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4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6" fillId="0" borderId="30" xfId="1" applyFont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49" fillId="0" borderId="75" xfId="1" applyFont="1" applyBorder="1" applyAlignment="1">
      <alignment horizontal="center" vertical="center" wrapText="1"/>
    </xf>
    <xf numFmtId="0" fontId="49" fillId="0" borderId="76" xfId="1" applyFont="1" applyBorder="1" applyAlignment="1">
      <alignment horizontal="center" vertical="center" wrapText="1"/>
    </xf>
    <xf numFmtId="0" fontId="49" fillId="0" borderId="77" xfId="1" applyFont="1" applyBorder="1" applyAlignment="1">
      <alignment horizontal="center" vertical="center" wrapText="1"/>
    </xf>
    <xf numFmtId="0" fontId="49" fillId="0" borderId="78" xfId="1" applyFont="1" applyBorder="1" applyAlignment="1">
      <alignment horizontal="center" vertical="center" wrapText="1"/>
    </xf>
    <xf numFmtId="0" fontId="49" fillId="0" borderId="79" xfId="1" applyFont="1" applyBorder="1" applyAlignment="1">
      <alignment horizontal="center" vertical="center" wrapText="1"/>
    </xf>
    <xf numFmtId="0" fontId="49" fillId="0" borderId="8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14" fontId="11" fillId="0" borderId="8" xfId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1" fillId="8" borderId="5" xfId="1" applyFont="1" applyFill="1" applyBorder="1" applyAlignment="1">
      <alignment horizontal="center" vertical="center"/>
    </xf>
    <xf numFmtId="0" fontId="41" fillId="8" borderId="6" xfId="1" applyFont="1" applyFill="1" applyBorder="1" applyAlignment="1">
      <alignment horizontal="center" vertical="center"/>
    </xf>
    <xf numFmtId="0" fontId="41" fillId="0" borderId="5" xfId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0" fontId="41" fillId="0" borderId="6" xfId="1" applyFont="1" applyFill="1" applyBorder="1" applyAlignment="1">
      <alignment horizontal="center" vertical="center"/>
    </xf>
    <xf numFmtId="0" fontId="41" fillId="8" borderId="2" xfId="1" applyFont="1" applyFill="1" applyBorder="1" applyAlignment="1">
      <alignment horizontal="center" vertical="center" wrapText="1"/>
    </xf>
    <xf numFmtId="0" fontId="41" fillId="8" borderId="3" xfId="1" applyFont="1" applyFill="1" applyBorder="1" applyAlignment="1">
      <alignment horizontal="center" vertical="center" wrapText="1"/>
    </xf>
    <xf numFmtId="0" fontId="41" fillId="8" borderId="33" xfId="1" applyFont="1" applyFill="1" applyBorder="1" applyAlignment="1">
      <alignment horizontal="center" vertical="center" wrapText="1"/>
    </xf>
    <xf numFmtId="0" fontId="41" fillId="8" borderId="4" xfId="1" applyFont="1" applyFill="1" applyBorder="1" applyAlignment="1">
      <alignment horizontal="center" vertical="center" wrapText="1"/>
    </xf>
    <xf numFmtId="0" fontId="41" fillId="8" borderId="0" xfId="1" applyFont="1" applyFill="1" applyBorder="1" applyAlignment="1">
      <alignment horizontal="center" vertical="center" wrapText="1"/>
    </xf>
    <xf numFmtId="0" fontId="41" fillId="8" borderId="38" xfId="1" applyFont="1" applyFill="1" applyBorder="1" applyAlignment="1">
      <alignment horizontal="center" vertical="center" wrapText="1"/>
    </xf>
    <xf numFmtId="0" fontId="41" fillId="8" borderId="51" xfId="1" applyFont="1" applyFill="1" applyBorder="1" applyAlignment="1">
      <alignment horizontal="center" vertical="center" wrapText="1"/>
    </xf>
    <xf numFmtId="0" fontId="41" fillId="8" borderId="52" xfId="1" applyFont="1" applyFill="1" applyBorder="1" applyAlignment="1">
      <alignment horizontal="center" vertical="center" wrapText="1"/>
    </xf>
    <xf numFmtId="0" fontId="41" fillId="8" borderId="43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8" borderId="1" xfId="1" applyFont="1" applyFill="1" applyBorder="1" applyAlignment="1">
      <alignment horizontal="center" vertical="center" wrapText="1"/>
    </xf>
  </cellXfs>
  <cellStyles count="7">
    <cellStyle name="표준" xfId="0" builtinId="0"/>
    <cellStyle name="표준 16" xfId="4"/>
    <cellStyle name="표준 2" xfId="3"/>
    <cellStyle name="표준 2 2" xfId="1"/>
    <cellStyle name="표준 3" xfId="5"/>
    <cellStyle name="표준 8" xfId="2"/>
    <cellStyle name="하이퍼링크" xfId="6" builtinId="8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3399"/>
      <color rgb="FFFFFF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0.xml"/><Relationship Id="rId110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113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19</xdr:col>
      <xdr:colOff>504825</xdr:colOff>
      <xdr:row>33</xdr:row>
      <xdr:rowOff>133350</xdr:rowOff>
    </xdr:to>
    <xdr:grpSp>
      <xdr:nvGrpSpPr>
        <xdr:cNvPr id="3" name="그룹 2"/>
        <xdr:cNvGrpSpPr>
          <a:grpSpLocks/>
        </xdr:cNvGrpSpPr>
      </xdr:nvGrpSpPr>
      <xdr:grpSpPr bwMode="auto">
        <a:xfrm>
          <a:off x="0" y="666750"/>
          <a:ext cx="13535025" cy="8058150"/>
          <a:chOff x="1678607" y="11761303"/>
          <a:chExt cx="13119653" cy="7862958"/>
        </a:xfrm>
      </xdr:grpSpPr>
      <xdr:pic>
        <xdr:nvPicPr>
          <xdr:cNvPr id="4" name="그림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617" t="30600" r="22998" b="14964"/>
          <a:stretch>
            <a:fillRect/>
          </a:stretch>
        </xdr:blipFill>
        <xdr:spPr bwMode="auto">
          <a:xfrm>
            <a:off x="1700696" y="11761303"/>
            <a:ext cx="13053391" cy="55990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그림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6" t="59695" r="22755" b="17972"/>
          <a:stretch>
            <a:fillRect/>
          </a:stretch>
        </xdr:blipFill>
        <xdr:spPr bwMode="auto">
          <a:xfrm>
            <a:off x="1678607" y="17327217"/>
            <a:ext cx="13119653" cy="22970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DMS/CheckOut/&#51204;&#52404;&#51068;&#51221;-&#51613;&#49444;_Schedule-&#49324;&#48376;_kwangsoo81.choi_7696aa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TEMP/data/excel/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dpg/John%20D/CHARTBUILDER/CB%20Problem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ECM/CONV%20BOILERS/ssb_boiler_us%20equity%20mk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TEMP/TEMP/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Energy%20&amp;%20Power/Dominion%20Resources/KKR%20Models/KKR%20Model_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  <sheetName val="인사자료총집계"/>
      <sheetName val="在庫"/>
      <sheetName val="Cell AMHS Quot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EQUIP"/>
      <sheetName val="제조 경영"/>
      <sheetName val="2.대외공문"/>
      <sheetName val="BASE MC"/>
      <sheetName val="별제권_정리담보권1"/>
      <sheetName val="A-100전제"/>
      <sheetName val="DB"/>
      <sheetName val="고장유형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견적대비표"/>
      <sheetName val="R-BC자재"/>
      <sheetName val="144"/>
      <sheetName val="A-100전제"/>
      <sheetName val="Y3-LIST"/>
      <sheetName val="0-ハード（その他)"/>
      <sheetName val="2.대외공문"/>
      <sheetName val="소유주(원)"/>
      <sheetName val="MAIN"/>
      <sheetName val="상세내역"/>
      <sheetName val="반입실적"/>
      <sheetName val="반송"/>
      <sheetName val="건축-물가변동"/>
      <sheetName val="MX628EX"/>
      <sheetName val="PAN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별제권_정리담보권1"/>
      <sheetName val="제품별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97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SISH-BC자재"/>
      <sheetName val="0-ハード（その他)"/>
      <sheetName val="D_종합"/>
      <sheetName val="F_종합"/>
      <sheetName val="제품별"/>
      <sheetName val="98연계표"/>
      <sheetName val="96월경계 (2)"/>
      <sheetName val="제조 경영"/>
      <sheetName val="정율표"/>
      <sheetName val="별제권_정리담보권"/>
      <sheetName val="11"/>
      <sheetName val="별제권_정리담보권1"/>
      <sheetName val="소계정"/>
      <sheetName val="성신"/>
      <sheetName val="법인세등 (2)"/>
      <sheetName val="AIR SHOWER(3인용)"/>
      <sheetName val="신규DEP"/>
      <sheetName val="5지역자재"/>
      <sheetName val="文書管理台帳"/>
      <sheetName val="MXITEM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  <sheetName val="포장복구집계"/>
      <sheetName val="144"/>
      <sheetName val="A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 Y-Axis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1997 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물가자료"/>
      <sheetName val="MS_Out"/>
      <sheetName val="1212 Shipping schedule"/>
      <sheetName val="분류표"/>
      <sheetName val="interlock 현황"/>
      <sheetName val="INPUTS"/>
      <sheetName val="성신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영풍 견적서"/>
      <sheetName val="作業履歴"/>
      <sheetName val="98연계표"/>
      <sheetName val="COA-17"/>
      <sheetName val="C-18"/>
      <sheetName val="송전기본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AIR SHOWER(3인용)"/>
      <sheetName val="별제권_정리담보권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경쟁실분"/>
      <sheetName val="소계정"/>
      <sheetName val="A"/>
      <sheetName val="성신"/>
      <sheetName val="별제권_정리담보권1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3희질산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법인세등 (2)"/>
      <sheetName val="송전기본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BOQ건축"/>
      <sheetName val="일위대가목차"/>
      <sheetName val="제품별"/>
      <sheetName val="별제권_정리담보권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  <sheetName val="Y3-LIST"/>
      <sheetName val="확인서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"/>
      <sheetName val="BS"/>
      <sheetName val="TOSCO"/>
      <sheetName val="Segment ROCE"/>
      <sheetName val="ROGIC"/>
      <sheetName val="E&amp;P"/>
      <sheetName val="NEPS"/>
      <sheetName val="RefineryMaint"/>
      <sheetName val="Hamaca"/>
      <sheetName val="Bohai"/>
      <sheetName val="Bayu Undan"/>
      <sheetName val="R&amp;M"/>
      <sheetName val="GPM"/>
      <sheetName val="Variance"/>
      <sheetName val="ARCO - Alaska"/>
      <sheetName val="Capex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IndexInformation"/>
      <sheetName val="MainCode"/>
      <sheetName val="NY UPLOAD"/>
      <sheetName val="NY UPLOAD Shadow"/>
      <sheetName val="Quarterly"/>
      <sheetName val="Normalized"/>
      <sheetName val="DDM"/>
      <sheetName val="B Sheet"/>
      <sheetName val="NY UPLOAD.bak"/>
      <sheetName val="NY UPLOAD Shadow.bak"/>
      <sheetName val="Ratios"/>
      <sheetName val="Lookup"/>
      <sheetName val="Vi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DB1"/>
      <sheetName val="변수"/>
      <sheetName val="CAP"/>
      <sheetName val="Gamma"/>
      <sheetName val="color SR"/>
      <sheetName val="제조 경영"/>
      <sheetName val="인원"/>
      <sheetName val="발신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산출근거1"/>
      <sheetName val="토량산출서"/>
      <sheetName val="Sheet11"/>
      <sheetName val="8YF610_재료비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동서가구"/>
      <sheetName val="SFA M-P"/>
      <sheetName val="시스템구분코드"/>
      <sheetName val="98연계표"/>
      <sheetName val="BASE MC"/>
      <sheetName val="법인세등 (2)"/>
      <sheetName val="11"/>
      <sheetName val="상세내역"/>
      <sheetName val="DBASE"/>
      <sheetName val="프로젝트원가검토결과"/>
      <sheetName val="3. 서버 및 네트워크"/>
      <sheetName val="외주비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  <sheetName val="MFG"/>
    </sheetNames>
    <sheetDataSet>
      <sheetData sheetId="0"/>
      <sheetData sheetId="1" refreshError="1"/>
      <sheetData sheetId="2"/>
      <sheetData sheetId="3">
        <row r="24">
          <cell r="T2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항목별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BC자재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반송"/>
      <sheetName val="Gamma"/>
      <sheetName val="STROKE별 단가"/>
      <sheetName val="STROKE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정율표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BC자재"/>
      <sheetName val="집계표_단판 (2)"/>
      <sheetName val="신성EFU_131209"/>
      <sheetName val="집계표"/>
      <sheetName val="집계표 ARRAY"/>
      <sheetName val="A-100전제_CEL"/>
      <sheetName val="98연계표"/>
      <sheetName val="법인세등 (2)"/>
      <sheetName val="반송"/>
      <sheetName val="M_x0002__x0000__x0000__x0000_à2"/>
      <sheetName val="협조전"/>
      <sheetName val="xxxxxx"/>
      <sheetName val="재공품기초자료"/>
      <sheetName val="전체개별_x0005_"/>
      <sheetName val="금액내역서"/>
      <sheetName val="장적산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 refreshError="1"/>
      <sheetData sheetId="563"/>
      <sheetData sheetId="564"/>
      <sheetData sheetId="565" refreshError="1"/>
      <sheetData sheetId="566"/>
      <sheetData sheetId="567" refreshError="1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총괄표"/>
      <sheetName val="공사개요"/>
      <sheetName val="액정2 전체 Raw"/>
      <sheetName val="98연계표"/>
      <sheetName val="제품별"/>
      <sheetName val="MAIN"/>
      <sheetName val="상세내역"/>
      <sheetName val="반입실적"/>
      <sheetName val="2.대외공문"/>
      <sheetName val="공수TABLE"/>
      <sheetName val="BOE_MODULE_원가"/>
      <sheetName val="소총괄표1"/>
      <sheetName val="토목내역 (2)"/>
      <sheetName val="R&amp;D"/>
      <sheetName val="가공계획"/>
      <sheetName val="트라데사매트릭Temp"/>
      <sheetName val="A"/>
      <sheetName val="정율표"/>
      <sheetName val="내역서"/>
      <sheetName val="제품수불부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  <sheetName val="(실사조정)총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내역작성"/>
      <sheetName val="일정"/>
      <sheetName val="Sheet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기번기준"/>
      <sheetName val="종합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制费-分月"/>
      <sheetName val="영업그룹"/>
      <sheetName val="3CH"/>
      <sheetName val="품의서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제품별"/>
      <sheetName val="공수TABLE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법인세등 (2)"/>
      <sheetName val="제조 경영"/>
      <sheetName val="MAIN"/>
      <sheetName val="반입실적"/>
      <sheetName val="송전기본"/>
      <sheetName val=""/>
      <sheetName val="제품별"/>
      <sheetName val="98연계표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"/>
      <sheetName val="Capex"/>
      <sheetName val="Disclaimer"/>
      <sheetName val="Quarterly"/>
      <sheetName val="E&amp;P"/>
      <sheetName val="Hamaca"/>
      <sheetName val="Bohai"/>
      <sheetName val="Bayu Undan"/>
      <sheetName val="Normalized"/>
      <sheetName val="R&amp;M"/>
      <sheetName val="DDM"/>
      <sheetName val="Segment ROCE"/>
      <sheetName val="ARCO - Alaska"/>
      <sheetName val="GE Data"/>
      <sheetName val="B Sheet"/>
      <sheetName val="Reserves"/>
      <sheetName val="WACC"/>
      <sheetName val="Valuation"/>
      <sheetName val="NAV"/>
      <sheetName val="Chemical JV"/>
      <sheetName val="Chems"/>
      <sheetName val="GPM"/>
      <sheetName val="PUDS"/>
      <sheetName val="EKOFISK"/>
      <sheetName val="IndexInformation"/>
      <sheetName val="MainCode"/>
      <sheetName val="NY UPLOAD.bak"/>
      <sheetName val="NY UPLOAD Shadow.bak"/>
      <sheetName val="NY UPLOAD"/>
      <sheetName val="NY UPLOAD Shad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 Stmt"/>
      <sheetName val="Segment"/>
      <sheetName val="Implied E&amp;P Val"/>
      <sheetName val="MS =&gt;"/>
      <sheetName val="Assumptions"/>
      <sheetName val="Val Scenarios"/>
      <sheetName val="KKR =&gt;"/>
      <sheetName val="Key Assumptions"/>
      <sheetName val="Corporate Model"/>
      <sheetName val="Returns"/>
      <sheetName val="BU Overview"/>
      <sheetName val="Val"/>
      <sheetName val="Break-Up"/>
      <sheetName val="Break-Up (2)"/>
      <sheetName val="Structure"/>
      <sheetName val="Sum"/>
      <sheetName val="Delivery"/>
      <sheetName val="Energy"/>
      <sheetName val="Generation"/>
      <sheetName val="E&amp;P"/>
      <sheetName val="VEPCO"/>
      <sheetName val="Cases"/>
      <sheetName val="Capital Inputs"/>
      <sheetName val="SP Data"/>
      <sheetName val="VEPCO EBITDA"/>
      <sheetName val="Utility Power Fleet"/>
      <sheetName val="Performance Metrics"/>
      <sheetName val="Liquidity"/>
      <sheetName val="Debt"/>
      <sheetName val="DDM"/>
      <sheetName val="Pension"/>
      <sheetName val="IndexInformation"/>
      <sheetName val="KKR Model_7"/>
    </sheetNames>
    <sheetDataSet>
      <sheetData sheetId="0" refreshError="1">
        <row r="1">
          <cell r="A1" t="str">
            <v>Dominion Resources - Net Asset Value</v>
          </cell>
        </row>
        <row r="2">
          <cell r="A2" t="str">
            <v>Morgan Stanley: Scott Soler (713) 512-4489</v>
          </cell>
        </row>
        <row r="5">
          <cell r="A5" t="str">
            <v>2006E Net Asset Value</v>
          </cell>
          <cell r="G5" t="str">
            <v>2006E Sum-of-the-Parts</v>
          </cell>
        </row>
        <row r="6">
          <cell r="A6" t="str">
            <v>($s in MMs, except where noted)</v>
          </cell>
          <cell r="C6" t="str">
            <v>Valuation</v>
          </cell>
          <cell r="D6" t="str">
            <v>Valuation</v>
          </cell>
          <cell r="E6" t="str">
            <v xml:space="preserve">Asset </v>
          </cell>
          <cell r="G6" t="str">
            <v>($s in MMs, except where noted)</v>
          </cell>
          <cell r="I6" t="str">
            <v>Valuation</v>
          </cell>
          <cell r="J6" t="str">
            <v>Valuation</v>
          </cell>
          <cell r="K6" t="str">
            <v xml:space="preserve">Asset </v>
          </cell>
        </row>
        <row r="7">
          <cell r="A7" t="str">
            <v>Description of Assets</v>
          </cell>
          <cell r="B7" t="str">
            <v>2006E</v>
          </cell>
          <cell r="C7" t="str">
            <v>Metric</v>
          </cell>
          <cell r="D7" t="str">
            <v>Multiple</v>
          </cell>
          <cell r="E7" t="str">
            <v xml:space="preserve">Value </v>
          </cell>
          <cell r="G7" t="str">
            <v>Description of Assets</v>
          </cell>
          <cell r="H7" t="str">
            <v>2006E</v>
          </cell>
          <cell r="I7" t="str">
            <v>Metric</v>
          </cell>
          <cell r="J7" t="str">
            <v>Multiple</v>
          </cell>
          <cell r="K7" t="str">
            <v xml:space="preserve">Value </v>
          </cell>
        </row>
        <row r="8">
          <cell r="A8" t="str">
            <v>Dominion Generation</v>
          </cell>
          <cell r="B8">
            <v>1807.4716209168294</v>
          </cell>
          <cell r="C8" t="str">
            <v>EBITDA</v>
          </cell>
          <cell r="D8">
            <v>7.25</v>
          </cell>
          <cell r="E8">
            <v>13104.169251647012</v>
          </cell>
          <cell r="G8" t="str">
            <v>Dominion Generation</v>
          </cell>
          <cell r="H8">
            <v>1807.4716209168294</v>
          </cell>
          <cell r="I8" t="str">
            <v>EBITDA</v>
          </cell>
          <cell r="J8">
            <v>8</v>
          </cell>
          <cell r="K8">
            <v>14459.772967334635</v>
          </cell>
          <cell r="M8" t="str">
            <v>EV/EBITDA</v>
          </cell>
          <cell r="O8" t="str">
            <v>'06E EBITDA</v>
          </cell>
        </row>
        <row r="9">
          <cell r="A9" t="str">
            <v>Dominion E&amp;P</v>
          </cell>
          <cell r="B9">
            <v>6646.3952344858035</v>
          </cell>
          <cell r="C9" t="str">
            <v>$/Mcf</v>
          </cell>
          <cell r="D9">
            <v>1.5</v>
          </cell>
          <cell r="E9">
            <v>9969.5928517287048</v>
          </cell>
          <cell r="G9" t="str">
            <v>Dominion E&amp;P</v>
          </cell>
          <cell r="H9">
            <v>6646.3952344858035</v>
          </cell>
          <cell r="I9" t="str">
            <v>$/Mcf</v>
          </cell>
          <cell r="J9">
            <v>2.25</v>
          </cell>
          <cell r="K9">
            <v>14954.389277593058</v>
          </cell>
          <cell r="M9">
            <v>7.6664258249489503</v>
          </cell>
          <cell r="O9">
            <v>1950.6337919460191</v>
          </cell>
        </row>
        <row r="10">
          <cell r="A10" t="str">
            <v>Dominion Delivery</v>
          </cell>
          <cell r="B10">
            <v>1224.7253139434599</v>
          </cell>
          <cell r="C10" t="str">
            <v>EBITDA</v>
          </cell>
          <cell r="D10">
            <v>7.5</v>
          </cell>
          <cell r="E10">
            <v>9185.4398545759486</v>
          </cell>
          <cell r="G10" t="str">
            <v>Dominion Delivery</v>
          </cell>
          <cell r="H10">
            <v>1224.7253139434599</v>
          </cell>
          <cell r="I10" t="str">
            <v>EBITDA</v>
          </cell>
          <cell r="J10">
            <v>8.5</v>
          </cell>
          <cell r="K10">
            <v>10410.16516851941</v>
          </cell>
        </row>
        <row r="11">
          <cell r="A11" t="str">
            <v>Dominion Energy</v>
          </cell>
          <cell r="B11">
            <v>772.36070975942346</v>
          </cell>
          <cell r="C11" t="str">
            <v>EBITDA</v>
          </cell>
          <cell r="D11">
            <v>7.5</v>
          </cell>
          <cell r="E11">
            <v>5792.7053231956761</v>
          </cell>
          <cell r="G11" t="str">
            <v>Dominion Energy</v>
          </cell>
          <cell r="H11">
            <v>772.36070975942346</v>
          </cell>
          <cell r="I11" t="str">
            <v>EBITDA</v>
          </cell>
          <cell r="J11">
            <v>9.5</v>
          </cell>
          <cell r="K11">
            <v>7337.4267427145232</v>
          </cell>
        </row>
        <row r="12">
          <cell r="A12" t="str">
            <v>Corporate and Other</v>
          </cell>
          <cell r="B12">
            <v>-64</v>
          </cell>
          <cell r="C12" t="str">
            <v>EBITDA</v>
          </cell>
          <cell r="D12">
            <v>7</v>
          </cell>
          <cell r="E12">
            <v>-448</v>
          </cell>
          <cell r="G12" t="str">
            <v>Corporate and Other</v>
          </cell>
          <cell r="H12">
            <v>-64</v>
          </cell>
          <cell r="I12" t="str">
            <v>EBITDA</v>
          </cell>
          <cell r="J12">
            <v>8</v>
          </cell>
          <cell r="K12">
            <v>-512</v>
          </cell>
        </row>
        <row r="13">
          <cell r="A13" t="str">
            <v>Gross Asset Value</v>
          </cell>
          <cell r="E13">
            <v>37603.907281147338</v>
          </cell>
          <cell r="G13" t="str">
            <v>Gross Asset Value</v>
          </cell>
          <cell r="K13">
            <v>46649.754156161624</v>
          </cell>
        </row>
        <row r="15">
          <cell r="A15" t="str">
            <v>Less: Debt &amp; Other Obligations</v>
          </cell>
          <cell r="G15" t="str">
            <v>Less: Debt &amp; Other Obligations</v>
          </cell>
        </row>
        <row r="16">
          <cell r="A16" t="str">
            <v>Net GAAP Debt</v>
          </cell>
          <cell r="E16">
            <v>18360.484893707067</v>
          </cell>
          <cell r="G16" t="str">
            <v>Net GAAP Debt</v>
          </cell>
          <cell r="K16">
            <v>18360.484893707067</v>
          </cell>
        </row>
        <row r="17">
          <cell r="A17" t="str">
            <v>Preferred Stock</v>
          </cell>
          <cell r="E17">
            <v>257</v>
          </cell>
          <cell r="G17" t="str">
            <v>Preferred Stock</v>
          </cell>
          <cell r="K17">
            <v>257</v>
          </cell>
        </row>
        <row r="18">
          <cell r="A18" t="str">
            <v>PV of Operating Leases</v>
          </cell>
          <cell r="C18" t="str">
            <v>DCF</v>
          </cell>
          <cell r="D18">
            <v>0.1</v>
          </cell>
          <cell r="E18">
            <v>0</v>
          </cell>
          <cell r="G18" t="str">
            <v>PV of Operating Leases</v>
          </cell>
          <cell r="I18" t="str">
            <v>DCF</v>
          </cell>
          <cell r="J18">
            <v>0.1</v>
          </cell>
          <cell r="K18">
            <v>0</v>
          </cell>
        </row>
        <row r="19">
          <cell r="A19" t="str">
            <v>PV of Purchase Obligations</v>
          </cell>
          <cell r="C19" t="str">
            <v>DCF</v>
          </cell>
          <cell r="D19">
            <v>0.1</v>
          </cell>
          <cell r="E19">
            <v>0</v>
          </cell>
          <cell r="G19" t="str">
            <v>PV of Purchase Obligations</v>
          </cell>
          <cell r="I19" t="str">
            <v>DCF</v>
          </cell>
          <cell r="J19">
            <v>0.1</v>
          </cell>
          <cell r="K19">
            <v>0</v>
          </cell>
        </row>
        <row r="20">
          <cell r="A20" t="str">
            <v>Total Debt &amp; Other Obligations</v>
          </cell>
          <cell r="E20">
            <v>18617.484893707067</v>
          </cell>
          <cell r="G20" t="str">
            <v>Total Debt &amp; Other Obligations</v>
          </cell>
          <cell r="K20">
            <v>18617.484893707067</v>
          </cell>
        </row>
        <row r="22">
          <cell r="A22" t="str">
            <v>Net Asset Value</v>
          </cell>
          <cell r="E22">
            <v>18986.422387440271</v>
          </cell>
          <cell r="G22" t="str">
            <v>Net Asset Value</v>
          </cell>
          <cell r="K22">
            <v>28032.269262454556</v>
          </cell>
        </row>
        <row r="23">
          <cell r="A23" t="str">
            <v>Total Outstanding Shares</v>
          </cell>
          <cell r="E23">
            <v>349.00000000000006</v>
          </cell>
          <cell r="G23" t="str">
            <v>Total Outstanding Shares</v>
          </cell>
          <cell r="K23">
            <v>349.00000000000006</v>
          </cell>
        </row>
        <row r="24">
          <cell r="A24" t="str">
            <v>Net Asset Value per Share</v>
          </cell>
          <cell r="E24">
            <v>54.40235641100363</v>
          </cell>
          <cell r="G24" t="str">
            <v>Net Asset Value per Share</v>
          </cell>
          <cell r="K24">
            <v>80.321688431101862</v>
          </cell>
        </row>
        <row r="27">
          <cell r="A27" t="str">
            <v>2007E Net Asset Value</v>
          </cell>
          <cell r="G27" t="str">
            <v>2007E Sum-of-the-Parts</v>
          </cell>
        </row>
        <row r="28">
          <cell r="A28" t="str">
            <v>($s in MMs, except where noted)</v>
          </cell>
          <cell r="C28" t="str">
            <v>Valuation</v>
          </cell>
          <cell r="D28" t="str">
            <v>Valuation</v>
          </cell>
          <cell r="E28" t="str">
            <v xml:space="preserve">Asset </v>
          </cell>
          <cell r="G28" t="str">
            <v>($s in MMs, except where noted)</v>
          </cell>
          <cell r="I28" t="str">
            <v>Valuation</v>
          </cell>
          <cell r="J28" t="str">
            <v>Valuation</v>
          </cell>
          <cell r="K28" t="str">
            <v xml:space="preserve">Asset </v>
          </cell>
        </row>
        <row r="29">
          <cell r="A29" t="str">
            <v>Description of Assets</v>
          </cell>
          <cell r="B29" t="str">
            <v>2007E</v>
          </cell>
          <cell r="C29" t="str">
            <v>Metric</v>
          </cell>
          <cell r="D29" t="str">
            <v>Multiple</v>
          </cell>
          <cell r="E29" t="str">
            <v xml:space="preserve">Value </v>
          </cell>
          <cell r="G29" t="str">
            <v>Description of Assets</v>
          </cell>
          <cell r="H29" t="str">
            <v>2007E</v>
          </cell>
          <cell r="I29" t="str">
            <v>Metric</v>
          </cell>
          <cell r="J29" t="str">
            <v>Multiple</v>
          </cell>
          <cell r="K29" t="str">
            <v xml:space="preserve">Value </v>
          </cell>
        </row>
        <row r="30">
          <cell r="A30" t="str">
            <v>Dominion Generation</v>
          </cell>
          <cell r="B30">
            <v>2230.5580353025621</v>
          </cell>
          <cell r="C30" t="str">
            <v>EBITDA</v>
          </cell>
          <cell r="D30">
            <v>7.25</v>
          </cell>
          <cell r="E30">
            <v>16171.545755943574</v>
          </cell>
          <cell r="G30" t="str">
            <v>Dominion Generation</v>
          </cell>
          <cell r="H30">
            <v>2230.5580353025621</v>
          </cell>
          <cell r="I30" t="str">
            <v>EBITDA</v>
          </cell>
          <cell r="J30">
            <v>7.75</v>
          </cell>
          <cell r="K30">
            <v>17286.824773594857</v>
          </cell>
          <cell r="M30" t="str">
            <v>EV/EBITDA</v>
          </cell>
        </row>
        <row r="31">
          <cell r="A31" t="str">
            <v>Dominion E&amp;P</v>
          </cell>
          <cell r="B31">
            <v>6883.9504807131234</v>
          </cell>
          <cell r="C31" t="str">
            <v>$/Mcf</v>
          </cell>
          <cell r="D31">
            <v>1.5</v>
          </cell>
          <cell r="E31">
            <v>10325.925721069685</v>
          </cell>
          <cell r="G31" t="str">
            <v>Dominion E&amp;P</v>
          </cell>
          <cell r="H31">
            <v>6883.9504807131234</v>
          </cell>
          <cell r="I31" t="str">
            <v>$/Mcf</v>
          </cell>
          <cell r="J31">
            <v>2.25</v>
          </cell>
          <cell r="K31">
            <v>15488.888581604528</v>
          </cell>
          <cell r="M31">
            <v>7.4239490457920896</v>
          </cell>
        </row>
        <row r="32">
          <cell r="A32" t="str">
            <v>Dominion Delivery</v>
          </cell>
          <cell r="B32">
            <v>1211.8230218163771</v>
          </cell>
          <cell r="C32" t="str">
            <v>EBITDA</v>
          </cell>
          <cell r="D32">
            <v>7.5</v>
          </cell>
          <cell r="E32">
            <v>9088.6726636228286</v>
          </cell>
          <cell r="G32" t="str">
            <v>Dominion Delivery</v>
          </cell>
          <cell r="H32">
            <v>1211.8230218163771</v>
          </cell>
          <cell r="I32" t="str">
            <v>EBITDA</v>
          </cell>
          <cell r="J32">
            <v>8</v>
          </cell>
          <cell r="K32">
            <v>9694.5841745310172</v>
          </cell>
        </row>
        <row r="33">
          <cell r="A33" t="str">
            <v>Dominion Energy</v>
          </cell>
          <cell r="B33">
            <v>761.8695310602177</v>
          </cell>
          <cell r="C33" t="str">
            <v>EBITDA</v>
          </cell>
          <cell r="D33">
            <v>7.5</v>
          </cell>
          <cell r="E33">
            <v>5714.0214829516326</v>
          </cell>
          <cell r="G33" t="str">
            <v>Dominion Energy</v>
          </cell>
          <cell r="H33">
            <v>761.8695310602177</v>
          </cell>
          <cell r="I33" t="str">
            <v>EBITDA</v>
          </cell>
          <cell r="J33">
            <v>8.5</v>
          </cell>
          <cell r="K33">
            <v>6475.8910140118505</v>
          </cell>
        </row>
        <row r="34">
          <cell r="A34" t="str">
            <v>Corporate and Other</v>
          </cell>
          <cell r="B34">
            <v>-70</v>
          </cell>
          <cell r="C34" t="str">
            <v>EBITDA</v>
          </cell>
          <cell r="D34">
            <v>7</v>
          </cell>
          <cell r="E34">
            <v>-490</v>
          </cell>
          <cell r="G34" t="str">
            <v>Corporate and Other</v>
          </cell>
          <cell r="H34">
            <v>-70</v>
          </cell>
          <cell r="I34" t="str">
            <v>EBITDA</v>
          </cell>
          <cell r="J34">
            <v>8</v>
          </cell>
          <cell r="K34">
            <v>-560</v>
          </cell>
        </row>
        <row r="35">
          <cell r="A35" t="str">
            <v>Gross Asset Value</v>
          </cell>
          <cell r="E35">
            <v>40810.165623587724</v>
          </cell>
          <cell r="G35" t="str">
            <v>Gross Asset Value</v>
          </cell>
          <cell r="K35">
            <v>48386.188543742253</v>
          </cell>
        </row>
        <row r="37">
          <cell r="A37" t="str">
            <v>Less: Debt &amp; Other Obligations</v>
          </cell>
          <cell r="G37" t="str">
            <v>Less: Debt &amp; Other Obligations</v>
          </cell>
        </row>
        <row r="38">
          <cell r="A38" t="str">
            <v>Net GAAP Debt</v>
          </cell>
          <cell r="E38">
            <v>18651.70821550746</v>
          </cell>
          <cell r="G38" t="str">
            <v>Net GAAP Debt</v>
          </cell>
          <cell r="K38">
            <v>18651.70821550746</v>
          </cell>
        </row>
        <row r="39">
          <cell r="A39" t="str">
            <v>Preferred Stock</v>
          </cell>
          <cell r="E39">
            <v>257</v>
          </cell>
          <cell r="G39" t="str">
            <v>Preferred Stock</v>
          </cell>
          <cell r="K39">
            <v>257</v>
          </cell>
        </row>
        <row r="40">
          <cell r="A40" t="str">
            <v>PV of Operating Leases</v>
          </cell>
          <cell r="C40" t="str">
            <v>DCF</v>
          </cell>
          <cell r="D40">
            <v>0.1</v>
          </cell>
          <cell r="E40">
            <v>0</v>
          </cell>
          <cell r="G40" t="str">
            <v>PV of Operating Leases</v>
          </cell>
          <cell r="I40" t="str">
            <v>DCF</v>
          </cell>
          <cell r="J40">
            <v>0.1</v>
          </cell>
          <cell r="K40">
            <v>0</v>
          </cell>
        </row>
        <row r="41">
          <cell r="A41" t="str">
            <v>PV of Purchase Obligations</v>
          </cell>
          <cell r="C41" t="str">
            <v>DCF</v>
          </cell>
          <cell r="D41">
            <v>0.1</v>
          </cell>
          <cell r="E41">
            <v>0</v>
          </cell>
          <cell r="G41" t="str">
            <v>PV of Purchase Obligations</v>
          </cell>
          <cell r="I41" t="str">
            <v>DCF</v>
          </cell>
          <cell r="J41">
            <v>0.1</v>
          </cell>
          <cell r="K41">
            <v>0</v>
          </cell>
        </row>
        <row r="42">
          <cell r="A42" t="str">
            <v>Total Debt &amp; Other Obligations</v>
          </cell>
          <cell r="E42">
            <v>18908.70821550746</v>
          </cell>
          <cell r="G42" t="str">
            <v>Total Debt &amp; Other Obligations</v>
          </cell>
          <cell r="K42">
            <v>18908.70821550746</v>
          </cell>
        </row>
        <row r="44">
          <cell r="A44" t="str">
            <v>Net Asset Value</v>
          </cell>
          <cell r="E44">
            <v>21901.457408080263</v>
          </cell>
          <cell r="G44" t="str">
            <v>Net Asset Value</v>
          </cell>
          <cell r="K44">
            <v>29477.480328234793</v>
          </cell>
        </row>
        <row r="45">
          <cell r="A45" t="str">
            <v>Total Outstanding Shares</v>
          </cell>
          <cell r="E45">
            <v>351.56666666666678</v>
          </cell>
          <cell r="G45" t="str">
            <v>Total Outstanding Shares</v>
          </cell>
          <cell r="K45">
            <v>351.56666666666678</v>
          </cell>
        </row>
        <row r="46">
          <cell r="A46" t="str">
            <v>Net Asset Value per Share</v>
          </cell>
          <cell r="E46">
            <v>62.296740517911033</v>
          </cell>
          <cell r="G46" t="str">
            <v>Net Asset Value per Share</v>
          </cell>
          <cell r="K46">
            <v>83.846061424769459</v>
          </cell>
        </row>
        <row r="50">
          <cell r="A50" t="str">
            <v>2008E Net Asset Value</v>
          </cell>
          <cell r="G50" t="str">
            <v>2008E Sum-of-the-Parts</v>
          </cell>
        </row>
        <row r="51">
          <cell r="A51" t="str">
            <v>($s in MMs, except where noted)</v>
          </cell>
          <cell r="C51" t="str">
            <v>Valuation</v>
          </cell>
          <cell r="D51" t="str">
            <v>Valuation</v>
          </cell>
          <cell r="E51" t="str">
            <v xml:space="preserve">Asset </v>
          </cell>
          <cell r="G51" t="str">
            <v>($s in MMs, except where noted)</v>
          </cell>
          <cell r="I51" t="str">
            <v>Valuation</v>
          </cell>
          <cell r="J51" t="str">
            <v>Valuation</v>
          </cell>
          <cell r="K51" t="str">
            <v xml:space="preserve">Asset </v>
          </cell>
        </row>
        <row r="52">
          <cell r="A52" t="str">
            <v>Description of Assets</v>
          </cell>
          <cell r="B52" t="str">
            <v>2008E</v>
          </cell>
          <cell r="C52" t="str">
            <v>Metric</v>
          </cell>
          <cell r="D52" t="str">
            <v>Multiple</v>
          </cell>
          <cell r="E52" t="str">
            <v xml:space="preserve">Value </v>
          </cell>
          <cell r="G52" t="str">
            <v>Description of Assets</v>
          </cell>
          <cell r="H52" t="str">
            <v>2008E</v>
          </cell>
          <cell r="I52" t="str">
            <v>Metric</v>
          </cell>
          <cell r="J52" t="str">
            <v>Multiple</v>
          </cell>
          <cell r="K52" t="str">
            <v xml:space="preserve">Value </v>
          </cell>
        </row>
        <row r="53">
          <cell r="A53" t="str">
            <v>Dominion Generation</v>
          </cell>
          <cell r="B53">
            <v>2318.6653741264654</v>
          </cell>
          <cell r="C53" t="str">
            <v>EBITDA</v>
          </cell>
          <cell r="D53">
            <v>7.25</v>
          </cell>
          <cell r="E53">
            <v>16810.323962416875</v>
          </cell>
          <cell r="G53" t="str">
            <v>Dominion Generation</v>
          </cell>
          <cell r="H53">
            <v>2318.6653741264654</v>
          </cell>
          <cell r="I53" t="str">
            <v>EBITDA</v>
          </cell>
          <cell r="J53">
            <v>7.75</v>
          </cell>
          <cell r="K53">
            <v>17969.656649480108</v>
          </cell>
          <cell r="M53" t="str">
            <v>EV/EBITDA</v>
          </cell>
        </row>
        <row r="54">
          <cell r="A54" t="str">
            <v>Dominion E&amp;P</v>
          </cell>
          <cell r="B54">
            <v>7061.7324753975799</v>
          </cell>
          <cell r="C54" t="str">
            <v>$/Mcf</v>
          </cell>
          <cell r="D54">
            <v>1.5</v>
          </cell>
          <cell r="E54">
            <v>10592.598713096369</v>
          </cell>
          <cell r="G54" t="str">
            <v>Dominion E&amp;P</v>
          </cell>
          <cell r="H54">
            <v>7061.7324753975799</v>
          </cell>
          <cell r="I54" t="str">
            <v>$/Mcf</v>
          </cell>
          <cell r="J54">
            <v>2.25</v>
          </cell>
          <cell r="K54">
            <v>15888.898069644554</v>
          </cell>
          <cell r="M54">
            <v>7.6156768151150258</v>
          </cell>
        </row>
        <row r="55">
          <cell r="A55" t="str">
            <v>Dominion Delivery</v>
          </cell>
          <cell r="B55">
            <v>1234.9202652252432</v>
          </cell>
          <cell r="C55" t="str">
            <v>EBITDA</v>
          </cell>
          <cell r="D55">
            <v>7.5</v>
          </cell>
          <cell r="E55">
            <v>9261.901989189324</v>
          </cell>
          <cell r="G55" t="str">
            <v>Dominion Delivery</v>
          </cell>
          <cell r="H55">
            <v>1234.9202652252432</v>
          </cell>
          <cell r="I55" t="str">
            <v>EBITDA</v>
          </cell>
          <cell r="J55">
            <v>8</v>
          </cell>
          <cell r="K55">
            <v>9879.3621218019452</v>
          </cell>
        </row>
        <row r="56">
          <cell r="A56" t="str">
            <v>Dominion Energy</v>
          </cell>
          <cell r="B56">
            <v>807.46628177935077</v>
          </cell>
          <cell r="C56" t="str">
            <v>EBITDA</v>
          </cell>
          <cell r="D56">
            <v>7.5</v>
          </cell>
          <cell r="E56">
            <v>6055.9971133451309</v>
          </cell>
          <cell r="G56" t="str">
            <v>Dominion Energy</v>
          </cell>
          <cell r="H56">
            <v>807.46628177935077</v>
          </cell>
          <cell r="I56" t="str">
            <v>EBITDA</v>
          </cell>
          <cell r="J56">
            <v>8.5</v>
          </cell>
          <cell r="K56">
            <v>6863.4633951244814</v>
          </cell>
        </row>
        <row r="57">
          <cell r="A57" t="str">
            <v>Corporate and Other</v>
          </cell>
          <cell r="B57">
            <v>-80</v>
          </cell>
          <cell r="C57" t="str">
            <v>EBITDA</v>
          </cell>
          <cell r="D57">
            <v>7</v>
          </cell>
          <cell r="E57">
            <v>-560</v>
          </cell>
          <cell r="G57" t="str">
            <v>Corporate and Other</v>
          </cell>
          <cell r="H57">
            <v>-80</v>
          </cell>
          <cell r="I57" t="str">
            <v>EBITDA</v>
          </cell>
          <cell r="J57">
            <v>8</v>
          </cell>
          <cell r="K57">
            <v>-640</v>
          </cell>
        </row>
        <row r="58">
          <cell r="A58" t="str">
            <v>Gross Asset Value</v>
          </cell>
          <cell r="E58">
            <v>42160.821778047699</v>
          </cell>
          <cell r="G58" t="str">
            <v>Gross Asset Value</v>
          </cell>
          <cell r="H58">
            <v>2086.340906445696</v>
          </cell>
          <cell r="K58">
            <v>49961.380236051089</v>
          </cell>
        </row>
        <row r="60">
          <cell r="A60" t="str">
            <v>Less: Debt &amp; Other Obligations</v>
          </cell>
          <cell r="G60" t="str">
            <v>Less: Debt &amp; Other Obligations</v>
          </cell>
        </row>
        <row r="61">
          <cell r="A61" t="str">
            <v>Net GAAP Debt</v>
          </cell>
          <cell r="E61">
            <v>18601.288836948239</v>
          </cell>
          <cell r="G61" t="str">
            <v>Net GAAP Debt</v>
          </cell>
          <cell r="K61">
            <v>18601.288836948239</v>
          </cell>
        </row>
        <row r="62">
          <cell r="A62" t="str">
            <v>Preferred Stock</v>
          </cell>
          <cell r="E62">
            <v>257</v>
          </cell>
          <cell r="G62" t="str">
            <v>Preferred Stock</v>
          </cell>
          <cell r="K62">
            <v>257</v>
          </cell>
        </row>
        <row r="63">
          <cell r="A63" t="str">
            <v>PV of Operating Leases</v>
          </cell>
          <cell r="C63" t="str">
            <v>DCF</v>
          </cell>
          <cell r="D63">
            <v>0.1</v>
          </cell>
          <cell r="E63">
            <v>0</v>
          </cell>
          <cell r="G63" t="str">
            <v>PV of Operating Leases</v>
          </cell>
          <cell r="I63" t="str">
            <v>DCF</v>
          </cell>
          <cell r="J63">
            <v>0.1</v>
          </cell>
          <cell r="K63">
            <v>0</v>
          </cell>
        </row>
        <row r="64">
          <cell r="A64" t="str">
            <v>PV of Purchase Obligations</v>
          </cell>
          <cell r="C64" t="str">
            <v>DCF</v>
          </cell>
          <cell r="D64">
            <v>0.1</v>
          </cell>
          <cell r="E64">
            <v>0</v>
          </cell>
          <cell r="G64" t="str">
            <v>PV of Purchase Obligations</v>
          </cell>
          <cell r="I64" t="str">
            <v>DCF</v>
          </cell>
          <cell r="J64">
            <v>0.1</v>
          </cell>
          <cell r="K64">
            <v>0</v>
          </cell>
        </row>
        <row r="65">
          <cell r="A65" t="str">
            <v>Total Debt &amp; Other Obligations</v>
          </cell>
          <cell r="E65">
            <v>18858.288836948239</v>
          </cell>
          <cell r="G65" t="str">
            <v>Total Debt &amp; Other Obligations</v>
          </cell>
          <cell r="K65">
            <v>18858.288836948239</v>
          </cell>
        </row>
        <row r="67">
          <cell r="A67" t="str">
            <v>Net Asset Value</v>
          </cell>
          <cell r="E67">
            <v>23302.53294109946</v>
          </cell>
          <cell r="G67" t="str">
            <v>Net Asset Value</v>
          </cell>
          <cell r="K67">
            <v>31103.09139910285</v>
          </cell>
        </row>
        <row r="68">
          <cell r="A68" t="str">
            <v>Total Outstanding Shares</v>
          </cell>
          <cell r="E68">
            <v>354.28333333333347</v>
          </cell>
          <cell r="G68" t="str">
            <v>Total Outstanding Shares</v>
          </cell>
          <cell r="K68">
            <v>354.28333333333347</v>
          </cell>
        </row>
        <row r="69">
          <cell r="A69" t="str">
            <v>Net Asset Value per Share</v>
          </cell>
          <cell r="E69">
            <v>65.773720490472172</v>
          </cell>
          <cell r="G69" t="str">
            <v>Net Asset Value per Share</v>
          </cell>
          <cell r="K69">
            <v>87.791573784925916</v>
          </cell>
        </row>
        <row r="73">
          <cell r="A73" t="str">
            <v>2009E Net Asset Value</v>
          </cell>
          <cell r="G73" t="str">
            <v>2009E Sum-of-the-Parts</v>
          </cell>
        </row>
        <row r="74">
          <cell r="A74" t="str">
            <v>($s in MMs, except where noted)</v>
          </cell>
          <cell r="C74" t="str">
            <v>Valuation</v>
          </cell>
          <cell r="D74" t="str">
            <v>Valuation</v>
          </cell>
          <cell r="E74" t="str">
            <v xml:space="preserve">Asset </v>
          </cell>
          <cell r="G74" t="str">
            <v>($s in MMs, except where noted)</v>
          </cell>
          <cell r="I74" t="str">
            <v>Valuation</v>
          </cell>
          <cell r="J74" t="str">
            <v>Valuation</v>
          </cell>
          <cell r="K74" t="str">
            <v xml:space="preserve">Asset </v>
          </cell>
        </row>
        <row r="75">
          <cell r="A75" t="str">
            <v>Description of Assets</v>
          </cell>
          <cell r="B75" t="str">
            <v>2009E</v>
          </cell>
          <cell r="C75" t="str">
            <v>Metric</v>
          </cell>
          <cell r="D75" t="str">
            <v>Multiple</v>
          </cell>
          <cell r="E75" t="str">
            <v xml:space="preserve">Value </v>
          </cell>
          <cell r="G75" t="str">
            <v>Description of Assets</v>
          </cell>
          <cell r="H75" t="str">
            <v>2008E</v>
          </cell>
          <cell r="I75" t="str">
            <v>Metric</v>
          </cell>
          <cell r="J75" t="str">
            <v>Multiple</v>
          </cell>
          <cell r="K75" t="str">
            <v xml:space="preserve">Value </v>
          </cell>
        </row>
        <row r="76">
          <cell r="A76" t="str">
            <v>Dominion Generation</v>
          </cell>
          <cell r="B76">
            <v>2495.7112879515339</v>
          </cell>
          <cell r="C76" t="str">
            <v>EBITDA</v>
          </cell>
          <cell r="D76">
            <v>7.25</v>
          </cell>
          <cell r="E76">
            <v>18093.906837648621</v>
          </cell>
          <cell r="G76" t="str">
            <v>Dominion Generation</v>
          </cell>
          <cell r="H76">
            <v>2495.7112879515339</v>
          </cell>
          <cell r="I76" t="str">
            <v>EBITDA</v>
          </cell>
          <cell r="J76">
            <v>7.75</v>
          </cell>
          <cell r="K76">
            <v>19341.762481624388</v>
          </cell>
          <cell r="M76" t="str">
            <v>EV/EBITDA</v>
          </cell>
        </row>
        <row r="77">
          <cell r="A77" t="str">
            <v>Dominion E&amp;P</v>
          </cell>
          <cell r="B77">
            <v>7235.8551738962688</v>
          </cell>
          <cell r="C77" t="str">
            <v>$/Mcf</v>
          </cell>
          <cell r="D77">
            <v>1.5</v>
          </cell>
          <cell r="E77">
            <v>10853.782760844402</v>
          </cell>
          <cell r="G77" t="str">
            <v>Dominion E&amp;P</v>
          </cell>
          <cell r="H77">
            <v>7235.8551738962688</v>
          </cell>
          <cell r="I77" t="str">
            <v>$/Mcf</v>
          </cell>
          <cell r="J77">
            <v>2.25</v>
          </cell>
          <cell r="K77">
            <v>16280.674141266605</v>
          </cell>
          <cell r="M77">
            <v>9.0254992498606601</v>
          </cell>
        </row>
        <row r="78">
          <cell r="A78" t="str">
            <v>Dominion Delivery</v>
          </cell>
          <cell r="B78">
            <v>1258.5016877435469</v>
          </cell>
          <cell r="C78" t="str">
            <v>EBITDA</v>
          </cell>
          <cell r="D78">
            <v>7.5</v>
          </cell>
          <cell r="E78">
            <v>9438.7626580766009</v>
          </cell>
          <cell r="G78" t="str">
            <v>Dominion Delivery</v>
          </cell>
          <cell r="H78">
            <v>1258.5016877435469</v>
          </cell>
          <cell r="I78" t="str">
            <v>EBITDA</v>
          </cell>
          <cell r="J78">
            <v>8</v>
          </cell>
          <cell r="K78">
            <v>10068.013501948375</v>
          </cell>
        </row>
        <row r="79">
          <cell r="A79" t="str">
            <v>Dominion Energy</v>
          </cell>
          <cell r="B79">
            <v>865.45949388875715</v>
          </cell>
          <cell r="C79" t="str">
            <v>EBITDA</v>
          </cell>
          <cell r="D79">
            <v>7.5</v>
          </cell>
          <cell r="E79">
            <v>6490.9462041656789</v>
          </cell>
          <cell r="G79" t="str">
            <v>Dominion Energy</v>
          </cell>
          <cell r="H79">
            <v>865.45949388875715</v>
          </cell>
          <cell r="I79" t="str">
            <v>EBITDA</v>
          </cell>
          <cell r="J79">
            <v>8.5</v>
          </cell>
          <cell r="K79">
            <v>7356.4056980544356</v>
          </cell>
        </row>
        <row r="80">
          <cell r="A80" t="str">
            <v>Corporate and Other</v>
          </cell>
          <cell r="B80">
            <v>-80</v>
          </cell>
          <cell r="C80" t="str">
            <v>EBITDA</v>
          </cell>
          <cell r="D80">
            <v>7</v>
          </cell>
          <cell r="E80">
            <v>-560</v>
          </cell>
          <cell r="G80" t="str">
            <v>Corporate and Other</v>
          </cell>
          <cell r="H80">
            <v>-80</v>
          </cell>
          <cell r="I80" t="str">
            <v>EBITDA</v>
          </cell>
          <cell r="J80">
            <v>8</v>
          </cell>
          <cell r="K80">
            <v>-640</v>
          </cell>
        </row>
        <row r="81">
          <cell r="A81" t="str">
            <v>Gross Asset Value</v>
          </cell>
          <cell r="E81">
            <v>44317.398460735305</v>
          </cell>
          <cell r="G81" t="str">
            <v>Gross Asset Value</v>
          </cell>
          <cell r="K81">
            <v>52406.855822893798</v>
          </cell>
        </row>
        <row r="83">
          <cell r="A83" t="str">
            <v>Less: Debt &amp; Other Obligations</v>
          </cell>
          <cell r="G83" t="str">
            <v>Less: Debt &amp; Other Obligations</v>
          </cell>
        </row>
        <row r="84">
          <cell r="A84" t="str">
            <v>Net GAAP Debt</v>
          </cell>
          <cell r="E84">
            <v>18787.676721298627</v>
          </cell>
          <cell r="G84" t="str">
            <v>Net GAAP Debt</v>
          </cell>
          <cell r="K84">
            <v>18787.676721298627</v>
          </cell>
        </row>
        <row r="85">
          <cell r="A85" t="str">
            <v>Preferred Stock</v>
          </cell>
          <cell r="E85">
            <v>257</v>
          </cell>
          <cell r="G85" t="str">
            <v>Preferred Stock</v>
          </cell>
          <cell r="K85">
            <v>257</v>
          </cell>
        </row>
        <row r="86">
          <cell r="A86" t="str">
            <v>PV of Operating Leases</v>
          </cell>
          <cell r="C86" t="str">
            <v>DCF</v>
          </cell>
          <cell r="D86">
            <v>0.1</v>
          </cell>
          <cell r="E86">
            <v>0</v>
          </cell>
          <cell r="G86" t="str">
            <v>PV of Operating Leases</v>
          </cell>
          <cell r="I86" t="str">
            <v>DCF</v>
          </cell>
          <cell r="J86">
            <v>0.1</v>
          </cell>
          <cell r="K86">
            <v>0</v>
          </cell>
        </row>
        <row r="87">
          <cell r="A87" t="str">
            <v>PV of Purchase Obligations</v>
          </cell>
          <cell r="C87" t="str">
            <v>DCF</v>
          </cell>
          <cell r="D87">
            <v>0.1</v>
          </cell>
          <cell r="E87">
            <v>0</v>
          </cell>
          <cell r="G87" t="str">
            <v>PV of Purchase Obligations</v>
          </cell>
          <cell r="I87" t="str">
            <v>DCF</v>
          </cell>
          <cell r="J87">
            <v>0.1</v>
          </cell>
          <cell r="K87">
            <v>0</v>
          </cell>
        </row>
        <row r="88">
          <cell r="A88" t="str">
            <v>Total Debt &amp; Other Obligations</v>
          </cell>
          <cell r="E88">
            <v>19044.676721298627</v>
          </cell>
          <cell r="G88" t="str">
            <v>Total Debt &amp; Other Obligations</v>
          </cell>
          <cell r="K88">
            <v>19044.676721298627</v>
          </cell>
        </row>
        <row r="90">
          <cell r="A90" t="str">
            <v>Net Asset Value</v>
          </cell>
          <cell r="E90">
            <v>25272.721739436678</v>
          </cell>
          <cell r="G90" t="str">
            <v>Net Asset Value</v>
          </cell>
          <cell r="K90">
            <v>33362.179101595175</v>
          </cell>
        </row>
        <row r="91">
          <cell r="A91" t="str">
            <v>Total Outstanding Shares</v>
          </cell>
          <cell r="E91">
            <v>357.08150000000018</v>
          </cell>
          <cell r="G91" t="str">
            <v>Total Outstanding Shares</v>
          </cell>
          <cell r="K91">
            <v>357.08150000000018</v>
          </cell>
        </row>
        <row r="92">
          <cell r="A92" t="str">
            <v>Net Asset Value per Share</v>
          </cell>
          <cell r="E92">
            <v>70.775780149452345</v>
          </cell>
          <cell r="G92" t="str">
            <v>Net Asset Value per Share</v>
          </cell>
          <cell r="K92">
            <v>93.430152784714863</v>
          </cell>
        </row>
        <row r="96">
          <cell r="A96" t="str">
            <v>2010E Net Asset Value</v>
          </cell>
          <cell r="G96" t="str">
            <v>2010E Sum-of-the-Parts</v>
          </cell>
        </row>
        <row r="97">
          <cell r="A97" t="str">
            <v>($s in MMs, except where noted)</v>
          </cell>
          <cell r="C97" t="str">
            <v>Valuation</v>
          </cell>
          <cell r="D97" t="str">
            <v>Valuation</v>
          </cell>
          <cell r="E97" t="str">
            <v xml:space="preserve">Asset </v>
          </cell>
          <cell r="G97" t="str">
            <v>($s in MMs, except where noted)</v>
          </cell>
          <cell r="I97" t="str">
            <v>Valuation</v>
          </cell>
          <cell r="J97" t="str">
            <v>Valuation</v>
          </cell>
          <cell r="K97" t="str">
            <v xml:space="preserve">Asset </v>
          </cell>
        </row>
        <row r="98">
          <cell r="A98" t="str">
            <v>Description of Assets</v>
          </cell>
          <cell r="B98" t="str">
            <v>2009E</v>
          </cell>
          <cell r="C98" t="str">
            <v>Metric</v>
          </cell>
          <cell r="D98" t="str">
            <v>Multiple</v>
          </cell>
          <cell r="E98" t="str">
            <v xml:space="preserve">Value </v>
          </cell>
          <cell r="G98" t="str">
            <v>Description of Assets</v>
          </cell>
          <cell r="H98" t="str">
            <v>2008E</v>
          </cell>
          <cell r="I98" t="str">
            <v>Metric</v>
          </cell>
          <cell r="J98" t="str">
            <v>Multiple</v>
          </cell>
          <cell r="K98" t="str">
            <v xml:space="preserve">Value </v>
          </cell>
        </row>
        <row r="99">
          <cell r="A99" t="str">
            <v>Dominion Generation</v>
          </cell>
          <cell r="B99">
            <v>2646.0138278485661</v>
          </cell>
          <cell r="C99" t="str">
            <v>EBITDA</v>
          </cell>
          <cell r="D99">
            <v>7.25</v>
          </cell>
          <cell r="E99">
            <v>19183.600251902102</v>
          </cell>
          <cell r="G99" t="str">
            <v>Dominion Generation</v>
          </cell>
          <cell r="H99">
            <v>2646.0138278485661</v>
          </cell>
          <cell r="I99" t="str">
            <v>EBITDA</v>
          </cell>
          <cell r="J99">
            <v>7.75</v>
          </cell>
          <cell r="K99">
            <v>20506.607165826386</v>
          </cell>
          <cell r="M99" t="str">
            <v>EV/EBITDA</v>
          </cell>
        </row>
        <row r="100">
          <cell r="A100" t="str">
            <v>Dominion E&amp;P</v>
          </cell>
          <cell r="B100">
            <v>7383.5358553584038</v>
          </cell>
          <cell r="C100" t="str">
            <v>$/Mcf</v>
          </cell>
          <cell r="D100">
            <v>1.5</v>
          </cell>
          <cell r="E100">
            <v>11075.303783037605</v>
          </cell>
          <cell r="G100" t="str">
            <v>Dominion E&amp;P</v>
          </cell>
          <cell r="H100">
            <v>7383.5358553584038</v>
          </cell>
          <cell r="I100" t="str">
            <v>$/Mcf</v>
          </cell>
          <cell r="J100">
            <v>2.25</v>
          </cell>
          <cell r="K100">
            <v>16612.955674556408</v>
          </cell>
          <cell r="M100">
            <v>10.333614481244984</v>
          </cell>
        </row>
        <row r="101">
          <cell r="A101" t="str">
            <v>Dominion Delivery</v>
          </cell>
          <cell r="B101">
            <v>1282.5777196757649</v>
          </cell>
          <cell r="C101" t="str">
            <v>EBITDA</v>
          </cell>
          <cell r="D101">
            <v>7.5</v>
          </cell>
          <cell r="E101">
            <v>9619.3328975682361</v>
          </cell>
          <cell r="G101" t="str">
            <v>Dominion Delivery</v>
          </cell>
          <cell r="H101">
            <v>1282.5777196757649</v>
          </cell>
          <cell r="I101" t="str">
            <v>EBITDA</v>
          </cell>
          <cell r="J101">
            <v>8</v>
          </cell>
          <cell r="K101">
            <v>10260.621757406119</v>
          </cell>
        </row>
        <row r="102">
          <cell r="A102" t="str">
            <v>Dominion Energy</v>
          </cell>
          <cell r="B102">
            <v>867.08885929427061</v>
          </cell>
          <cell r="C102" t="str">
            <v>EBITDA</v>
          </cell>
          <cell r="D102">
            <v>7.5</v>
          </cell>
          <cell r="E102">
            <v>6503.1664447070298</v>
          </cell>
          <cell r="G102" t="str">
            <v>Dominion Energy</v>
          </cell>
          <cell r="H102">
            <v>867.08885929427061</v>
          </cell>
          <cell r="I102" t="str">
            <v>EBITDA</v>
          </cell>
          <cell r="J102">
            <v>8.5</v>
          </cell>
          <cell r="K102">
            <v>7370.2553040012999</v>
          </cell>
        </row>
        <row r="103">
          <cell r="A103" t="str">
            <v>Corporate and Other</v>
          </cell>
          <cell r="B103">
            <v>-80</v>
          </cell>
          <cell r="C103" t="str">
            <v>EBITDA</v>
          </cell>
          <cell r="D103">
            <v>7</v>
          </cell>
          <cell r="E103">
            <v>-560</v>
          </cell>
          <cell r="G103" t="str">
            <v>Corporate and Other</v>
          </cell>
          <cell r="H103">
            <v>-80</v>
          </cell>
          <cell r="I103" t="str">
            <v>EBITDA</v>
          </cell>
          <cell r="J103">
            <v>8</v>
          </cell>
          <cell r="K103">
            <v>-640</v>
          </cell>
        </row>
        <row r="104">
          <cell r="A104" t="str">
            <v>Gross Asset Value</v>
          </cell>
          <cell r="E104">
            <v>45821.403377214971</v>
          </cell>
          <cell r="G104" t="str">
            <v>Gross Asset Value</v>
          </cell>
          <cell r="K104">
            <v>54110.439901790218</v>
          </cell>
        </row>
        <row r="106">
          <cell r="A106" t="str">
            <v>Less: Debt &amp; Other Obligations</v>
          </cell>
          <cell r="G106" t="str">
            <v>Less: Debt &amp; Other Obligations</v>
          </cell>
        </row>
        <row r="107">
          <cell r="A107" t="str">
            <v>Net GAAP Debt</v>
          </cell>
          <cell r="E107">
            <v>19010.847082353797</v>
          </cell>
          <cell r="G107" t="str">
            <v>Net GAAP Debt</v>
          </cell>
          <cell r="K107">
            <v>19010.847082353797</v>
          </cell>
        </row>
        <row r="108">
          <cell r="A108" t="str">
            <v>Preferred Stock</v>
          </cell>
          <cell r="E108">
            <v>257</v>
          </cell>
          <cell r="G108" t="str">
            <v>Preferred Stock</v>
          </cell>
          <cell r="K108">
            <v>257</v>
          </cell>
        </row>
        <row r="109">
          <cell r="A109" t="str">
            <v>PV of Operating Leases</v>
          </cell>
          <cell r="C109" t="str">
            <v>DCF</v>
          </cell>
          <cell r="D109">
            <v>0.1</v>
          </cell>
          <cell r="E109">
            <v>0</v>
          </cell>
          <cell r="G109" t="str">
            <v>PV of Operating Leases</v>
          </cell>
          <cell r="I109" t="str">
            <v>DCF</v>
          </cell>
          <cell r="J109">
            <v>0.1</v>
          </cell>
          <cell r="K109">
            <v>0</v>
          </cell>
        </row>
        <row r="110">
          <cell r="A110" t="str">
            <v>PV of Purchase Obligations</v>
          </cell>
          <cell r="C110" t="str">
            <v>DCF</v>
          </cell>
          <cell r="D110">
            <v>0.1</v>
          </cell>
          <cell r="E110">
            <v>0</v>
          </cell>
          <cell r="G110" t="str">
            <v>PV of Purchase Obligations</v>
          </cell>
          <cell r="I110" t="str">
            <v>DCF</v>
          </cell>
          <cell r="J110">
            <v>0.1</v>
          </cell>
          <cell r="K110">
            <v>0</v>
          </cell>
        </row>
        <row r="111">
          <cell r="A111" t="str">
            <v>Total Debt &amp; Other Obligations</v>
          </cell>
          <cell r="E111">
            <v>19267.847082353797</v>
          </cell>
          <cell r="G111" t="str">
            <v>Total Debt &amp; Other Obligations</v>
          </cell>
          <cell r="K111">
            <v>19267.847082353797</v>
          </cell>
        </row>
        <row r="113">
          <cell r="A113" t="str">
            <v>Net Asset Value</v>
          </cell>
          <cell r="E113">
            <v>26553.556294861173</v>
          </cell>
          <cell r="G113" t="str">
            <v>Net Asset Value</v>
          </cell>
          <cell r="K113">
            <v>34842.592819436424</v>
          </cell>
        </row>
        <row r="114">
          <cell r="A114" t="str">
            <v>Total Outstanding Shares</v>
          </cell>
          <cell r="E114">
            <v>359.96361166666679</v>
          </cell>
          <cell r="G114" t="str">
            <v>Total Outstanding Shares</v>
          </cell>
          <cell r="K114">
            <v>359.96361166666679</v>
          </cell>
        </row>
        <row r="115">
          <cell r="A115" t="str">
            <v>Net Asset Value per Share</v>
          </cell>
          <cell r="E115">
            <v>73.767334903424285</v>
          </cell>
          <cell r="G115" t="str">
            <v>Net Asset Value per Share</v>
          </cell>
          <cell r="K115">
            <v>96.794763943254722</v>
          </cell>
        </row>
      </sheetData>
      <sheetData sheetId="1" refreshError="1">
        <row r="1">
          <cell r="A1" t="str">
            <v>Navigator:</v>
          </cell>
        </row>
        <row r="2">
          <cell r="A2" t="str">
            <v>Earnings Model</v>
          </cell>
          <cell r="B2" t="str">
            <v>2004 EBITDA &amp; Capex</v>
          </cell>
        </row>
        <row r="3">
          <cell r="A3" t="str">
            <v>Cash flow statement</v>
          </cell>
        </row>
        <row r="4">
          <cell r="A4" t="str">
            <v>Balance Sheet</v>
          </cell>
        </row>
        <row r="5">
          <cell r="A5" t="str">
            <v>Scott Soler</v>
          </cell>
        </row>
        <row r="6">
          <cell r="A6" t="str">
            <v>Morgan Stanley</v>
          </cell>
        </row>
        <row r="7">
          <cell r="A7" t="str">
            <v>(713) 512-4489</v>
          </cell>
        </row>
        <row r="8">
          <cell r="O8">
            <v>2001</v>
          </cell>
          <cell r="U8">
            <v>2002</v>
          </cell>
          <cell r="AA8" t="str">
            <v>2003</v>
          </cell>
          <cell r="AG8">
            <v>2004</v>
          </cell>
          <cell r="AM8">
            <v>2005</v>
          </cell>
          <cell r="AS8" t="str">
            <v>2006E</v>
          </cell>
          <cell r="AY8" t="str">
            <v>2007E</v>
          </cell>
          <cell r="BE8" t="str">
            <v>2008E</v>
          </cell>
          <cell r="BK8" t="str">
            <v>2009E</v>
          </cell>
          <cell r="BQ8" t="str">
            <v>2010E</v>
          </cell>
        </row>
        <row r="9">
          <cell r="A9" t="str">
            <v>Dominion Earnings Model</v>
          </cell>
          <cell r="B9">
            <v>1999</v>
          </cell>
          <cell r="C9">
            <v>2000</v>
          </cell>
          <cell r="D9">
            <v>2001</v>
          </cell>
          <cell r="E9">
            <v>2002</v>
          </cell>
          <cell r="F9">
            <v>2003</v>
          </cell>
          <cell r="G9">
            <v>2004</v>
          </cell>
          <cell r="H9">
            <v>2005</v>
          </cell>
          <cell r="I9" t="str">
            <v>2006E</v>
          </cell>
          <cell r="J9" t="str">
            <v>2007E</v>
          </cell>
          <cell r="K9" t="str">
            <v>2008E</v>
          </cell>
          <cell r="L9" t="str">
            <v>2009E</v>
          </cell>
          <cell r="M9" t="str">
            <v>2010E</v>
          </cell>
          <cell r="O9" t="str">
            <v>1Q</v>
          </cell>
          <cell r="P9" t="str">
            <v>2Q</v>
          </cell>
          <cell r="Q9" t="str">
            <v>3Q</v>
          </cell>
          <cell r="R9" t="str">
            <v>4Q</v>
          </cell>
          <cell r="S9" t="str">
            <v>YE</v>
          </cell>
          <cell r="U9" t="str">
            <v>1Q</v>
          </cell>
          <cell r="V9" t="str">
            <v>2Q</v>
          </cell>
          <cell r="W9" t="str">
            <v>3Q</v>
          </cell>
          <cell r="X9" t="str">
            <v>4Q</v>
          </cell>
          <cell r="Y9" t="str">
            <v>YE</v>
          </cell>
          <cell r="AA9" t="str">
            <v>1Q</v>
          </cell>
          <cell r="AB9" t="str">
            <v>2Q</v>
          </cell>
          <cell r="AC9" t="str">
            <v>3Q</v>
          </cell>
          <cell r="AD9" t="str">
            <v>4Q</v>
          </cell>
          <cell r="AE9" t="str">
            <v>YE</v>
          </cell>
          <cell r="AG9" t="str">
            <v>1Q</v>
          </cell>
          <cell r="AH9" t="str">
            <v>2Q</v>
          </cell>
          <cell r="AI9" t="str">
            <v>3Q</v>
          </cell>
          <cell r="AJ9" t="str">
            <v>4Q</v>
          </cell>
          <cell r="AK9" t="str">
            <v>YE</v>
          </cell>
          <cell r="AM9" t="str">
            <v>1Q</v>
          </cell>
          <cell r="AN9" t="str">
            <v>2Q</v>
          </cell>
          <cell r="AO9" t="str">
            <v>3Q</v>
          </cell>
          <cell r="AP9" t="str">
            <v>4Q</v>
          </cell>
          <cell r="AQ9" t="str">
            <v>YE</v>
          </cell>
          <cell r="AS9" t="str">
            <v>1Q</v>
          </cell>
          <cell r="AT9" t="str">
            <v>2Q</v>
          </cell>
          <cell r="AU9" t="str">
            <v>3Q</v>
          </cell>
          <cell r="AV9" t="str">
            <v>4Q</v>
          </cell>
          <cell r="AW9" t="str">
            <v>YE</v>
          </cell>
          <cell r="AY9" t="str">
            <v>1Q</v>
          </cell>
          <cell r="AZ9" t="str">
            <v>2Q</v>
          </cell>
          <cell r="BA9" t="str">
            <v>3Q</v>
          </cell>
          <cell r="BB9" t="str">
            <v>4Q</v>
          </cell>
          <cell r="BC9" t="str">
            <v>YE</v>
          </cell>
          <cell r="BE9" t="str">
            <v>1Q</v>
          </cell>
          <cell r="BF9" t="str">
            <v>2Q</v>
          </cell>
          <cell r="BG9" t="str">
            <v>3Q</v>
          </cell>
          <cell r="BH9" t="str">
            <v>4Q</v>
          </cell>
          <cell r="BI9" t="str">
            <v>YE</v>
          </cell>
          <cell r="BK9" t="str">
            <v>1Q</v>
          </cell>
          <cell r="BL9" t="str">
            <v>2Q</v>
          </cell>
          <cell r="BM9" t="str">
            <v>3Q</v>
          </cell>
          <cell r="BN9" t="str">
            <v>4Q</v>
          </cell>
          <cell r="BO9" t="str">
            <v>YE</v>
          </cell>
          <cell r="BQ9" t="str">
            <v>1Q</v>
          </cell>
          <cell r="BR9" t="str">
            <v>2Q</v>
          </cell>
          <cell r="BS9" t="str">
            <v>3Q</v>
          </cell>
          <cell r="BT9" t="str">
            <v>4Q</v>
          </cell>
          <cell r="BU9" t="str">
            <v>YE</v>
          </cell>
        </row>
        <row r="10">
          <cell r="A10" t="str">
            <v>($ millions, except per share data)</v>
          </cell>
        </row>
        <row r="12">
          <cell r="A12" t="str">
            <v>Revenue</v>
          </cell>
          <cell r="B12">
            <v>5520</v>
          </cell>
          <cell r="C12">
            <v>9246</v>
          </cell>
          <cell r="D12">
            <v>10558</v>
          </cell>
          <cell r="E12">
            <v>10218</v>
          </cell>
          <cell r="F12">
            <v>12078</v>
          </cell>
          <cell r="G12">
            <v>13972</v>
          </cell>
          <cell r="H12">
            <v>18028</v>
          </cell>
          <cell r="I12">
            <v>23402.029685248621</v>
          </cell>
          <cell r="J12">
            <v>25800.372315722765</v>
          </cell>
          <cell r="K12">
            <v>27871.685543024134</v>
          </cell>
          <cell r="L12">
            <v>25349.383242182816</v>
          </cell>
          <cell r="M12">
            <v>24761.874484254731</v>
          </cell>
          <cell r="O12">
            <v>3198</v>
          </cell>
          <cell r="P12">
            <v>2309</v>
          </cell>
          <cell r="Q12">
            <v>2544</v>
          </cell>
          <cell r="R12">
            <v>2507</v>
          </cell>
          <cell r="S12">
            <v>10558</v>
          </cell>
          <cell r="U12">
            <v>2634</v>
          </cell>
          <cell r="V12">
            <v>2332</v>
          </cell>
          <cell r="W12">
            <v>2545</v>
          </cell>
          <cell r="X12">
            <v>2707</v>
          </cell>
          <cell r="Y12">
            <v>10218</v>
          </cell>
          <cell r="AA12">
            <v>3584</v>
          </cell>
          <cell r="AB12">
            <v>2635</v>
          </cell>
          <cell r="AC12">
            <v>2857</v>
          </cell>
          <cell r="AD12">
            <v>3002</v>
          </cell>
          <cell r="AE12">
            <v>12078</v>
          </cell>
          <cell r="AG12">
            <v>3879</v>
          </cell>
          <cell r="AH12">
            <v>3040</v>
          </cell>
          <cell r="AI12">
            <v>3292</v>
          </cell>
          <cell r="AJ12">
            <v>3761</v>
          </cell>
          <cell r="AK12">
            <v>13972</v>
          </cell>
          <cell r="AM12">
            <v>4732</v>
          </cell>
          <cell r="AN12">
            <v>3637</v>
          </cell>
          <cell r="AO12">
            <v>4564</v>
          </cell>
          <cell r="AP12">
            <v>5095</v>
          </cell>
          <cell r="AQ12">
            <v>18028</v>
          </cell>
          <cell r="AS12">
            <v>4957</v>
          </cell>
          <cell r="AT12">
            <v>4733.4552332481735</v>
          </cell>
          <cell r="AU12">
            <v>5929.9470027100488</v>
          </cell>
          <cell r="AV12">
            <v>7781.6274492904013</v>
          </cell>
          <cell r="AW12">
            <v>23402.029685248621</v>
          </cell>
          <cell r="AY12">
            <v>4971.1343729041137</v>
          </cell>
          <cell r="AZ12">
            <v>5079.5914599764583</v>
          </cell>
          <cell r="BA12">
            <v>7044.7116030099132</v>
          </cell>
          <cell r="BB12">
            <v>8704.934879832279</v>
          </cell>
          <cell r="BC12">
            <v>25800.372315722765</v>
          </cell>
          <cell r="BE12">
            <v>5542.2590785152615</v>
          </cell>
          <cell r="BF12">
            <v>5622.6763246707724</v>
          </cell>
          <cell r="BG12">
            <v>7583.5252585227799</v>
          </cell>
          <cell r="BH12">
            <v>9123.2248813153183</v>
          </cell>
          <cell r="BI12">
            <v>27871.685543024134</v>
          </cell>
          <cell r="BK12">
            <v>5099.7259910521125</v>
          </cell>
          <cell r="BL12">
            <v>5114.3451858874005</v>
          </cell>
          <cell r="BM12">
            <v>6958.2414115783376</v>
          </cell>
          <cell r="BN12">
            <v>8177.0706536649632</v>
          </cell>
          <cell r="BO12">
            <v>25349.383242182816</v>
          </cell>
          <cell r="BQ12">
            <v>4979.6732710685274</v>
          </cell>
          <cell r="BR12">
            <v>4934.6220263114346</v>
          </cell>
          <cell r="BS12">
            <v>6905.3635923197226</v>
          </cell>
          <cell r="BT12">
            <v>7942.2155945550494</v>
          </cell>
          <cell r="BU12">
            <v>24761.874484254731</v>
          </cell>
        </row>
        <row r="14">
          <cell r="A14" t="str">
            <v>Segment EBIT</v>
          </cell>
        </row>
        <row r="15">
          <cell r="A15" t="str">
            <v>Dominion Delivery</v>
          </cell>
          <cell r="B15">
            <v>431</v>
          </cell>
          <cell r="C15">
            <v>703.2</v>
          </cell>
          <cell r="D15">
            <v>668.00000000000011</v>
          </cell>
          <cell r="E15">
            <v>795</v>
          </cell>
          <cell r="F15">
            <v>860</v>
          </cell>
          <cell r="G15">
            <v>874</v>
          </cell>
          <cell r="H15">
            <v>863</v>
          </cell>
          <cell r="I15">
            <v>874.57381394345987</v>
          </cell>
          <cell r="J15">
            <v>835.49102181637716</v>
          </cell>
          <cell r="K15">
            <v>836.53326522524321</v>
          </cell>
          <cell r="L15">
            <v>838.27968774354702</v>
          </cell>
          <cell r="M15">
            <v>840.35571967576493</v>
          </cell>
          <cell r="O15">
            <v>194.83347863081198</v>
          </cell>
          <cell r="P15">
            <v>122.12976390076356</v>
          </cell>
          <cell r="Q15">
            <v>182.9841601987936</v>
          </cell>
          <cell r="R15">
            <v>168.05259726963092</v>
          </cell>
          <cell r="S15">
            <v>668.00000000000011</v>
          </cell>
          <cell r="U15">
            <v>234</v>
          </cell>
          <cell r="V15">
            <v>142</v>
          </cell>
          <cell r="W15">
            <v>192</v>
          </cell>
          <cell r="X15">
            <v>227</v>
          </cell>
          <cell r="Y15">
            <v>795</v>
          </cell>
          <cell r="AA15">
            <v>287</v>
          </cell>
          <cell r="AB15">
            <v>149</v>
          </cell>
          <cell r="AC15">
            <v>173</v>
          </cell>
          <cell r="AD15">
            <v>251</v>
          </cell>
          <cell r="AE15">
            <v>860</v>
          </cell>
          <cell r="AG15">
            <v>301</v>
          </cell>
          <cell r="AH15">
            <v>184</v>
          </cell>
          <cell r="AI15">
            <v>190</v>
          </cell>
          <cell r="AJ15">
            <v>199</v>
          </cell>
          <cell r="AK15">
            <v>874</v>
          </cell>
          <cell r="AM15">
            <v>334</v>
          </cell>
          <cell r="AN15">
            <v>151</v>
          </cell>
          <cell r="AO15">
            <v>173</v>
          </cell>
          <cell r="AP15">
            <v>205</v>
          </cell>
          <cell r="AQ15">
            <v>863</v>
          </cell>
          <cell r="AS15">
            <v>302</v>
          </cell>
          <cell r="AT15">
            <v>161.68992613728756</v>
          </cell>
          <cell r="AU15">
            <v>182.84838208867075</v>
          </cell>
          <cell r="AV15">
            <v>228.03550571750156</v>
          </cell>
          <cell r="AW15">
            <v>874.57381394345987</v>
          </cell>
          <cell r="AY15">
            <v>306.46991519999983</v>
          </cell>
          <cell r="AZ15">
            <v>154.91717094442731</v>
          </cell>
          <cell r="BA15">
            <v>176.08346029814078</v>
          </cell>
          <cell r="BB15">
            <v>198.02047537380929</v>
          </cell>
          <cell r="BC15">
            <v>835.49102181637716</v>
          </cell>
          <cell r="BE15">
            <v>308.67101044150013</v>
          </cell>
          <cell r="BF15">
            <v>154.01060281395007</v>
          </cell>
          <cell r="BG15">
            <v>175.57884147088163</v>
          </cell>
          <cell r="BH15">
            <v>198.27281049891144</v>
          </cell>
          <cell r="BI15">
            <v>836.53326522524321</v>
          </cell>
          <cell r="BK15">
            <v>311.26049048436698</v>
          </cell>
          <cell r="BL15">
            <v>153.3106487517008</v>
          </cell>
          <cell r="BM15">
            <v>175.17429260954918</v>
          </cell>
          <cell r="BN15">
            <v>198.53425589793005</v>
          </cell>
          <cell r="BO15">
            <v>838.27968774354702</v>
          </cell>
          <cell r="BQ15">
            <v>313.939579352274</v>
          </cell>
          <cell r="BR15">
            <v>152.65436661555896</v>
          </cell>
          <cell r="BS15">
            <v>174.84437520952986</v>
          </cell>
          <cell r="BT15">
            <v>198.91739849840212</v>
          </cell>
          <cell r="BU15">
            <v>840.35571967576493</v>
          </cell>
        </row>
        <row r="16">
          <cell r="A16" t="str">
            <v>Dominion Energy</v>
          </cell>
          <cell r="B16">
            <v>623</v>
          </cell>
          <cell r="C16">
            <v>954</v>
          </cell>
          <cell r="D16">
            <v>511</v>
          </cell>
          <cell r="E16">
            <v>495</v>
          </cell>
          <cell r="F16">
            <v>639</v>
          </cell>
          <cell r="G16">
            <v>426</v>
          </cell>
          <cell r="H16">
            <v>577</v>
          </cell>
          <cell r="I16">
            <v>666.76070975942343</v>
          </cell>
          <cell r="J16">
            <v>650.91913106021764</v>
          </cell>
          <cell r="K16">
            <v>689.01108817935074</v>
          </cell>
          <cell r="L16">
            <v>738.81958338635718</v>
          </cell>
          <cell r="M16">
            <v>736.87518735990898</v>
          </cell>
          <cell r="O16">
            <v>138.97463993469512</v>
          </cell>
          <cell r="P16">
            <v>102.8358130562432</v>
          </cell>
          <cell r="Q16">
            <v>144.8912094019696</v>
          </cell>
          <cell r="R16">
            <v>124.29833760709208</v>
          </cell>
          <cell r="S16">
            <v>511</v>
          </cell>
          <cell r="U16">
            <v>180</v>
          </cell>
          <cell r="V16">
            <v>85</v>
          </cell>
          <cell r="W16">
            <v>124</v>
          </cell>
          <cell r="X16">
            <v>106</v>
          </cell>
          <cell r="Y16">
            <v>495</v>
          </cell>
          <cell r="AA16">
            <v>297</v>
          </cell>
          <cell r="AB16">
            <v>111</v>
          </cell>
          <cell r="AC16">
            <v>143</v>
          </cell>
          <cell r="AD16">
            <v>88</v>
          </cell>
          <cell r="AE16">
            <v>639</v>
          </cell>
          <cell r="AG16">
            <v>135</v>
          </cell>
          <cell r="AH16">
            <v>65</v>
          </cell>
          <cell r="AI16">
            <v>71</v>
          </cell>
          <cell r="AJ16">
            <v>155</v>
          </cell>
          <cell r="AK16">
            <v>426</v>
          </cell>
          <cell r="AM16">
            <v>173</v>
          </cell>
          <cell r="AN16">
            <v>118</v>
          </cell>
          <cell r="AO16">
            <v>131</v>
          </cell>
          <cell r="AP16">
            <v>155</v>
          </cell>
          <cell r="AQ16">
            <v>577</v>
          </cell>
          <cell r="AS16">
            <v>197</v>
          </cell>
          <cell r="AT16">
            <v>128.33779541237794</v>
          </cell>
          <cell r="AU16">
            <v>159.91062030944283</v>
          </cell>
          <cell r="AV16">
            <v>181.5122940376026</v>
          </cell>
          <cell r="AW16">
            <v>666.76070975942343</v>
          </cell>
          <cell r="AY16">
            <v>166.22372533999999</v>
          </cell>
          <cell r="AZ16">
            <v>132.99579262610183</v>
          </cell>
          <cell r="BA16">
            <v>165.00765156873723</v>
          </cell>
          <cell r="BB16">
            <v>186.69196152537859</v>
          </cell>
          <cell r="BC16">
            <v>650.91913106021764</v>
          </cell>
          <cell r="BE16">
            <v>161.57836091880006</v>
          </cell>
          <cell r="BF16">
            <v>128.02827558915482</v>
          </cell>
          <cell r="BG16">
            <v>188.81952636708198</v>
          </cell>
          <cell r="BH16">
            <v>210.58492530431383</v>
          </cell>
          <cell r="BI16">
            <v>689.01108817935074</v>
          </cell>
          <cell r="BK16">
            <v>188.19490395335728</v>
          </cell>
          <cell r="BL16">
            <v>154.31918501603556</v>
          </cell>
          <cell r="BM16">
            <v>187.23030834585788</v>
          </cell>
          <cell r="BN16">
            <v>209.07518607110646</v>
          </cell>
          <cell r="BO16">
            <v>738.81958338635718</v>
          </cell>
          <cell r="BQ16">
            <v>187.70598063876022</v>
          </cell>
          <cell r="BR16">
            <v>153.5011071025975</v>
          </cell>
          <cell r="BS16">
            <v>186.8727089107164</v>
          </cell>
          <cell r="BT16">
            <v>208.7953907078348</v>
          </cell>
          <cell r="BU16">
            <v>736.87518735990898</v>
          </cell>
        </row>
        <row r="17">
          <cell r="A17" t="str">
            <v>Dominion E&amp;P</v>
          </cell>
          <cell r="B17">
            <v>44</v>
          </cell>
          <cell r="C17">
            <v>411</v>
          </cell>
          <cell r="D17">
            <v>565</v>
          </cell>
          <cell r="E17">
            <v>633</v>
          </cell>
          <cell r="F17">
            <v>718</v>
          </cell>
          <cell r="G17">
            <v>1005</v>
          </cell>
          <cell r="H17">
            <v>1026.1875</v>
          </cell>
          <cell r="I17">
            <v>1148.4171913160978</v>
          </cell>
          <cell r="J17">
            <v>1183.2599400508702</v>
          </cell>
          <cell r="K17">
            <v>1474.0652069338882</v>
          </cell>
          <cell r="L17">
            <v>828.60751326894751</v>
          </cell>
          <cell r="M17">
            <v>593.16396819264958</v>
          </cell>
          <cell r="O17">
            <v>141.25</v>
          </cell>
          <cell r="P17">
            <v>141.25</v>
          </cell>
          <cell r="Q17">
            <v>141.25</v>
          </cell>
          <cell r="R17">
            <v>141.25</v>
          </cell>
          <cell r="S17">
            <v>565</v>
          </cell>
          <cell r="U17">
            <v>151</v>
          </cell>
          <cell r="V17">
            <v>155</v>
          </cell>
          <cell r="W17">
            <v>151</v>
          </cell>
          <cell r="X17">
            <v>176</v>
          </cell>
          <cell r="Y17">
            <v>633</v>
          </cell>
          <cell r="AA17">
            <v>189</v>
          </cell>
          <cell r="AB17">
            <v>181</v>
          </cell>
          <cell r="AC17">
            <v>169</v>
          </cell>
          <cell r="AD17">
            <v>179</v>
          </cell>
          <cell r="AE17">
            <v>718</v>
          </cell>
          <cell r="AG17">
            <v>227</v>
          </cell>
          <cell r="AH17">
            <v>253</v>
          </cell>
          <cell r="AI17">
            <v>244</v>
          </cell>
          <cell r="AJ17">
            <v>281</v>
          </cell>
          <cell r="AK17">
            <v>1005</v>
          </cell>
          <cell r="AM17">
            <v>204</v>
          </cell>
          <cell r="AN17">
            <v>325</v>
          </cell>
          <cell r="AO17">
            <v>106</v>
          </cell>
          <cell r="AP17">
            <v>391.1875</v>
          </cell>
          <cell r="AQ17">
            <v>1026.1875</v>
          </cell>
          <cell r="AS17">
            <v>415</v>
          </cell>
          <cell r="AT17">
            <v>241.99972543646106</v>
          </cell>
          <cell r="AU17">
            <v>243.45615936743053</v>
          </cell>
          <cell r="AV17">
            <v>247.96130651220625</v>
          </cell>
          <cell r="AW17">
            <v>1148.4171913160978</v>
          </cell>
          <cell r="AY17">
            <v>282.97654955303233</v>
          </cell>
          <cell r="AZ17">
            <v>287.22790756530276</v>
          </cell>
          <cell r="BA17">
            <v>299.60079114987821</v>
          </cell>
          <cell r="BB17">
            <v>313.45469178265682</v>
          </cell>
          <cell r="BC17">
            <v>1183.2599400508702</v>
          </cell>
          <cell r="BE17">
            <v>371.29840933779553</v>
          </cell>
          <cell r="BF17">
            <v>366.54781825744476</v>
          </cell>
          <cell r="BG17">
            <v>367.81928512759248</v>
          </cell>
          <cell r="BH17">
            <v>368.39969421105553</v>
          </cell>
          <cell r="BI17">
            <v>1474.0652069338882</v>
          </cell>
          <cell r="BK17">
            <v>207.53449493948233</v>
          </cell>
          <cell r="BL17">
            <v>206.3691299739769</v>
          </cell>
          <cell r="BM17">
            <v>207.35194417774414</v>
          </cell>
          <cell r="BN17">
            <v>207.35194417774414</v>
          </cell>
          <cell r="BO17">
            <v>828.60751326894751</v>
          </cell>
          <cell r="BQ17">
            <v>147.10008326739398</v>
          </cell>
          <cell r="BR17">
            <v>148.05281029200876</v>
          </cell>
          <cell r="BS17">
            <v>149.00553731662342</v>
          </cell>
          <cell r="BT17">
            <v>149.00553731662342</v>
          </cell>
          <cell r="BU17">
            <v>593.16396819264958</v>
          </cell>
        </row>
        <row r="18">
          <cell r="A18" t="str">
            <v>Dominion Generation</v>
          </cell>
          <cell r="B18">
            <v>0</v>
          </cell>
          <cell r="C18">
            <v>0</v>
          </cell>
          <cell r="D18">
            <v>1115</v>
          </cell>
          <cell r="E18">
            <v>1126</v>
          </cell>
          <cell r="F18">
            <v>1057</v>
          </cell>
          <cell r="G18">
            <v>1047</v>
          </cell>
          <cell r="H18">
            <v>807</v>
          </cell>
          <cell r="I18">
            <v>1516.2266209168295</v>
          </cell>
          <cell r="J18">
            <v>1920.386785302562</v>
          </cell>
          <cell r="K18">
            <v>1989.9353741264654</v>
          </cell>
          <cell r="L18">
            <v>2147.9762879515338</v>
          </cell>
          <cell r="M18">
            <v>2278.9588278485662</v>
          </cell>
          <cell r="O18">
            <v>155.46625222024866</v>
          </cell>
          <cell r="P18">
            <v>278.25488454706931</v>
          </cell>
          <cell r="Q18">
            <v>413.91651865008885</v>
          </cell>
          <cell r="R18">
            <v>267.36234458259327</v>
          </cell>
          <cell r="S18">
            <v>1115</v>
          </cell>
          <cell r="U18">
            <v>157</v>
          </cell>
          <cell r="V18">
            <v>281</v>
          </cell>
          <cell r="W18">
            <v>418</v>
          </cell>
          <cell r="X18">
            <v>270</v>
          </cell>
          <cell r="Y18">
            <v>1126</v>
          </cell>
          <cell r="AA18">
            <v>241</v>
          </cell>
          <cell r="AB18">
            <v>237</v>
          </cell>
          <cell r="AC18">
            <v>409</v>
          </cell>
          <cell r="AD18">
            <v>170</v>
          </cell>
          <cell r="AE18">
            <v>1057</v>
          </cell>
          <cell r="AG18">
            <v>303</v>
          </cell>
          <cell r="AH18">
            <v>137</v>
          </cell>
          <cell r="AI18">
            <v>382</v>
          </cell>
          <cell r="AJ18">
            <v>225</v>
          </cell>
          <cell r="AK18">
            <v>1047</v>
          </cell>
          <cell r="AM18">
            <v>272</v>
          </cell>
          <cell r="AN18">
            <v>136</v>
          </cell>
          <cell r="AO18">
            <v>353</v>
          </cell>
          <cell r="AP18">
            <v>46</v>
          </cell>
          <cell r="AQ18">
            <v>807</v>
          </cell>
          <cell r="AS18">
            <v>306</v>
          </cell>
          <cell r="AT18">
            <v>415.12828637624375</v>
          </cell>
          <cell r="AU18">
            <v>406.14813644669675</v>
          </cell>
          <cell r="AV18">
            <v>388.95019809388896</v>
          </cell>
          <cell r="AW18">
            <v>1516.2266209168295</v>
          </cell>
          <cell r="AY18">
            <v>463.24578302359646</v>
          </cell>
          <cell r="AZ18">
            <v>443.75233117462199</v>
          </cell>
          <cell r="BA18">
            <v>539.09289914504598</v>
          </cell>
          <cell r="BB18">
            <v>474.29577195929755</v>
          </cell>
          <cell r="BC18">
            <v>1920.386785302562</v>
          </cell>
          <cell r="BE18">
            <v>517.89671719605076</v>
          </cell>
          <cell r="BF18">
            <v>479.87052764215696</v>
          </cell>
          <cell r="BG18">
            <v>538.96431891605084</v>
          </cell>
          <cell r="BH18">
            <v>453.20381037220682</v>
          </cell>
          <cell r="BI18">
            <v>1989.9353741264654</v>
          </cell>
          <cell r="BK18">
            <v>545.50390470801244</v>
          </cell>
          <cell r="BL18">
            <v>514.24560548602017</v>
          </cell>
          <cell r="BM18">
            <v>598.26181221095226</v>
          </cell>
          <cell r="BN18">
            <v>489.96496554654891</v>
          </cell>
          <cell r="BO18">
            <v>2147.9762879515338</v>
          </cell>
          <cell r="BQ18">
            <v>574.73399739924685</v>
          </cell>
          <cell r="BR18">
            <v>538.60557160305962</v>
          </cell>
          <cell r="BS18">
            <v>648.57159088056051</v>
          </cell>
          <cell r="BT18">
            <v>517.04766796569947</v>
          </cell>
          <cell r="BU18">
            <v>2278.9588278485662</v>
          </cell>
        </row>
        <row r="19">
          <cell r="A19" t="str">
            <v>Corporate &amp; Other</v>
          </cell>
          <cell r="B19">
            <v>229</v>
          </cell>
          <cell r="C19">
            <v>24.800000000000182</v>
          </cell>
          <cell r="D19">
            <v>-150.80000000000001</v>
          </cell>
          <cell r="E19">
            <v>-55</v>
          </cell>
          <cell r="F19">
            <v>-48.824899999999957</v>
          </cell>
          <cell r="G19">
            <v>-46.8</v>
          </cell>
          <cell r="H19">
            <v>-152.1875</v>
          </cell>
          <cell r="I19">
            <v>-64</v>
          </cell>
          <cell r="J19">
            <v>-70</v>
          </cell>
          <cell r="K19">
            <v>-80</v>
          </cell>
          <cell r="L19">
            <v>-80</v>
          </cell>
          <cell r="M19">
            <v>-80</v>
          </cell>
          <cell r="O19">
            <v>-37.700000000000003</v>
          </cell>
          <cell r="P19">
            <v>-37.700000000000003</v>
          </cell>
          <cell r="Q19">
            <v>-37.700000000000003</v>
          </cell>
          <cell r="R19">
            <v>-37.700000000000003</v>
          </cell>
          <cell r="S19">
            <v>-150.80000000000001</v>
          </cell>
          <cell r="U19">
            <v>-13.75</v>
          </cell>
          <cell r="V19">
            <v>-13.75</v>
          </cell>
          <cell r="W19">
            <v>-13.75</v>
          </cell>
          <cell r="X19">
            <v>-13.75</v>
          </cell>
          <cell r="Y19">
            <v>-55</v>
          </cell>
          <cell r="AA19">
            <v>-23.159000000000006</v>
          </cell>
          <cell r="AB19">
            <v>-8.3260000000000005</v>
          </cell>
          <cell r="AC19">
            <v>-2.6758999999999999</v>
          </cell>
          <cell r="AD19">
            <v>-14.663999999999954</v>
          </cell>
          <cell r="AE19">
            <v>-48.824899999999957</v>
          </cell>
          <cell r="AG19">
            <v>-9</v>
          </cell>
          <cell r="AH19">
            <v>-11</v>
          </cell>
          <cell r="AI19">
            <v>-16</v>
          </cell>
          <cell r="AJ19">
            <v>-10.8</v>
          </cell>
          <cell r="AK19">
            <v>-46.8</v>
          </cell>
          <cell r="AM19">
            <v>-8</v>
          </cell>
          <cell r="AN19">
            <v>-13</v>
          </cell>
          <cell r="AO19">
            <v>-10</v>
          </cell>
          <cell r="AP19">
            <v>-121.1875</v>
          </cell>
          <cell r="AQ19">
            <v>-152.1875</v>
          </cell>
          <cell r="AS19">
            <v>-22</v>
          </cell>
          <cell r="AT19">
            <v>-14</v>
          </cell>
          <cell r="AU19">
            <v>-14</v>
          </cell>
          <cell r="AV19">
            <v>-14</v>
          </cell>
          <cell r="AW19">
            <v>-64</v>
          </cell>
          <cell r="AY19">
            <v>-17.5</v>
          </cell>
          <cell r="AZ19">
            <v>-17.5</v>
          </cell>
          <cell r="BA19">
            <v>-17.5</v>
          </cell>
          <cell r="BB19">
            <v>-17.5</v>
          </cell>
          <cell r="BC19">
            <v>-70</v>
          </cell>
          <cell r="BE19">
            <v>-20</v>
          </cell>
          <cell r="BF19">
            <v>-20</v>
          </cell>
          <cell r="BG19">
            <v>-20</v>
          </cell>
          <cell r="BH19">
            <v>-20</v>
          </cell>
          <cell r="BI19">
            <v>-80</v>
          </cell>
          <cell r="BK19">
            <v>-20</v>
          </cell>
          <cell r="BL19">
            <v>-20</v>
          </cell>
          <cell r="BM19">
            <v>-20</v>
          </cell>
          <cell r="BN19">
            <v>-20</v>
          </cell>
          <cell r="BO19">
            <v>-80</v>
          </cell>
          <cell r="BQ19">
            <v>-20</v>
          </cell>
          <cell r="BR19">
            <v>-20</v>
          </cell>
          <cell r="BS19">
            <v>-20</v>
          </cell>
          <cell r="BT19">
            <v>-20</v>
          </cell>
          <cell r="BU19">
            <v>-80</v>
          </cell>
        </row>
        <row r="20">
          <cell r="A20" t="str">
            <v>Total EBIT</v>
          </cell>
          <cell r="B20">
            <v>1327</v>
          </cell>
          <cell r="C20">
            <v>2093</v>
          </cell>
          <cell r="D20">
            <v>2708.2</v>
          </cell>
          <cell r="E20">
            <v>2994</v>
          </cell>
          <cell r="F20">
            <v>3225.1750999999999</v>
          </cell>
          <cell r="G20">
            <v>3305.2</v>
          </cell>
          <cell r="H20">
            <v>3121</v>
          </cell>
          <cell r="I20">
            <v>4141.9783359358107</v>
          </cell>
          <cell r="J20">
            <v>4520.056878230027</v>
          </cell>
          <cell r="K20">
            <v>4909.5449344649478</v>
          </cell>
          <cell r="L20">
            <v>4473.6830723503854</v>
          </cell>
          <cell r="M20">
            <v>4369.3537030768894</v>
          </cell>
          <cell r="O20">
            <v>592.82437078575572</v>
          </cell>
          <cell r="P20">
            <v>606.77046150407602</v>
          </cell>
          <cell r="Q20">
            <v>845.34188825085198</v>
          </cell>
          <cell r="R20">
            <v>663.26327945931621</v>
          </cell>
          <cell r="S20">
            <v>2708.2</v>
          </cell>
          <cell r="U20">
            <v>708.25</v>
          </cell>
          <cell r="V20">
            <v>649.25</v>
          </cell>
          <cell r="W20">
            <v>871.25</v>
          </cell>
          <cell r="X20">
            <v>765.25</v>
          </cell>
          <cell r="Y20">
            <v>2994</v>
          </cell>
          <cell r="AA20">
            <v>990.84100000000001</v>
          </cell>
          <cell r="AB20">
            <v>669.67399999999998</v>
          </cell>
          <cell r="AC20">
            <v>891.32410000000004</v>
          </cell>
          <cell r="AD20">
            <v>673.33600000000001</v>
          </cell>
          <cell r="AE20">
            <v>3225.1750999999999</v>
          </cell>
          <cell r="AG20">
            <v>957</v>
          </cell>
          <cell r="AH20">
            <v>628</v>
          </cell>
          <cell r="AI20">
            <v>871</v>
          </cell>
          <cell r="AJ20">
            <v>849.2</v>
          </cell>
          <cell r="AK20">
            <v>3305.2</v>
          </cell>
          <cell r="AM20">
            <v>975</v>
          </cell>
          <cell r="AN20">
            <v>717</v>
          </cell>
          <cell r="AO20">
            <v>753</v>
          </cell>
          <cell r="AP20">
            <v>676</v>
          </cell>
          <cell r="AQ20">
            <v>3121</v>
          </cell>
          <cell r="AS20">
            <v>1198</v>
          </cell>
          <cell r="AT20">
            <v>933.15573336237026</v>
          </cell>
          <cell r="AU20">
            <v>978.36329821224081</v>
          </cell>
          <cell r="AV20">
            <v>1032.4593043611994</v>
          </cell>
          <cell r="AW20">
            <v>4141.9783359358107</v>
          </cell>
          <cell r="AY20">
            <v>1201.4159731166287</v>
          </cell>
          <cell r="AZ20">
            <v>1001.3932023104539</v>
          </cell>
          <cell r="BA20">
            <v>1162.2848021618022</v>
          </cell>
          <cell r="BB20">
            <v>1154.9629006411424</v>
          </cell>
          <cell r="BC20">
            <v>4520.056878230027</v>
          </cell>
          <cell r="BE20">
            <v>1339.4444978941465</v>
          </cell>
          <cell r="BF20">
            <v>1108.4572243027067</v>
          </cell>
          <cell r="BG20">
            <v>1251.1819718816068</v>
          </cell>
          <cell r="BH20">
            <v>1210.4612403864876</v>
          </cell>
          <cell r="BI20">
            <v>4909.5449344649478</v>
          </cell>
          <cell r="BK20">
            <v>1232.4937940852192</v>
          </cell>
          <cell r="BL20">
            <v>1008.2445692277333</v>
          </cell>
          <cell r="BM20">
            <v>1148.0183573441036</v>
          </cell>
          <cell r="BN20">
            <v>1084.9263516933297</v>
          </cell>
          <cell r="BO20">
            <v>4473.6830723503854</v>
          </cell>
          <cell r="BQ20">
            <v>1203.4796406576752</v>
          </cell>
          <cell r="BR20">
            <v>972.81385561322486</v>
          </cell>
          <cell r="BS20">
            <v>1139.2942123174303</v>
          </cell>
          <cell r="BT20">
            <v>1053.76599448856</v>
          </cell>
          <cell r="BU20">
            <v>4369.3537030768894</v>
          </cell>
        </row>
        <row r="22">
          <cell r="A22" t="str">
            <v>Other Income/(Expense)</v>
          </cell>
          <cell r="B22">
            <v>73</v>
          </cell>
          <cell r="C22">
            <v>106</v>
          </cell>
          <cell r="D22">
            <v>0</v>
          </cell>
          <cell r="E22">
            <v>0</v>
          </cell>
          <cell r="F22">
            <v>0</v>
          </cell>
          <cell r="G22">
            <v>-12.25</v>
          </cell>
          <cell r="H22">
            <v>300.8125</v>
          </cell>
          <cell r="I22">
            <v>-30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-2</v>
          </cell>
          <cell r="AB22">
            <v>1</v>
          </cell>
          <cell r="AC22">
            <v>3</v>
          </cell>
          <cell r="AD22">
            <v>-2</v>
          </cell>
          <cell r="AE22">
            <v>0</v>
          </cell>
          <cell r="AG22">
            <v>2</v>
          </cell>
          <cell r="AH22">
            <v>-0.25</v>
          </cell>
          <cell r="AI22">
            <v>-14</v>
          </cell>
          <cell r="AJ22">
            <v>0</v>
          </cell>
          <cell r="AK22">
            <v>-12.25</v>
          </cell>
          <cell r="AM22">
            <v>51</v>
          </cell>
          <cell r="AN22">
            <v>33</v>
          </cell>
          <cell r="AO22">
            <v>63</v>
          </cell>
          <cell r="AP22">
            <v>153.8125</v>
          </cell>
          <cell r="AQ22">
            <v>300.8125</v>
          </cell>
          <cell r="AS22">
            <v>-45</v>
          </cell>
          <cell r="AT22">
            <v>5</v>
          </cell>
          <cell r="AU22">
            <v>5</v>
          </cell>
          <cell r="AV22">
            <v>5</v>
          </cell>
          <cell r="AW22">
            <v>-30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</row>
        <row r="23">
          <cell r="A23" t="str">
            <v>Net Interest Expense</v>
          </cell>
          <cell r="B23">
            <v>538.20000000000005</v>
          </cell>
          <cell r="C23">
            <v>988</v>
          </cell>
          <cell r="D23">
            <v>997</v>
          </cell>
          <cell r="E23">
            <v>945.4</v>
          </cell>
          <cell r="F23">
            <v>975</v>
          </cell>
          <cell r="G23">
            <v>940</v>
          </cell>
          <cell r="H23">
            <v>991</v>
          </cell>
          <cell r="I23">
            <v>1131.3174383995679</v>
          </cell>
          <cell r="J23">
            <v>1154.5610205260095</v>
          </cell>
          <cell r="K23">
            <v>1171.5835353255306</v>
          </cell>
          <cell r="L23">
            <v>1162.8218775724888</v>
          </cell>
          <cell r="M23">
            <v>1166.8766982383445</v>
          </cell>
          <cell r="O23">
            <v>254</v>
          </cell>
          <cell r="P23">
            <v>256</v>
          </cell>
          <cell r="Q23">
            <v>250</v>
          </cell>
          <cell r="R23">
            <v>237</v>
          </cell>
          <cell r="S23">
            <v>997</v>
          </cell>
          <cell r="U23">
            <v>242</v>
          </cell>
          <cell r="V23">
            <v>237</v>
          </cell>
          <cell r="W23">
            <v>234</v>
          </cell>
          <cell r="X23">
            <v>232.4</v>
          </cell>
          <cell r="Y23">
            <v>945.4</v>
          </cell>
          <cell r="AA23">
            <v>240</v>
          </cell>
          <cell r="AB23">
            <v>245</v>
          </cell>
          <cell r="AC23">
            <v>211</v>
          </cell>
          <cell r="AD23">
            <v>279</v>
          </cell>
          <cell r="AE23">
            <v>975</v>
          </cell>
          <cell r="AG23">
            <v>240</v>
          </cell>
          <cell r="AH23">
            <v>230</v>
          </cell>
          <cell r="AI23">
            <v>239</v>
          </cell>
          <cell r="AJ23">
            <v>231</v>
          </cell>
          <cell r="AK23">
            <v>940</v>
          </cell>
          <cell r="AM23">
            <v>247</v>
          </cell>
          <cell r="AN23">
            <v>229</v>
          </cell>
          <cell r="AO23">
            <v>242</v>
          </cell>
          <cell r="AP23">
            <v>273</v>
          </cell>
          <cell r="AQ23">
            <v>991</v>
          </cell>
          <cell r="AS23">
            <v>265</v>
          </cell>
          <cell r="AT23">
            <v>286.07499999999999</v>
          </cell>
          <cell r="AU23">
            <v>288.1047342445703</v>
          </cell>
          <cell r="AV23">
            <v>292.13770415499755</v>
          </cell>
          <cell r="AW23">
            <v>1131.3174383995679</v>
          </cell>
          <cell r="AY23">
            <v>289.11692446853533</v>
          </cell>
          <cell r="AZ23">
            <v>286.82804382917925</v>
          </cell>
          <cell r="BA23">
            <v>289.21412758999946</v>
          </cell>
          <cell r="BB23">
            <v>289.40192463829555</v>
          </cell>
          <cell r="BC23">
            <v>1154.5610205260095</v>
          </cell>
          <cell r="BE23">
            <v>292.96604107753728</v>
          </cell>
          <cell r="BF23">
            <v>292.66278151879931</v>
          </cell>
          <cell r="BG23">
            <v>293.07627064824209</v>
          </cell>
          <cell r="BH23">
            <v>292.87844208095208</v>
          </cell>
          <cell r="BI23">
            <v>1171.5835353255306</v>
          </cell>
          <cell r="BK23">
            <v>290.36444418474122</v>
          </cell>
          <cell r="BL23">
            <v>290.34055177143642</v>
          </cell>
          <cell r="BM23">
            <v>291.03106573441886</v>
          </cell>
          <cell r="BN23">
            <v>291.08581588189242</v>
          </cell>
          <cell r="BO23">
            <v>1162.8218775724888</v>
          </cell>
          <cell r="BQ23">
            <v>291.29638360649318</v>
          </cell>
          <cell r="BR23">
            <v>291.3401673576933</v>
          </cell>
          <cell r="BS23">
            <v>292.10250686179774</v>
          </cell>
          <cell r="BT23">
            <v>292.13764041236027</v>
          </cell>
          <cell r="BU23">
            <v>1166.8766982383445</v>
          </cell>
        </row>
        <row r="24">
          <cell r="A24" t="str">
            <v>Earnings Before Taxes</v>
          </cell>
          <cell r="B24">
            <v>861.8</v>
          </cell>
          <cell r="C24">
            <v>1211</v>
          </cell>
          <cell r="D24">
            <v>1711.1999999999998</v>
          </cell>
          <cell r="E24">
            <v>2048.6</v>
          </cell>
          <cell r="F24">
            <v>2250.1750999999999</v>
          </cell>
          <cell r="G24">
            <v>2352.9499999999998</v>
          </cell>
          <cell r="H24">
            <v>2430.8125</v>
          </cell>
          <cell r="I24">
            <v>2980.6608975362428</v>
          </cell>
          <cell r="J24">
            <v>3365.4958577040175</v>
          </cell>
          <cell r="K24">
            <v>3737.9613991394172</v>
          </cell>
          <cell r="L24">
            <v>3310.8611947778963</v>
          </cell>
          <cell r="M24">
            <v>3202.4770048385449</v>
          </cell>
          <cell r="O24">
            <v>338.82437078575572</v>
          </cell>
          <cell r="P24">
            <v>350.77046150407602</v>
          </cell>
          <cell r="Q24">
            <v>595.34188825085198</v>
          </cell>
          <cell r="R24">
            <v>426.26327945931621</v>
          </cell>
          <cell r="S24">
            <v>1711.1999999999998</v>
          </cell>
          <cell r="U24">
            <v>466.25</v>
          </cell>
          <cell r="V24">
            <v>412.25</v>
          </cell>
          <cell r="W24">
            <v>637.25</v>
          </cell>
          <cell r="X24">
            <v>532.85</v>
          </cell>
          <cell r="Y24">
            <v>2048.6</v>
          </cell>
          <cell r="AA24">
            <v>748.84100000000001</v>
          </cell>
          <cell r="AB24">
            <v>425.67399999999998</v>
          </cell>
          <cell r="AC24">
            <v>683.32410000000004</v>
          </cell>
          <cell r="AD24">
            <v>392.33600000000001</v>
          </cell>
          <cell r="AE24">
            <v>2250.1750999999999</v>
          </cell>
          <cell r="AG24">
            <v>719</v>
          </cell>
          <cell r="AH24">
            <v>397.75</v>
          </cell>
          <cell r="AI24">
            <v>618</v>
          </cell>
          <cell r="AJ24">
            <v>618.20000000000005</v>
          </cell>
          <cell r="AK24">
            <v>2352.9499999999998</v>
          </cell>
          <cell r="AM24">
            <v>779</v>
          </cell>
          <cell r="AN24">
            <v>521</v>
          </cell>
          <cell r="AO24">
            <v>574</v>
          </cell>
          <cell r="AP24">
            <v>556.8125</v>
          </cell>
          <cell r="AQ24">
            <v>2430.8125</v>
          </cell>
          <cell r="AS24">
            <v>888</v>
          </cell>
          <cell r="AT24">
            <v>652.08073336237021</v>
          </cell>
          <cell r="AU24">
            <v>695.25856396767051</v>
          </cell>
          <cell r="AV24">
            <v>745.32160020620188</v>
          </cell>
          <cell r="AW24">
            <v>2980.6608975362428</v>
          </cell>
          <cell r="AY24">
            <v>912.29904864809339</v>
          </cell>
          <cell r="AZ24">
            <v>714.56515848127469</v>
          </cell>
          <cell r="BA24">
            <v>873.07067457180278</v>
          </cell>
          <cell r="BB24">
            <v>865.56097600284681</v>
          </cell>
          <cell r="BC24">
            <v>3365.4958577040175</v>
          </cell>
          <cell r="BE24">
            <v>1046.4784568166092</v>
          </cell>
          <cell r="BF24">
            <v>815.79444278390736</v>
          </cell>
          <cell r="BG24">
            <v>958.1057012333647</v>
          </cell>
          <cell r="BH24">
            <v>917.58279830553556</v>
          </cell>
          <cell r="BI24">
            <v>3737.9613991394172</v>
          </cell>
          <cell r="BK24">
            <v>942.12934990047802</v>
          </cell>
          <cell r="BL24">
            <v>717.90401745629697</v>
          </cell>
          <cell r="BM24">
            <v>856.98729160968469</v>
          </cell>
          <cell r="BN24">
            <v>793.84053581143735</v>
          </cell>
          <cell r="BO24">
            <v>3310.8611947778963</v>
          </cell>
          <cell r="BQ24">
            <v>912.18325705118195</v>
          </cell>
          <cell r="BR24">
            <v>681.47368825553156</v>
          </cell>
          <cell r="BS24">
            <v>847.19170545563247</v>
          </cell>
          <cell r="BT24">
            <v>761.62835407619968</v>
          </cell>
          <cell r="BU24">
            <v>3202.4770048385449</v>
          </cell>
        </row>
        <row r="25">
          <cell r="A25" t="str">
            <v>Tax Rate</v>
          </cell>
          <cell r="B25">
            <v>0.30053376653515901</v>
          </cell>
          <cell r="C25">
            <v>0.32122213047068537</v>
          </cell>
          <cell r="D25">
            <v>0.38452547919588598</v>
          </cell>
          <cell r="E25">
            <v>0.3333984184321</v>
          </cell>
          <cell r="F25">
            <v>0.35641670730424491</v>
          </cell>
          <cell r="G25">
            <v>0.35641547861507128</v>
          </cell>
          <cell r="H25">
            <v>0.36014851485148514</v>
          </cell>
          <cell r="I25">
            <v>0.37869953542349755</v>
          </cell>
          <cell r="J25">
            <v>0.36800000000000005</v>
          </cell>
          <cell r="K25">
            <v>0.371</v>
          </cell>
          <cell r="L25">
            <v>0.36550000000000005</v>
          </cell>
          <cell r="M25">
            <v>0.36850000000000005</v>
          </cell>
          <cell r="O25">
            <v>0.48550226661238627</v>
          </cell>
          <cell r="P25">
            <v>0.46896765279105029</v>
          </cell>
          <cell r="Q25">
            <v>0.2763118188832811</v>
          </cell>
          <cell r="R25">
            <v>0.38591173091113129</v>
          </cell>
          <cell r="S25">
            <v>0.38452547919588598</v>
          </cell>
          <cell r="U25">
            <v>0.36461126005361932</v>
          </cell>
          <cell r="V25">
            <v>0.35172832019405703</v>
          </cell>
          <cell r="W25">
            <v>0.33111023930953315</v>
          </cell>
          <cell r="X25">
            <v>0.29464201933001782</v>
          </cell>
          <cell r="Y25">
            <v>0.3333984184321</v>
          </cell>
          <cell r="AA25">
            <v>0.36723416586431568</v>
          </cell>
          <cell r="AB25">
            <v>0.36177920192447743</v>
          </cell>
          <cell r="AC25">
            <v>0.3717123397228343</v>
          </cell>
          <cell r="AD25">
            <v>0.30331144733085924</v>
          </cell>
          <cell r="AE25">
            <v>0.35641670730424491</v>
          </cell>
          <cell r="AG25">
            <v>0.3672316384180791</v>
          </cell>
          <cell r="AH25">
            <v>0.32914572864321606</v>
          </cell>
          <cell r="AI25">
            <v>0.39605734767025091</v>
          </cell>
          <cell r="AJ25">
            <v>0.29284525790349419</v>
          </cell>
          <cell r="AK25">
            <v>0.35641547861507128</v>
          </cell>
          <cell r="AM25">
            <v>0.36632200886262922</v>
          </cell>
          <cell r="AN25">
            <v>0.34645669291338582</v>
          </cell>
          <cell r="AO25">
            <v>-0.25</v>
          </cell>
          <cell r="AP25">
            <v>0.36</v>
          </cell>
          <cell r="AQ25">
            <v>0.36014851485148514</v>
          </cell>
          <cell r="AS25">
            <v>0.41216216216216217</v>
          </cell>
          <cell r="AT25">
            <v>0.36449999999999999</v>
          </cell>
          <cell r="AU25">
            <v>0.36449999999999999</v>
          </cell>
          <cell r="AV25">
            <v>0.36449999999999999</v>
          </cell>
          <cell r="AW25">
            <v>0.37869953542349755</v>
          </cell>
          <cell r="AY25">
            <v>0.36799999999999999</v>
          </cell>
          <cell r="AZ25">
            <v>0.36799999999999999</v>
          </cell>
          <cell r="BA25">
            <v>0.36799999999999999</v>
          </cell>
          <cell r="BB25">
            <v>0.36799999999999999</v>
          </cell>
          <cell r="BC25">
            <v>0.36800000000000005</v>
          </cell>
          <cell r="BE25">
            <v>0.371</v>
          </cell>
          <cell r="BF25">
            <v>0.371</v>
          </cell>
          <cell r="BG25">
            <v>0.371</v>
          </cell>
          <cell r="BH25">
            <v>0.371</v>
          </cell>
          <cell r="BI25">
            <v>0.371</v>
          </cell>
          <cell r="BK25">
            <v>0.36549999999999999</v>
          </cell>
          <cell r="BL25">
            <v>0.36549999999999999</v>
          </cell>
          <cell r="BM25">
            <v>0.36549999999999999</v>
          </cell>
          <cell r="BN25">
            <v>0.36549999999999999</v>
          </cell>
          <cell r="BO25">
            <v>0.36550000000000005</v>
          </cell>
          <cell r="BQ25">
            <v>0.36849999999999999</v>
          </cell>
          <cell r="BR25">
            <v>0.36849999999999999</v>
          </cell>
          <cell r="BS25">
            <v>0.36849999999999999</v>
          </cell>
          <cell r="BT25">
            <v>0.36849999999999999</v>
          </cell>
          <cell r="BU25">
            <v>0.36850000000000005</v>
          </cell>
        </row>
        <row r="26">
          <cell r="A26" t="str">
            <v>Income Tax Expense/(Benefit)</v>
          </cell>
          <cell r="B26">
            <v>259</v>
          </cell>
          <cell r="C26">
            <v>389</v>
          </cell>
          <cell r="D26">
            <v>658</v>
          </cell>
          <cell r="E26">
            <v>683</v>
          </cell>
          <cell r="F26">
            <v>802</v>
          </cell>
          <cell r="G26">
            <v>829.3</v>
          </cell>
          <cell r="H26">
            <v>869.45249999999999</v>
          </cell>
          <cell r="I26">
            <v>1128.7748971519604</v>
          </cell>
          <cell r="J26">
            <v>1238.5024756350786</v>
          </cell>
          <cell r="K26">
            <v>1386.7836790807237</v>
          </cell>
          <cell r="L26">
            <v>1210.1197666913213</v>
          </cell>
          <cell r="M26">
            <v>1180.112776283004</v>
          </cell>
          <cell r="O26">
            <v>164.5</v>
          </cell>
          <cell r="P26">
            <v>164.5</v>
          </cell>
          <cell r="Q26">
            <v>164.5</v>
          </cell>
          <cell r="R26">
            <v>164.5</v>
          </cell>
          <cell r="S26">
            <v>658</v>
          </cell>
          <cell r="U26">
            <v>170</v>
          </cell>
          <cell r="V26">
            <v>145</v>
          </cell>
          <cell r="W26">
            <v>211</v>
          </cell>
          <cell r="X26">
            <v>157</v>
          </cell>
          <cell r="Y26">
            <v>683</v>
          </cell>
          <cell r="AA26">
            <v>275</v>
          </cell>
          <cell r="AB26">
            <v>154</v>
          </cell>
          <cell r="AC26">
            <v>254</v>
          </cell>
          <cell r="AD26">
            <v>119</v>
          </cell>
          <cell r="AE26">
            <v>802</v>
          </cell>
          <cell r="AG26">
            <v>272</v>
          </cell>
          <cell r="AH26">
            <v>131</v>
          </cell>
          <cell r="AI26">
            <v>216.3</v>
          </cell>
          <cell r="AJ26">
            <v>210</v>
          </cell>
          <cell r="AK26">
            <v>829.3</v>
          </cell>
          <cell r="AM26">
            <v>287</v>
          </cell>
          <cell r="AN26">
            <v>181</v>
          </cell>
          <cell r="AO26">
            <v>201</v>
          </cell>
          <cell r="AP26">
            <v>200.45249999999999</v>
          </cell>
          <cell r="AQ26">
            <v>869.45249999999999</v>
          </cell>
          <cell r="AS26">
            <v>366</v>
          </cell>
          <cell r="AT26">
            <v>237.68342731058394</v>
          </cell>
          <cell r="AU26">
            <v>253.42174656621589</v>
          </cell>
          <cell r="AV26">
            <v>271.66972327516055</v>
          </cell>
          <cell r="AW26">
            <v>1128.7748971519604</v>
          </cell>
          <cell r="AY26">
            <v>335.72604990249835</v>
          </cell>
          <cell r="AZ26">
            <v>262.95997832110908</v>
          </cell>
          <cell r="BA26">
            <v>321.29000824242343</v>
          </cell>
          <cell r="BB26">
            <v>318.52643916904765</v>
          </cell>
          <cell r="BC26">
            <v>1238.5024756350786</v>
          </cell>
          <cell r="BE26">
            <v>388.24350747896199</v>
          </cell>
          <cell r="BF26">
            <v>302.6597382728296</v>
          </cell>
          <cell r="BG26">
            <v>355.45721515757828</v>
          </cell>
          <cell r="BH26">
            <v>340.42321817135371</v>
          </cell>
          <cell r="BI26">
            <v>1386.7836790807237</v>
          </cell>
          <cell r="BK26">
            <v>344.34827738862469</v>
          </cell>
          <cell r="BL26">
            <v>262.39391838027655</v>
          </cell>
          <cell r="BM26">
            <v>313.22885508333974</v>
          </cell>
          <cell r="BN26">
            <v>290.14871583908035</v>
          </cell>
          <cell r="BO26">
            <v>1210.1197666913213</v>
          </cell>
          <cell r="BQ26">
            <v>336.13953022336057</v>
          </cell>
          <cell r="BR26">
            <v>251.12305412216338</v>
          </cell>
          <cell r="BS26">
            <v>312.19014346040058</v>
          </cell>
          <cell r="BT26">
            <v>280.66004847707956</v>
          </cell>
          <cell r="BU26">
            <v>1180.112776283004</v>
          </cell>
        </row>
        <row r="27">
          <cell r="A27" t="str">
            <v>Recurring Net Income</v>
          </cell>
          <cell r="B27">
            <v>602.79999999999995</v>
          </cell>
          <cell r="C27">
            <v>822</v>
          </cell>
          <cell r="D27">
            <v>1053.1999999999998</v>
          </cell>
          <cell r="E27">
            <v>1365.6</v>
          </cell>
          <cell r="F27">
            <v>1448.1750999999999</v>
          </cell>
          <cell r="G27">
            <v>1523.6499999999999</v>
          </cell>
          <cell r="H27">
            <v>1561.3600000000001</v>
          </cell>
          <cell r="I27">
            <v>1851.8860003842824</v>
          </cell>
          <cell r="J27">
            <v>2126.9933820689389</v>
          </cell>
          <cell r="K27">
            <v>2351.1777200586935</v>
          </cell>
          <cell r="L27">
            <v>2100.7414280865751</v>
          </cell>
          <cell r="M27">
            <v>2022.3642285555409</v>
          </cell>
          <cell r="O27">
            <v>174.32437078575572</v>
          </cell>
          <cell r="P27">
            <v>186.27046150407602</v>
          </cell>
          <cell r="Q27">
            <v>430.84188825085198</v>
          </cell>
          <cell r="R27">
            <v>261.76327945931621</v>
          </cell>
          <cell r="S27">
            <v>1053.1999999999998</v>
          </cell>
          <cell r="U27">
            <v>296.25</v>
          </cell>
          <cell r="V27">
            <v>267.25</v>
          </cell>
          <cell r="W27">
            <v>426.25</v>
          </cell>
          <cell r="X27">
            <v>375.85</v>
          </cell>
          <cell r="Y27">
            <v>1365.6</v>
          </cell>
          <cell r="AA27">
            <v>473.84100000000001</v>
          </cell>
          <cell r="AB27">
            <v>271.67399999999998</v>
          </cell>
          <cell r="AC27">
            <v>429.32410000000004</v>
          </cell>
          <cell r="AD27">
            <v>273.33600000000001</v>
          </cell>
          <cell r="AE27">
            <v>1448.1750999999999</v>
          </cell>
          <cell r="AG27">
            <v>447</v>
          </cell>
          <cell r="AH27">
            <v>266.75</v>
          </cell>
          <cell r="AI27">
            <v>401.7</v>
          </cell>
          <cell r="AJ27">
            <v>408.20000000000005</v>
          </cell>
          <cell r="AK27">
            <v>1523.6499999999999</v>
          </cell>
          <cell r="AM27">
            <v>492</v>
          </cell>
          <cell r="AN27">
            <v>340</v>
          </cell>
          <cell r="AO27">
            <v>373</v>
          </cell>
          <cell r="AP27">
            <v>356.36</v>
          </cell>
          <cell r="AQ27">
            <v>1561.3600000000001</v>
          </cell>
          <cell r="AS27">
            <v>522</v>
          </cell>
          <cell r="AT27">
            <v>414.39730605178625</v>
          </cell>
          <cell r="AU27">
            <v>441.8368174014546</v>
          </cell>
          <cell r="AV27">
            <v>473.65187693104133</v>
          </cell>
          <cell r="AW27">
            <v>1851.8860003842824</v>
          </cell>
          <cell r="AY27">
            <v>576.57299874559499</v>
          </cell>
          <cell r="AZ27">
            <v>451.60518016016562</v>
          </cell>
          <cell r="BA27">
            <v>551.7806663293793</v>
          </cell>
          <cell r="BB27">
            <v>547.03453683379917</v>
          </cell>
          <cell r="BC27">
            <v>2126.9933820689389</v>
          </cell>
          <cell r="BE27">
            <v>658.23494933764721</v>
          </cell>
          <cell r="BF27">
            <v>513.13470451107776</v>
          </cell>
          <cell r="BG27">
            <v>602.64848607578642</v>
          </cell>
          <cell r="BH27">
            <v>577.15958013418185</v>
          </cell>
          <cell r="BI27">
            <v>2351.1777200586935</v>
          </cell>
          <cell r="BK27">
            <v>597.78107251185338</v>
          </cell>
          <cell r="BL27">
            <v>455.51009907602042</v>
          </cell>
          <cell r="BM27">
            <v>543.75843652634489</v>
          </cell>
          <cell r="BN27">
            <v>503.691819972357</v>
          </cell>
          <cell r="BO27">
            <v>2100.7414280865751</v>
          </cell>
          <cell r="BQ27">
            <v>576.04372682782139</v>
          </cell>
          <cell r="BR27">
            <v>430.3506341333682</v>
          </cell>
          <cell r="BS27">
            <v>535.0015619952319</v>
          </cell>
          <cell r="BT27">
            <v>480.96830559912013</v>
          </cell>
          <cell r="BU27">
            <v>2022.3642285555409</v>
          </cell>
        </row>
        <row r="28">
          <cell r="A28" t="str">
            <v>Preferred Dividends</v>
          </cell>
          <cell r="B28">
            <v>35.799999999999997</v>
          </cell>
          <cell r="C28">
            <v>36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</row>
        <row r="29">
          <cell r="A29" t="str">
            <v>Net Income to Common</v>
          </cell>
          <cell r="B29">
            <v>567</v>
          </cell>
          <cell r="C29">
            <v>786</v>
          </cell>
          <cell r="D29">
            <v>1053.1999999999998</v>
          </cell>
          <cell r="E29">
            <v>1365.6</v>
          </cell>
          <cell r="F29">
            <v>1448.1750999999999</v>
          </cell>
          <cell r="G29">
            <v>1523.6499999999999</v>
          </cell>
          <cell r="H29">
            <v>1561.3600000000001</v>
          </cell>
          <cell r="I29">
            <v>1851.8860003842824</v>
          </cell>
          <cell r="J29">
            <v>2126.9933820689389</v>
          </cell>
          <cell r="K29">
            <v>2351.1777200586935</v>
          </cell>
          <cell r="L29">
            <v>2100.7414280865751</v>
          </cell>
          <cell r="M29">
            <v>2022.3642285555409</v>
          </cell>
          <cell r="O29">
            <v>174.32437078575572</v>
          </cell>
          <cell r="P29">
            <v>186.27046150407602</v>
          </cell>
          <cell r="Q29">
            <v>430.84188825085198</v>
          </cell>
          <cell r="R29">
            <v>261.76327945931621</v>
          </cell>
          <cell r="S29">
            <v>1053.1999999999998</v>
          </cell>
          <cell r="U29">
            <v>296.25</v>
          </cell>
          <cell r="V29">
            <v>267.25</v>
          </cell>
          <cell r="W29">
            <v>426.25</v>
          </cell>
          <cell r="X29">
            <v>375.85</v>
          </cell>
          <cell r="Y29">
            <v>1365.6</v>
          </cell>
          <cell r="AA29">
            <v>473.84100000000001</v>
          </cell>
          <cell r="AB29">
            <v>271.67399999999998</v>
          </cell>
          <cell r="AC29">
            <v>429.32410000000004</v>
          </cell>
          <cell r="AD29">
            <v>273.33600000000001</v>
          </cell>
          <cell r="AE29">
            <v>1448.1750999999999</v>
          </cell>
          <cell r="AG29">
            <v>447</v>
          </cell>
          <cell r="AH29">
            <v>266.75</v>
          </cell>
          <cell r="AI29">
            <v>401.7</v>
          </cell>
          <cell r="AJ29">
            <v>408.20000000000005</v>
          </cell>
          <cell r="AK29">
            <v>1523.6499999999999</v>
          </cell>
          <cell r="AM29">
            <v>492</v>
          </cell>
          <cell r="AN29">
            <v>340</v>
          </cell>
          <cell r="AO29">
            <v>373</v>
          </cell>
          <cell r="AP29">
            <v>356.36</v>
          </cell>
          <cell r="AQ29">
            <v>1561.3600000000001</v>
          </cell>
          <cell r="AS29">
            <v>522</v>
          </cell>
          <cell r="AT29">
            <v>414.39730605178625</v>
          </cell>
          <cell r="AU29">
            <v>441.8368174014546</v>
          </cell>
          <cell r="AV29">
            <v>473.65187693104133</v>
          </cell>
          <cell r="AW29">
            <v>1851.8860003842824</v>
          </cell>
          <cell r="AY29">
            <v>576.57299874559499</v>
          </cell>
          <cell r="AZ29">
            <v>451.60518016016562</v>
          </cell>
          <cell r="BA29">
            <v>551.7806663293793</v>
          </cell>
          <cell r="BB29">
            <v>547.03453683379917</v>
          </cell>
          <cell r="BC29">
            <v>2126.9933820689389</v>
          </cell>
          <cell r="BE29">
            <v>658.23494933764721</v>
          </cell>
          <cell r="BF29">
            <v>513.13470451107776</v>
          </cell>
          <cell r="BG29">
            <v>602.64848607578642</v>
          </cell>
          <cell r="BH29">
            <v>577.15958013418185</v>
          </cell>
          <cell r="BI29">
            <v>2351.1777200586935</v>
          </cell>
          <cell r="BK29">
            <v>597.78107251185338</v>
          </cell>
          <cell r="BL29">
            <v>455.51009907602042</v>
          </cell>
          <cell r="BM29">
            <v>543.75843652634489</v>
          </cell>
          <cell r="BN29">
            <v>503.691819972357</v>
          </cell>
          <cell r="BO29">
            <v>2100.7414280865751</v>
          </cell>
          <cell r="BQ29">
            <v>576.04372682782139</v>
          </cell>
          <cell r="BR29">
            <v>430.3506341333682</v>
          </cell>
          <cell r="BS29">
            <v>535.0015619952319</v>
          </cell>
          <cell r="BT29">
            <v>480.96830559912013</v>
          </cell>
          <cell r="BU29">
            <v>2022.3642285555409</v>
          </cell>
        </row>
        <row r="31">
          <cell r="A31" t="str">
            <v>Diluted EPS</v>
          </cell>
          <cell r="B31">
            <v>2.9623824451410656</v>
          </cell>
          <cell r="C31">
            <v>3.3319203052140738</v>
          </cell>
          <cell r="D31">
            <v>4.1710891089108904</v>
          </cell>
          <cell r="E31">
            <v>4.8322717622080686</v>
          </cell>
          <cell r="F31">
            <v>4.5490029841369566</v>
          </cell>
          <cell r="G31">
            <v>4.6101361573373669</v>
          </cell>
          <cell r="H31">
            <v>4.5335656213705002</v>
          </cell>
          <cell r="I31">
            <v>5.3062636114162807</v>
          </cell>
          <cell r="J31">
            <v>6.0500428047850709</v>
          </cell>
          <cell r="K31">
            <v>6.6364333256584445</v>
          </cell>
          <cell r="L31">
            <v>5.88308671293969</v>
          </cell>
          <cell r="M31">
            <v>5.618246297707139</v>
          </cell>
          <cell r="O31">
            <v>0.70066065428358404</v>
          </cell>
          <cell r="P31">
            <v>0.74508184601630412</v>
          </cell>
          <cell r="Q31">
            <v>1.7165015468161433</v>
          </cell>
          <cell r="R31">
            <v>1.0060079917729294</v>
          </cell>
          <cell r="S31">
            <v>4.1710891089108904</v>
          </cell>
          <cell r="U31">
            <v>1.1013011152416357</v>
          </cell>
          <cell r="V31">
            <v>0.95480528760271532</v>
          </cell>
          <cell r="W31">
            <v>1.5239542366821595</v>
          </cell>
          <cell r="X31">
            <v>1.2453611663353215</v>
          </cell>
          <cell r="Y31">
            <v>4.8322717622080686</v>
          </cell>
          <cell r="AA31">
            <v>1.53</v>
          </cell>
          <cell r="AB31">
            <v>0.86</v>
          </cell>
          <cell r="AC31">
            <v>1.3300003097893434</v>
          </cell>
          <cell r="AD31">
            <v>0.84000000000000008</v>
          </cell>
          <cell r="AE31">
            <v>4.5490029841369566</v>
          </cell>
          <cell r="AG31">
            <v>1.3682277318640956</v>
          </cell>
          <cell r="AH31">
            <v>0.81227161997563957</v>
          </cell>
          <cell r="AI31">
            <v>1.2135951661631419</v>
          </cell>
          <cell r="AJ31">
            <v>1.2152426317356357</v>
          </cell>
          <cell r="AK31">
            <v>4.6101361573373669</v>
          </cell>
          <cell r="AM31">
            <v>1.4373356704645048</v>
          </cell>
          <cell r="AN31">
            <v>0.99415204678362568</v>
          </cell>
          <cell r="AO31">
            <v>1.0811594202898551</v>
          </cell>
          <cell r="AP31">
            <v>1.0234348075818496</v>
          </cell>
          <cell r="AQ31">
            <v>4.5335656213705002</v>
          </cell>
          <cell r="AS31">
            <v>1.4995690893421429</v>
          </cell>
          <cell r="AT31">
            <v>1.1884063838594385</v>
          </cell>
          <cell r="AU31">
            <v>1.2649207483580147</v>
          </cell>
          <cell r="AV31">
            <v>1.3536778420435587</v>
          </cell>
          <cell r="AW31">
            <v>5.3062636114162807</v>
          </cell>
          <cell r="AY31">
            <v>1.6446885958322568</v>
          </cell>
          <cell r="AZ31">
            <v>1.2857697072036598</v>
          </cell>
          <cell r="BA31">
            <v>1.5680041668922395</v>
          </cell>
          <cell r="BB31">
            <v>1.5515775839098012</v>
          </cell>
          <cell r="BC31">
            <v>6.0500428047850709</v>
          </cell>
          <cell r="BE31">
            <v>1.8633509926897984</v>
          </cell>
          <cell r="BF31">
            <v>1.4497787888090568</v>
          </cell>
          <cell r="BG31">
            <v>1.699388519595592</v>
          </cell>
          <cell r="BH31">
            <v>1.6243679197727308</v>
          </cell>
          <cell r="BI31">
            <v>6.6364333256584445</v>
          </cell>
          <cell r="BK31">
            <v>1.6790631567719765</v>
          </cell>
          <cell r="BL31">
            <v>1.276912015123443</v>
          </cell>
          <cell r="BM31">
            <v>1.5212786483953489</v>
          </cell>
          <cell r="BN31">
            <v>1.4064009733903517</v>
          </cell>
          <cell r="BO31">
            <v>5.88308671293969</v>
          </cell>
          <cell r="BQ31">
            <v>1.6051559249864282</v>
          </cell>
          <cell r="BR31">
            <v>1.1967502471742415</v>
          </cell>
          <cell r="BS31">
            <v>1.4847632678300571</v>
          </cell>
          <cell r="BT31">
            <v>1.332114282705221</v>
          </cell>
          <cell r="BU31">
            <v>5.618246297707139</v>
          </cell>
        </row>
        <row r="32">
          <cell r="A32" t="str">
            <v>Fully Diluted Shares</v>
          </cell>
          <cell r="B32">
            <v>191.4</v>
          </cell>
          <cell r="C32">
            <v>235.9</v>
          </cell>
          <cell r="D32">
            <v>252.5</v>
          </cell>
          <cell r="E32">
            <v>282.59999999999997</v>
          </cell>
          <cell r="F32">
            <v>318.34999999999997</v>
          </cell>
          <cell r="G32">
            <v>330.5</v>
          </cell>
          <cell r="H32">
            <v>344.4</v>
          </cell>
          <cell r="I32">
            <v>349.00000000000006</v>
          </cell>
          <cell r="J32">
            <v>351.56666666666678</v>
          </cell>
          <cell r="K32">
            <v>354.28333333333347</v>
          </cell>
          <cell r="L32">
            <v>357.08150000000018</v>
          </cell>
          <cell r="M32">
            <v>359.96361166666679</v>
          </cell>
          <cell r="O32">
            <v>248.8</v>
          </cell>
          <cell r="P32">
            <v>250</v>
          </cell>
          <cell r="Q32">
            <v>251</v>
          </cell>
          <cell r="R32">
            <v>260.2</v>
          </cell>
          <cell r="S32">
            <v>252.5</v>
          </cell>
          <cell r="U32">
            <v>269</v>
          </cell>
          <cell r="V32">
            <v>279.89999999999998</v>
          </cell>
          <cell r="W32">
            <v>279.7</v>
          </cell>
          <cell r="X32">
            <v>301.8</v>
          </cell>
          <cell r="Y32">
            <v>282.59999999999997</v>
          </cell>
          <cell r="AA32">
            <v>309.7</v>
          </cell>
          <cell r="AB32">
            <v>315.89999999999998</v>
          </cell>
          <cell r="AC32">
            <v>322.8</v>
          </cell>
          <cell r="AD32">
            <v>325.39999999999998</v>
          </cell>
          <cell r="AE32">
            <v>318.34999999999997</v>
          </cell>
          <cell r="AG32">
            <v>326.7</v>
          </cell>
          <cell r="AH32">
            <v>328.4</v>
          </cell>
          <cell r="AI32">
            <v>331</v>
          </cell>
          <cell r="AJ32">
            <v>335.9</v>
          </cell>
          <cell r="AK32">
            <v>330.5</v>
          </cell>
          <cell r="AM32">
            <v>342.3</v>
          </cell>
          <cell r="AN32">
            <v>342</v>
          </cell>
          <cell r="AO32">
            <v>345</v>
          </cell>
          <cell r="AP32">
            <v>348.2</v>
          </cell>
          <cell r="AQ32">
            <v>344.4</v>
          </cell>
          <cell r="AS32">
            <v>348.1</v>
          </cell>
          <cell r="AT32">
            <v>348.70000000000005</v>
          </cell>
          <cell r="AU32">
            <v>349.30000000000007</v>
          </cell>
          <cell r="AV32">
            <v>349.90000000000009</v>
          </cell>
          <cell r="AW32">
            <v>349.00000000000006</v>
          </cell>
          <cell r="AY32">
            <v>350.56666666666678</v>
          </cell>
          <cell r="AZ32">
            <v>351.23333333333346</v>
          </cell>
          <cell r="BA32">
            <v>351.90000000000015</v>
          </cell>
          <cell r="BB32">
            <v>352.56666666666683</v>
          </cell>
          <cell r="BC32">
            <v>351.56666666666678</v>
          </cell>
          <cell r="BE32">
            <v>353.2533333333335</v>
          </cell>
          <cell r="BF32">
            <v>353.94000000000017</v>
          </cell>
          <cell r="BG32">
            <v>354.62666666666684</v>
          </cell>
          <cell r="BH32">
            <v>355.3133333333335</v>
          </cell>
          <cell r="BI32">
            <v>354.28333333333347</v>
          </cell>
          <cell r="BK32">
            <v>356.02060000000017</v>
          </cell>
          <cell r="BL32">
            <v>356.72786666666684</v>
          </cell>
          <cell r="BM32">
            <v>357.43513333333351</v>
          </cell>
          <cell r="BN32">
            <v>358.14240000000018</v>
          </cell>
          <cell r="BO32">
            <v>357.08150000000018</v>
          </cell>
          <cell r="BQ32">
            <v>358.87088466666683</v>
          </cell>
          <cell r="BR32">
            <v>359.59936933333347</v>
          </cell>
          <cell r="BS32">
            <v>360.32785400000012</v>
          </cell>
          <cell r="BT32">
            <v>361.05633866666676</v>
          </cell>
          <cell r="BU32">
            <v>359.96361166666679</v>
          </cell>
        </row>
        <row r="33">
          <cell r="A33" t="str">
            <v xml:space="preserve"> EPS Growth</v>
          </cell>
          <cell r="C33">
            <v>0.12474346810930115</v>
          </cell>
          <cell r="D33">
            <v>0.25185740558788683</v>
          </cell>
          <cell r="E33">
            <v>0.15851559054076869</v>
          </cell>
          <cell r="F33">
            <v>-5.8620208467264345E-2</v>
          </cell>
          <cell r="G33">
            <v>1.3438807011908027E-2</v>
          </cell>
          <cell r="H33">
            <v>-1.6609170174941346E-2</v>
          </cell>
          <cell r="I33">
            <v>0.17043935272567934</v>
          </cell>
          <cell r="J33">
            <v>0.1401700420176204</v>
          </cell>
          <cell r="K33">
            <v>9.6923367287515383E-2</v>
          </cell>
          <cell r="L33">
            <v>-0.11351679068425058</v>
          </cell>
          <cell r="M33">
            <v>-4.5017255083125263E-2</v>
          </cell>
          <cell r="U33">
            <v>0.57180385184851157</v>
          </cell>
          <cell r="V33">
            <v>0.28147705209532381</v>
          </cell>
          <cell r="W33">
            <v>-0.11217427126187607</v>
          </cell>
          <cell r="X33">
            <v>0.23792373074548845</v>
          </cell>
          <cell r="Y33">
            <v>0.15851559054076869</v>
          </cell>
          <cell r="AA33">
            <v>0.38926582278481026</v>
          </cell>
          <cell r="AB33">
            <v>-9.929279700654825E-2</v>
          </cell>
          <cell r="AC33">
            <v>-0.12727017795172002</v>
          </cell>
          <cell r="AD33">
            <v>-0.32549687375282688</v>
          </cell>
          <cell r="AE33">
            <v>-5.8620208467264345E-2</v>
          </cell>
          <cell r="AG33">
            <v>-0.10573350858555841</v>
          </cell>
          <cell r="AH33">
            <v>-5.5498116307395873E-2</v>
          </cell>
          <cell r="AI33">
            <v>-8.7522643994450422E-2</v>
          </cell>
          <cell r="AJ33">
            <v>0.4467174187328995</v>
          </cell>
          <cell r="AK33">
            <v>1.3438807011908027E-2</v>
          </cell>
          <cell r="AM33">
            <v>5.0509090695198378E-2</v>
          </cell>
          <cell r="AN33">
            <v>0.2239157719353051</v>
          </cell>
          <cell r="AO33">
            <v>-0.10912679084903643</v>
          </cell>
          <cell r="AP33">
            <v>-0.15783500277622919</v>
          </cell>
          <cell r="AQ33">
            <v>-1.6609170174941346E-2</v>
          </cell>
          <cell r="AS33">
            <v>4.3297762767917636E-2</v>
          </cell>
          <cell r="AT33">
            <v>0.19539700964684714</v>
          </cell>
          <cell r="AU33">
            <v>0.16996691202014769</v>
          </cell>
          <cell r="AV33">
            <v>0.32268106577496658</v>
          </cell>
          <cell r="AW33">
            <v>0.17043935272567934</v>
          </cell>
          <cell r="AY33">
            <v>9.677413833181725E-2</v>
          </cell>
          <cell r="AZ33">
            <v>8.1927634070785293E-2</v>
          </cell>
          <cell r="BA33">
            <v>0.23960664644615526</v>
          </cell>
          <cell r="BB33">
            <v>0.14619412072778415</v>
          </cell>
          <cell r="BC33">
            <v>0.1401700420176204</v>
          </cell>
          <cell r="BE33">
            <v>0.13295063722801137</v>
          </cell>
          <cell r="BF33">
            <v>0.12755712059983892</v>
          </cell>
          <cell r="BG33">
            <v>8.3790818594413619E-2</v>
          </cell>
          <cell r="BH33">
            <v>4.6913758369405034E-2</v>
          </cell>
          <cell r="BI33">
            <v>9.6923367287515383E-2</v>
          </cell>
          <cell r="BK33">
            <v>-9.8901300206354237E-2</v>
          </cell>
          <cell r="BL33">
            <v>-0.11923665528836835</v>
          </cell>
          <cell r="BM33">
            <v>-0.10480821139278285</v>
          </cell>
          <cell r="BN33">
            <v>-0.13418570000623709</v>
          </cell>
          <cell r="BO33">
            <v>-0.11351679068425058</v>
          </cell>
          <cell r="BQ33">
            <v>-4.4016945692284759E-2</v>
          </cell>
          <cell r="BR33">
            <v>-6.2777831988253374E-2</v>
          </cell>
          <cell r="BS33">
            <v>-2.400308490742864E-2</v>
          </cell>
          <cell r="BT33">
            <v>-5.2820420413995373E-2</v>
          </cell>
          <cell r="BU33">
            <v>-4.5017255083125263E-2</v>
          </cell>
        </row>
        <row r="35">
          <cell r="A35" t="str">
            <v>Diluted CEPS</v>
          </cell>
          <cell r="B35">
            <v>6.656217345872518</v>
          </cell>
          <cell r="C35">
            <v>8.3170835099618472</v>
          </cell>
          <cell r="D35">
            <v>9.101782178217821</v>
          </cell>
          <cell r="E35">
            <v>9.2837933474876166</v>
          </cell>
          <cell r="F35">
            <v>8.3686982880477476</v>
          </cell>
          <cell r="G35">
            <v>8.5586989409984859</v>
          </cell>
          <cell r="H35">
            <v>8.6334494773519168</v>
          </cell>
          <cell r="I35">
            <v>9.7415256762584601</v>
          </cell>
          <cell r="J35">
            <v>10.887061719343215</v>
          </cell>
          <cell r="K35">
            <v>11.737239575249635</v>
          </cell>
          <cell r="L35">
            <v>11.167553371923145</v>
          </cell>
          <cell r="M35">
            <v>11.09416426225204</v>
          </cell>
          <cell r="O35">
            <v>1.8300818761485358</v>
          </cell>
          <cell r="P35">
            <v>2.0050818460163042</v>
          </cell>
          <cell r="Q35">
            <v>2.9515613077723186</v>
          </cell>
          <cell r="R35">
            <v>2.3088519579527911</v>
          </cell>
          <cell r="S35">
            <v>9.101782178217821</v>
          </cell>
          <cell r="U35">
            <v>2.283457249070632</v>
          </cell>
          <cell r="V35">
            <v>2.0944980350125046</v>
          </cell>
          <cell r="W35">
            <v>2.6394351090454058</v>
          </cell>
          <cell r="X35">
            <v>2.2692180251822398</v>
          </cell>
          <cell r="Y35">
            <v>9.2837933474876166</v>
          </cell>
          <cell r="AA35">
            <v>2.5051372295770102</v>
          </cell>
          <cell r="AB35">
            <v>1.8539854384298828</v>
          </cell>
          <cell r="AC35">
            <v>2.3213262081784389</v>
          </cell>
          <cell r="AD35">
            <v>1.7004794099569762</v>
          </cell>
          <cell r="AE35">
            <v>8.3686982880477476</v>
          </cell>
          <cell r="AG35">
            <v>2.3385368839914298</v>
          </cell>
          <cell r="AH35">
            <v>1.7836479902557858</v>
          </cell>
          <cell r="AI35">
            <v>2.2045317220543805</v>
          </cell>
          <cell r="AJ35">
            <v>2.2289371836856207</v>
          </cell>
          <cell r="AK35">
            <v>8.5586989409984859</v>
          </cell>
          <cell r="AM35">
            <v>2.4481449021326323</v>
          </cell>
          <cell r="AN35">
            <v>2.0146198830409356</v>
          </cell>
          <cell r="AO35">
            <v>2.1101449275362318</v>
          </cell>
          <cell r="AP35">
            <v>2.0630672027570363</v>
          </cell>
          <cell r="AQ35">
            <v>8.6334494773519168</v>
          </cell>
          <cell r="AS35">
            <v>2.5940821602987647</v>
          </cell>
          <cell r="AT35">
            <v>2.2941225196077406</v>
          </cell>
          <cell r="AU35">
            <v>2.378638814411381</v>
          </cell>
          <cell r="AV35">
            <v>2.4749168349616699</v>
          </cell>
          <cell r="AW35">
            <v>9.7415256762584601</v>
          </cell>
          <cell r="AY35">
            <v>2.8142945011248068</v>
          </cell>
          <cell r="AZ35">
            <v>2.4809431885820965</v>
          </cell>
          <cell r="BA35">
            <v>2.7901020497176274</v>
          </cell>
          <cell r="BB35">
            <v>2.8014653463765491</v>
          </cell>
          <cell r="BC35">
            <v>10.887061719343215</v>
          </cell>
          <cell r="BE35">
            <v>3.1427310796733421</v>
          </cell>
          <cell r="BF35">
            <v>2.7218408300580634</v>
          </cell>
          <cell r="BG35">
            <v>2.9800969606433365</v>
          </cell>
          <cell r="BH35">
            <v>2.8930463336566485</v>
          </cell>
          <cell r="BI35">
            <v>11.737239575249635</v>
          </cell>
          <cell r="BK35">
            <v>2.9967516886659809</v>
          </cell>
          <cell r="BL35">
            <v>2.588040866565215</v>
          </cell>
          <cell r="BM35">
            <v>2.8627680592671148</v>
          </cell>
          <cell r="BN35">
            <v>2.7205413125728475</v>
          </cell>
          <cell r="BO35">
            <v>11.167553371923145</v>
          </cell>
          <cell r="BQ35">
            <v>2.9612962816961845</v>
          </cell>
          <cell r="BR35">
            <v>2.5591073147516781</v>
          </cell>
          <cell r="BS35">
            <v>2.8770997693599689</v>
          </cell>
          <cell r="BT35">
            <v>2.6971410096520598</v>
          </cell>
          <cell r="BU35">
            <v>11.09416426225204</v>
          </cell>
        </row>
        <row r="36">
          <cell r="A36" t="str">
            <v>Dividend per Share</v>
          </cell>
          <cell r="B36">
            <v>2.58</v>
          </cell>
          <cell r="C36">
            <v>2.58</v>
          </cell>
          <cell r="D36">
            <v>2.58</v>
          </cell>
          <cell r="E36">
            <v>2.58</v>
          </cell>
          <cell r="F36">
            <v>2.58</v>
          </cell>
          <cell r="G36">
            <v>2.605</v>
          </cell>
          <cell r="H36">
            <v>2.68</v>
          </cell>
          <cell r="I36">
            <v>2.76</v>
          </cell>
          <cell r="J36">
            <v>2.8428</v>
          </cell>
          <cell r="K36">
            <v>2.9280840000000001</v>
          </cell>
          <cell r="L36">
            <v>3.0159265200000003</v>
          </cell>
          <cell r="M36">
            <v>3.1064043156000003</v>
          </cell>
          <cell r="O36">
            <v>0.64500000000000002</v>
          </cell>
          <cell r="P36">
            <v>0.64500000000000002</v>
          </cell>
          <cell r="Q36">
            <v>0.64500000000000002</v>
          </cell>
          <cell r="R36">
            <v>0.64500000000000002</v>
          </cell>
          <cell r="S36">
            <v>2.58</v>
          </cell>
          <cell r="U36">
            <v>0.64500000000000002</v>
          </cell>
          <cell r="V36">
            <v>0.64500000000000002</v>
          </cell>
          <cell r="W36">
            <v>0.64500000000000002</v>
          </cell>
          <cell r="X36">
            <v>0.64500000000000002</v>
          </cell>
          <cell r="Y36">
            <v>2.58</v>
          </cell>
          <cell r="AA36">
            <v>0.64500000000000002</v>
          </cell>
          <cell r="AB36">
            <v>0.64500000000000002</v>
          </cell>
          <cell r="AC36">
            <v>0.64500000000000002</v>
          </cell>
          <cell r="AD36">
            <v>0.64500000000000002</v>
          </cell>
          <cell r="AE36">
            <v>2.58</v>
          </cell>
          <cell r="AG36">
            <v>0.64500000000000002</v>
          </cell>
          <cell r="AH36">
            <v>0.64500000000000002</v>
          </cell>
          <cell r="AI36">
            <v>0.64500000000000002</v>
          </cell>
          <cell r="AJ36">
            <v>0.67</v>
          </cell>
          <cell r="AK36">
            <v>2.605</v>
          </cell>
          <cell r="AM36">
            <v>0.67</v>
          </cell>
          <cell r="AN36">
            <v>0.67</v>
          </cell>
          <cell r="AO36">
            <v>0.67</v>
          </cell>
          <cell r="AP36">
            <v>0.67</v>
          </cell>
          <cell r="AQ36">
            <v>2.68</v>
          </cell>
          <cell r="AS36">
            <v>0.69</v>
          </cell>
          <cell r="AT36">
            <v>0.69</v>
          </cell>
          <cell r="AU36">
            <v>0.69</v>
          </cell>
          <cell r="AV36">
            <v>0.69</v>
          </cell>
          <cell r="AW36">
            <v>2.76</v>
          </cell>
          <cell r="AY36">
            <v>0.7107</v>
          </cell>
          <cell r="AZ36">
            <v>0.7107</v>
          </cell>
          <cell r="BA36">
            <v>0.7107</v>
          </cell>
          <cell r="BB36">
            <v>0.7107</v>
          </cell>
          <cell r="BC36">
            <v>2.8428</v>
          </cell>
          <cell r="BE36">
            <v>0.73202100000000003</v>
          </cell>
          <cell r="BF36">
            <v>0.73202100000000003</v>
          </cell>
          <cell r="BG36">
            <v>0.73202100000000003</v>
          </cell>
          <cell r="BH36">
            <v>0.73202100000000003</v>
          </cell>
          <cell r="BI36">
            <v>2.9280840000000001</v>
          </cell>
          <cell r="BK36">
            <v>0.75398163000000007</v>
          </cell>
          <cell r="BL36">
            <v>0.75398163000000007</v>
          </cell>
          <cell r="BM36">
            <v>0.75398163000000007</v>
          </cell>
          <cell r="BN36">
            <v>0.75398163000000007</v>
          </cell>
          <cell r="BO36">
            <v>3.0159265200000003</v>
          </cell>
          <cell r="BQ36">
            <v>0.77660107890000007</v>
          </cell>
          <cell r="BR36">
            <v>0.77660107890000007</v>
          </cell>
          <cell r="BS36">
            <v>0.77660107890000007</v>
          </cell>
          <cell r="BT36">
            <v>0.77660107890000007</v>
          </cell>
          <cell r="BU36">
            <v>3.1064043156000003</v>
          </cell>
        </row>
        <row r="37">
          <cell r="A37" t="str">
            <v>Payout Ratio</v>
          </cell>
          <cell r="B37">
            <v>0.87092063492063498</v>
          </cell>
          <cell r="C37">
            <v>0.77432824427480917</v>
          </cell>
          <cell r="D37">
            <v>0.61854348651728075</v>
          </cell>
          <cell r="E37">
            <v>0.53391036906854128</v>
          </cell>
          <cell r="F37">
            <v>0.56715724500441966</v>
          </cell>
          <cell r="G37">
            <v>0.56505923276342995</v>
          </cell>
          <cell r="H37">
            <v>0.59114618025311261</v>
          </cell>
          <cell r="I37">
            <v>0.52014000851030762</v>
          </cell>
          <cell r="J37">
            <v>0.46988097303238685</v>
          </cell>
          <cell r="K37">
            <v>0.44121350374743434</v>
          </cell>
          <cell r="L37">
            <v>0.51264356062720473</v>
          </cell>
          <cell r="M37">
            <v>0.55291351624576413</v>
          </cell>
          <cell r="O37">
            <v>0.92055975464970807</v>
          </cell>
          <cell r="P37">
            <v>0.86567670846980471</v>
          </cell>
          <cell r="Q37">
            <v>0.37576429872514805</v>
          </cell>
          <cell r="R37">
            <v>0.64114798816189311</v>
          </cell>
          <cell r="S37">
            <v>0.61854348651728075</v>
          </cell>
          <cell r="U37">
            <v>0.58567088607594942</v>
          </cell>
          <cell r="V37">
            <v>0.67553040224508887</v>
          </cell>
          <cell r="W37">
            <v>0.42324105571847509</v>
          </cell>
          <cell r="X37">
            <v>0.517922043368365</v>
          </cell>
          <cell r="Y37">
            <v>0.53391036906854128</v>
          </cell>
          <cell r="AA37">
            <v>0.42156862745098039</v>
          </cell>
          <cell r="AB37">
            <v>0.75</v>
          </cell>
          <cell r="AC37">
            <v>0.48496229305552607</v>
          </cell>
          <cell r="AD37">
            <v>0.76785714285714279</v>
          </cell>
          <cell r="AE37">
            <v>0.56715724500441966</v>
          </cell>
          <cell r="AG37">
            <v>0.47141275167785229</v>
          </cell>
          <cell r="AH37">
            <v>0.79406935332708517</v>
          </cell>
          <cell r="AI37">
            <v>0.53147871545929803</v>
          </cell>
          <cell r="AJ37">
            <v>0.55133023027927486</v>
          </cell>
          <cell r="AK37">
            <v>0.56505923276342995</v>
          </cell>
          <cell r="AM37">
            <v>0.46614024390243902</v>
          </cell>
          <cell r="AN37">
            <v>0.67394117647058827</v>
          </cell>
          <cell r="AO37">
            <v>0.61970509383378014</v>
          </cell>
          <cell r="AP37">
            <v>0.65465821079806941</v>
          </cell>
          <cell r="AQ37">
            <v>0.59114618025311261</v>
          </cell>
          <cell r="AS37">
            <v>0.460132183908046</v>
          </cell>
          <cell r="AT37">
            <v>0.58060946943012326</v>
          </cell>
          <cell r="AU37">
            <v>0.54548872006067128</v>
          </cell>
          <cell r="AV37">
            <v>0.50972246022609946</v>
          </cell>
          <cell r="AW37">
            <v>0.52014000851030762</v>
          </cell>
          <cell r="AY37">
            <v>0.43211827564254901</v>
          </cell>
          <cell r="AZ37">
            <v>0.55274284035331411</v>
          </cell>
          <cell r="BA37">
            <v>0.45325134652454185</v>
          </cell>
          <cell r="BB37">
            <v>0.45804992761568253</v>
          </cell>
          <cell r="BC37">
            <v>0.46988097303238685</v>
          </cell>
          <cell r="BE37">
            <v>0.39285191188983004</v>
          </cell>
          <cell r="BF37">
            <v>0.50491909914155253</v>
          </cell>
          <cell r="BG37">
            <v>0.43075552856753502</v>
          </cell>
          <cell r="BH37">
            <v>0.45064975187543649</v>
          </cell>
          <cell r="BI37">
            <v>0.44121350374743434</v>
          </cell>
          <cell r="BK37">
            <v>0.44904899911540003</v>
          </cell>
          <cell r="BL37">
            <v>0.59047265674535165</v>
          </cell>
          <cell r="BM37">
            <v>0.49562361950935357</v>
          </cell>
          <cell r="BN37">
            <v>0.53610715881574533</v>
          </cell>
          <cell r="BO37">
            <v>0.51264356062720473</v>
          </cell>
          <cell r="BQ37">
            <v>0.48381659800842486</v>
          </cell>
          <cell r="BR37">
            <v>0.64892493712343513</v>
          </cell>
          <cell r="BS37">
            <v>0.52304707135904727</v>
          </cell>
          <cell r="BT37">
            <v>0.58298382427286943</v>
          </cell>
          <cell r="BU37">
            <v>0.55291351624576413</v>
          </cell>
        </row>
        <row r="41">
          <cell r="A41" t="str">
            <v>GAAP Income Statement</v>
          </cell>
          <cell r="O41">
            <v>2001</v>
          </cell>
          <cell r="U41">
            <v>2002</v>
          </cell>
          <cell r="AA41" t="str">
            <v>2003</v>
          </cell>
          <cell r="AG41">
            <v>2004</v>
          </cell>
          <cell r="AM41">
            <v>2005</v>
          </cell>
          <cell r="AS41" t="str">
            <v>2006E</v>
          </cell>
          <cell r="AY41" t="str">
            <v>2007E</v>
          </cell>
          <cell r="BE41" t="str">
            <v>2008E</v>
          </cell>
          <cell r="BK41" t="str">
            <v>2009E</v>
          </cell>
          <cell r="BQ41" t="str">
            <v>2010E</v>
          </cell>
        </row>
        <row r="42">
          <cell r="A42" t="str">
            <v>($s in Millions)</v>
          </cell>
          <cell r="B42">
            <v>1999</v>
          </cell>
          <cell r="C42">
            <v>2000</v>
          </cell>
          <cell r="D42">
            <v>2001</v>
          </cell>
          <cell r="E42">
            <v>2002</v>
          </cell>
          <cell r="F42">
            <v>2003</v>
          </cell>
          <cell r="G42">
            <v>2004</v>
          </cell>
          <cell r="H42">
            <v>2005</v>
          </cell>
          <cell r="I42" t="str">
            <v>2006E</v>
          </cell>
          <cell r="J42" t="str">
            <v>2007E</v>
          </cell>
          <cell r="K42" t="str">
            <v>2008E</v>
          </cell>
          <cell r="L42" t="str">
            <v>2009E</v>
          </cell>
          <cell r="M42" t="str">
            <v>2010E</v>
          </cell>
          <cell r="O42" t="str">
            <v>1Q</v>
          </cell>
          <cell r="P42" t="str">
            <v>2Q</v>
          </cell>
          <cell r="Q42" t="str">
            <v>3Q</v>
          </cell>
          <cell r="R42" t="str">
            <v>4Q</v>
          </cell>
          <cell r="S42" t="str">
            <v>YE</v>
          </cell>
          <cell r="U42" t="str">
            <v>1Q</v>
          </cell>
          <cell r="V42" t="str">
            <v>2Q</v>
          </cell>
          <cell r="W42" t="str">
            <v>3Q</v>
          </cell>
          <cell r="X42" t="str">
            <v>4Q</v>
          </cell>
          <cell r="Y42" t="str">
            <v>YE</v>
          </cell>
          <cell r="AA42" t="str">
            <v>1Q</v>
          </cell>
          <cell r="AB42" t="str">
            <v>2Q</v>
          </cell>
          <cell r="AC42" t="str">
            <v>3Q</v>
          </cell>
          <cell r="AD42" t="str">
            <v>4Q</v>
          </cell>
          <cell r="AE42" t="str">
            <v>YE</v>
          </cell>
          <cell r="AG42" t="str">
            <v>1Q</v>
          </cell>
          <cell r="AH42" t="str">
            <v>2Q</v>
          </cell>
          <cell r="AI42" t="str">
            <v>3Q</v>
          </cell>
          <cell r="AJ42" t="str">
            <v>4Q</v>
          </cell>
          <cell r="AK42" t="str">
            <v>YE</v>
          </cell>
          <cell r="AM42" t="str">
            <v>1Q</v>
          </cell>
          <cell r="AN42" t="str">
            <v>2Q</v>
          </cell>
          <cell r="AO42" t="str">
            <v>3Q</v>
          </cell>
          <cell r="AP42" t="str">
            <v>4Q</v>
          </cell>
          <cell r="AQ42" t="str">
            <v>YE</v>
          </cell>
          <cell r="AS42" t="str">
            <v>1Q</v>
          </cell>
          <cell r="AT42" t="str">
            <v>2Q</v>
          </cell>
          <cell r="AU42" t="str">
            <v>3Q</v>
          </cell>
          <cell r="AV42" t="str">
            <v>4Q</v>
          </cell>
          <cell r="AW42" t="str">
            <v>YE</v>
          </cell>
          <cell r="AY42" t="str">
            <v>1Q</v>
          </cell>
          <cell r="AZ42" t="str">
            <v>2Q</v>
          </cell>
          <cell r="BA42" t="str">
            <v>3Q</v>
          </cell>
          <cell r="BB42" t="str">
            <v>4Q</v>
          </cell>
          <cell r="BC42" t="str">
            <v>YE</v>
          </cell>
          <cell r="BE42" t="str">
            <v>1Q</v>
          </cell>
          <cell r="BF42" t="str">
            <v>2Q</v>
          </cell>
          <cell r="BG42" t="str">
            <v>3Q</v>
          </cell>
          <cell r="BH42" t="str">
            <v>4Q</v>
          </cell>
          <cell r="BI42" t="str">
            <v>YE</v>
          </cell>
          <cell r="BK42" t="str">
            <v>1Q</v>
          </cell>
          <cell r="BL42" t="str">
            <v>2Q</v>
          </cell>
          <cell r="BM42" t="str">
            <v>3Q</v>
          </cell>
          <cell r="BN42" t="str">
            <v>4Q</v>
          </cell>
          <cell r="BO42" t="str">
            <v>YE</v>
          </cell>
          <cell r="BQ42" t="str">
            <v>1Q</v>
          </cell>
          <cell r="BR42" t="str">
            <v>2Q</v>
          </cell>
          <cell r="BS42" t="str">
            <v>3Q</v>
          </cell>
          <cell r="BT42" t="str">
            <v>4Q</v>
          </cell>
          <cell r="BU42" t="str">
            <v>YE</v>
          </cell>
        </row>
        <row r="43">
          <cell r="A43" t="str">
            <v>Revenue</v>
          </cell>
          <cell r="B43">
            <v>5520</v>
          </cell>
          <cell r="C43">
            <v>9246</v>
          </cell>
          <cell r="D43">
            <v>10558</v>
          </cell>
          <cell r="E43">
            <v>10218</v>
          </cell>
          <cell r="F43">
            <v>12078</v>
          </cell>
          <cell r="G43">
            <v>13972</v>
          </cell>
          <cell r="H43">
            <v>18041</v>
          </cell>
          <cell r="I43">
            <v>23402.029685248621</v>
          </cell>
          <cell r="J43">
            <v>25800.372315722765</v>
          </cell>
          <cell r="K43">
            <v>27871.685543024134</v>
          </cell>
          <cell r="L43">
            <v>25349.383242182816</v>
          </cell>
          <cell r="M43">
            <v>24761.874484254731</v>
          </cell>
          <cell r="O43">
            <v>3198</v>
          </cell>
          <cell r="P43">
            <v>2309</v>
          </cell>
          <cell r="Q43">
            <v>2544</v>
          </cell>
          <cell r="R43">
            <v>2507</v>
          </cell>
          <cell r="S43">
            <v>10558</v>
          </cell>
          <cell r="U43">
            <v>2634</v>
          </cell>
          <cell r="V43">
            <v>2332</v>
          </cell>
          <cell r="W43">
            <v>2545</v>
          </cell>
          <cell r="X43">
            <v>2707</v>
          </cell>
          <cell r="Y43">
            <v>10218</v>
          </cell>
          <cell r="AA43">
            <v>3584</v>
          </cell>
          <cell r="AB43">
            <v>2635</v>
          </cell>
          <cell r="AC43">
            <v>2857</v>
          </cell>
          <cell r="AD43">
            <v>3002</v>
          </cell>
          <cell r="AE43">
            <v>12078</v>
          </cell>
          <cell r="AG43">
            <v>3879</v>
          </cell>
          <cell r="AH43">
            <v>3040</v>
          </cell>
          <cell r="AI43">
            <v>3292</v>
          </cell>
          <cell r="AJ43">
            <v>3761</v>
          </cell>
          <cell r="AK43">
            <v>13972</v>
          </cell>
          <cell r="AM43">
            <v>4732</v>
          </cell>
          <cell r="AN43">
            <v>3637</v>
          </cell>
          <cell r="AO43">
            <v>4564</v>
          </cell>
          <cell r="AP43">
            <v>5095</v>
          </cell>
          <cell r="AQ43">
            <v>18041</v>
          </cell>
          <cell r="AS43">
            <v>4957</v>
          </cell>
          <cell r="AT43">
            <v>4733.4552332481735</v>
          </cell>
          <cell r="AU43">
            <v>5929.9470027100488</v>
          </cell>
          <cell r="AV43">
            <v>7781.6274492904013</v>
          </cell>
          <cell r="AW43">
            <v>23402.029685248621</v>
          </cell>
          <cell r="AY43">
            <v>4971.1343729041137</v>
          </cell>
          <cell r="AZ43">
            <v>5079.5914599764583</v>
          </cell>
          <cell r="BA43">
            <v>7044.7116030099132</v>
          </cell>
          <cell r="BB43">
            <v>8704.934879832279</v>
          </cell>
          <cell r="BC43">
            <v>25800.372315722765</v>
          </cell>
          <cell r="BE43">
            <v>5542.2590785152615</v>
          </cell>
          <cell r="BF43">
            <v>5622.6763246707724</v>
          </cell>
          <cell r="BG43">
            <v>7583.5252585227799</v>
          </cell>
          <cell r="BH43">
            <v>9123.2248813153183</v>
          </cell>
          <cell r="BI43">
            <v>27871.685543024134</v>
          </cell>
          <cell r="BK43">
            <v>5099.7259910521125</v>
          </cell>
          <cell r="BL43">
            <v>5114.3451858874005</v>
          </cell>
          <cell r="BM43">
            <v>6958.2414115783376</v>
          </cell>
          <cell r="BN43">
            <v>8177.0706536649632</v>
          </cell>
          <cell r="BO43">
            <v>25349.383242182816</v>
          </cell>
          <cell r="BQ43">
            <v>4979.6732710685274</v>
          </cell>
          <cell r="BR43">
            <v>4934.6220263114346</v>
          </cell>
          <cell r="BS43">
            <v>6905.3635923197226</v>
          </cell>
          <cell r="BT43">
            <v>7942.2155945550494</v>
          </cell>
          <cell r="BU43">
            <v>24761.874484254731</v>
          </cell>
        </row>
        <row r="45">
          <cell r="A45" t="str">
            <v>Electric Fuel and Energy Purchases</v>
          </cell>
          <cell r="B45">
            <v>996</v>
          </cell>
          <cell r="C45">
            <v>1106</v>
          </cell>
          <cell r="D45">
            <v>1369</v>
          </cell>
          <cell r="E45">
            <v>1447</v>
          </cell>
          <cell r="F45">
            <v>1667</v>
          </cell>
          <cell r="G45">
            <v>2162</v>
          </cell>
          <cell r="H45">
            <v>4713</v>
          </cell>
          <cell r="I45">
            <v>3311.7745061524638</v>
          </cell>
          <cell r="J45">
            <v>3560.9555100438683</v>
          </cell>
          <cell r="K45">
            <v>3846.8372081653606</v>
          </cell>
          <cell r="L45">
            <v>3498.7102057226984</v>
          </cell>
          <cell r="M45">
            <v>3417.6225174079018</v>
          </cell>
          <cell r="O45">
            <v>321</v>
          </cell>
          <cell r="P45">
            <v>339</v>
          </cell>
          <cell r="Q45">
            <v>403</v>
          </cell>
          <cell r="R45">
            <v>306</v>
          </cell>
          <cell r="S45">
            <v>1369</v>
          </cell>
          <cell r="U45">
            <v>334</v>
          </cell>
          <cell r="V45">
            <v>326</v>
          </cell>
          <cell r="W45">
            <v>418</v>
          </cell>
          <cell r="X45">
            <v>369</v>
          </cell>
          <cell r="Y45">
            <v>1447</v>
          </cell>
          <cell r="AA45">
            <v>414</v>
          </cell>
          <cell r="AB45">
            <v>363</v>
          </cell>
          <cell r="AC45">
            <v>447</v>
          </cell>
          <cell r="AD45">
            <v>443</v>
          </cell>
          <cell r="AE45">
            <v>1667</v>
          </cell>
          <cell r="AG45">
            <v>518</v>
          </cell>
          <cell r="AH45">
            <v>576</v>
          </cell>
          <cell r="AI45">
            <v>612</v>
          </cell>
          <cell r="AJ45">
            <v>456</v>
          </cell>
          <cell r="AK45">
            <v>2162</v>
          </cell>
          <cell r="AM45">
            <v>841</v>
          </cell>
          <cell r="AN45">
            <v>943</v>
          </cell>
          <cell r="AO45">
            <v>1752</v>
          </cell>
          <cell r="AP45">
            <v>1177</v>
          </cell>
          <cell r="AQ45">
            <v>4713</v>
          </cell>
          <cell r="AS45">
            <v>766</v>
          </cell>
          <cell r="AT45">
            <v>653.30931228884788</v>
          </cell>
          <cell r="AU45">
            <v>818.44855551561943</v>
          </cell>
          <cell r="AV45">
            <v>1074.0166383479961</v>
          </cell>
          <cell r="AW45">
            <v>3311.7745061524638</v>
          </cell>
          <cell r="AY45">
            <v>686.11367773068037</v>
          </cell>
          <cell r="AZ45">
            <v>701.08287496114883</v>
          </cell>
          <cell r="BA45">
            <v>972.30785247702636</v>
          </cell>
          <cell r="BB45">
            <v>1201.451104875013</v>
          </cell>
          <cell r="BC45">
            <v>3560.9555100438683</v>
          </cell>
          <cell r="BE45">
            <v>764.94004668694652</v>
          </cell>
          <cell r="BF45">
            <v>776.03919798196534</v>
          </cell>
          <cell r="BG45">
            <v>1046.6746651728326</v>
          </cell>
          <cell r="BH45">
            <v>1259.1832983236161</v>
          </cell>
          <cell r="BI45">
            <v>3846.8372081653606</v>
          </cell>
          <cell r="BK45">
            <v>703.86183367145816</v>
          </cell>
          <cell r="BL45">
            <v>705.87956821280807</v>
          </cell>
          <cell r="BM45">
            <v>960.37327646142478</v>
          </cell>
          <cell r="BN45">
            <v>1128.5955273770071</v>
          </cell>
          <cell r="BO45">
            <v>3498.7102057226984</v>
          </cell>
          <cell r="BQ45">
            <v>687.2922125245268</v>
          </cell>
          <cell r="BR45">
            <v>681.07426046209321</v>
          </cell>
          <cell r="BS45">
            <v>953.07510418918503</v>
          </cell>
          <cell r="BT45">
            <v>1096.1809402320969</v>
          </cell>
          <cell r="BU45">
            <v>3417.6225174079018</v>
          </cell>
        </row>
        <row r="46">
          <cell r="A46" t="str">
            <v>Purchased Electric Capacity</v>
          </cell>
          <cell r="B46">
            <v>809</v>
          </cell>
          <cell r="C46">
            <v>741</v>
          </cell>
          <cell r="D46">
            <v>680</v>
          </cell>
          <cell r="E46">
            <v>691</v>
          </cell>
          <cell r="F46">
            <v>607</v>
          </cell>
          <cell r="G46">
            <v>587</v>
          </cell>
          <cell r="H46">
            <v>505</v>
          </cell>
          <cell r="I46">
            <v>1049.9856780051264</v>
          </cell>
          <cell r="J46">
            <v>1296.6406686242522</v>
          </cell>
          <cell r="K46">
            <v>1400.7379636211003</v>
          </cell>
          <cell r="L46">
            <v>1273.9754618318404</v>
          </cell>
          <cell r="M46">
            <v>1244.4492309937591</v>
          </cell>
          <cell r="O46">
            <v>188</v>
          </cell>
          <cell r="P46">
            <v>158</v>
          </cell>
          <cell r="Q46">
            <v>170</v>
          </cell>
          <cell r="R46">
            <v>164</v>
          </cell>
          <cell r="S46">
            <v>680</v>
          </cell>
          <cell r="U46">
            <v>184</v>
          </cell>
          <cell r="V46">
            <v>160</v>
          </cell>
          <cell r="W46">
            <v>173</v>
          </cell>
          <cell r="X46">
            <v>174</v>
          </cell>
          <cell r="Y46">
            <v>691</v>
          </cell>
          <cell r="AA46">
            <v>161</v>
          </cell>
          <cell r="AB46">
            <v>150</v>
          </cell>
          <cell r="AC46">
            <v>152</v>
          </cell>
          <cell r="AD46">
            <v>144</v>
          </cell>
          <cell r="AE46">
            <v>607</v>
          </cell>
          <cell r="AG46">
            <v>152</v>
          </cell>
          <cell r="AH46">
            <v>146</v>
          </cell>
          <cell r="AI46">
            <v>153</v>
          </cell>
          <cell r="AJ46">
            <v>136</v>
          </cell>
          <cell r="AK46">
            <v>587</v>
          </cell>
          <cell r="AM46">
            <v>134</v>
          </cell>
          <cell r="AN46">
            <v>122</v>
          </cell>
          <cell r="AO46">
            <v>121</v>
          </cell>
          <cell r="AP46">
            <v>129</v>
          </cell>
          <cell r="AQ46">
            <v>505</v>
          </cell>
          <cell r="AS46">
            <v>123</v>
          </cell>
          <cell r="AT46">
            <v>237.88767400079823</v>
          </cell>
          <cell r="AU46">
            <v>298.01936004677924</v>
          </cell>
          <cell r="AV46">
            <v>391.07864395754871</v>
          </cell>
          <cell r="AW46">
            <v>1049.9856780051264</v>
          </cell>
          <cell r="AY46">
            <v>249.83263490253327</v>
          </cell>
          <cell r="AZ46">
            <v>255.28332639557129</v>
          </cell>
          <cell r="BA46">
            <v>354.04371112990702</v>
          </cell>
          <cell r="BB46">
            <v>437.48099619624054</v>
          </cell>
          <cell r="BC46">
            <v>1296.6406686242522</v>
          </cell>
          <cell r="BE46">
            <v>278.53545791180358</v>
          </cell>
          <cell r="BF46">
            <v>282.57696051292919</v>
          </cell>
          <cell r="BG46">
            <v>381.122688518242</v>
          </cell>
          <cell r="BH46">
            <v>458.50285667812534</v>
          </cell>
          <cell r="BI46">
            <v>1400.7379636211003</v>
          </cell>
          <cell r="BK46">
            <v>256.29522077898923</v>
          </cell>
          <cell r="BL46">
            <v>257.02993275655342</v>
          </cell>
          <cell r="BM46">
            <v>349.69800768571378</v>
          </cell>
          <cell r="BN46">
            <v>410.9523006105839</v>
          </cell>
          <cell r="BO46">
            <v>1273.9754618318404</v>
          </cell>
          <cell r="BQ46">
            <v>250.26177144714322</v>
          </cell>
          <cell r="BR46">
            <v>247.99764613106811</v>
          </cell>
          <cell r="BS46">
            <v>347.04054483673383</v>
          </cell>
          <cell r="BT46">
            <v>399.14926857881392</v>
          </cell>
          <cell r="BU46">
            <v>1244.4492309937591</v>
          </cell>
        </row>
        <row r="47">
          <cell r="A47" t="str">
            <v>Purchased Gas</v>
          </cell>
          <cell r="B47">
            <v>0</v>
          </cell>
          <cell r="C47">
            <v>1453</v>
          </cell>
          <cell r="D47">
            <v>1822</v>
          </cell>
          <cell r="E47">
            <v>1159</v>
          </cell>
          <cell r="F47">
            <v>2175</v>
          </cell>
          <cell r="G47">
            <v>2927</v>
          </cell>
          <cell r="H47">
            <v>3941</v>
          </cell>
          <cell r="I47">
            <v>4699.5714162457161</v>
          </cell>
          <cell r="J47">
            <v>4646.1177170638366</v>
          </cell>
          <cell r="K47">
            <v>5019.1187329092136</v>
          </cell>
          <cell r="L47">
            <v>4564.9038377005818</v>
          </cell>
          <cell r="M47">
            <v>4459.1055641044914</v>
          </cell>
          <cell r="O47">
            <v>1051</v>
          </cell>
          <cell r="P47">
            <v>254</v>
          </cell>
          <cell r="Q47">
            <v>169</v>
          </cell>
          <cell r="R47">
            <v>348</v>
          </cell>
          <cell r="S47">
            <v>1822</v>
          </cell>
          <cell r="U47">
            <v>405</v>
          </cell>
          <cell r="V47">
            <v>219</v>
          </cell>
          <cell r="W47">
            <v>109</v>
          </cell>
          <cell r="X47">
            <v>426</v>
          </cell>
          <cell r="Y47">
            <v>1159</v>
          </cell>
          <cell r="AA47">
            <v>795</v>
          </cell>
          <cell r="AB47">
            <v>390</v>
          </cell>
          <cell r="AC47">
            <v>323</v>
          </cell>
          <cell r="AD47">
            <v>667</v>
          </cell>
          <cell r="AE47">
            <v>2175</v>
          </cell>
          <cell r="AG47">
            <v>1097</v>
          </cell>
          <cell r="AH47">
            <v>525</v>
          </cell>
          <cell r="AI47">
            <v>414</v>
          </cell>
          <cell r="AJ47">
            <v>891</v>
          </cell>
          <cell r="AK47">
            <v>2927</v>
          </cell>
          <cell r="AM47">
            <v>1222</v>
          </cell>
          <cell r="AN47">
            <v>553</v>
          </cell>
          <cell r="AO47">
            <v>629</v>
          </cell>
          <cell r="AP47">
            <v>1536</v>
          </cell>
          <cell r="AQ47">
            <v>3941</v>
          </cell>
          <cell r="AS47">
            <v>1378</v>
          </cell>
          <cell r="AT47">
            <v>852.39817290236613</v>
          </cell>
          <cell r="AU47">
            <v>1067.8617925893655</v>
          </cell>
          <cell r="AV47">
            <v>1401.3114507539844</v>
          </cell>
          <cell r="AW47">
            <v>4699.5714162457161</v>
          </cell>
          <cell r="AY47">
            <v>895.19930957662257</v>
          </cell>
          <cell r="AZ47">
            <v>914.73020578314265</v>
          </cell>
          <cell r="BA47">
            <v>1268.6080258773441</v>
          </cell>
          <cell r="BB47">
            <v>1567.5801758267269</v>
          </cell>
          <cell r="BC47">
            <v>4646.1177170638366</v>
          </cell>
          <cell r="BE47">
            <v>998.04715149616618</v>
          </cell>
          <cell r="BF47">
            <v>1012.5286476369374</v>
          </cell>
          <cell r="BG47">
            <v>1365.637310588429</v>
          </cell>
          <cell r="BH47">
            <v>1642.9056231876816</v>
          </cell>
          <cell r="BI47">
            <v>5019.1187329092136</v>
          </cell>
          <cell r="BK47">
            <v>918.35602173690552</v>
          </cell>
          <cell r="BL47">
            <v>920.98863878995667</v>
          </cell>
          <cell r="BM47">
            <v>1253.0365184784637</v>
          </cell>
          <cell r="BN47">
            <v>1472.5226586952556</v>
          </cell>
          <cell r="BO47">
            <v>4564.9038377005818</v>
          </cell>
          <cell r="BQ47">
            <v>896.73698994651829</v>
          </cell>
          <cell r="BR47">
            <v>888.62418506601841</v>
          </cell>
          <cell r="BS47">
            <v>1243.5143081052656</v>
          </cell>
          <cell r="BT47">
            <v>1430.2300809866892</v>
          </cell>
          <cell r="BU47">
            <v>4459.1055641044914</v>
          </cell>
        </row>
        <row r="48">
          <cell r="A48" t="str">
            <v>Liquids, Pipeline Capacity and Other</v>
          </cell>
          <cell r="B48">
            <v>0</v>
          </cell>
          <cell r="C48">
            <v>299</v>
          </cell>
          <cell r="D48">
            <v>219</v>
          </cell>
          <cell r="E48">
            <v>159</v>
          </cell>
          <cell r="F48">
            <v>468</v>
          </cell>
          <cell r="G48">
            <v>1007</v>
          </cell>
          <cell r="H48">
            <v>1391</v>
          </cell>
          <cell r="I48">
            <v>1114.7105392197677</v>
          </cell>
          <cell r="J48">
            <v>999.71636394752886</v>
          </cell>
          <cell r="K48">
            <v>1079.9758928742585</v>
          </cell>
          <cell r="L48">
            <v>982.2413774914354</v>
          </cell>
          <cell r="M48">
            <v>959.47650758662155</v>
          </cell>
          <cell r="O48">
            <v>66</v>
          </cell>
          <cell r="P48">
            <v>46</v>
          </cell>
          <cell r="Q48">
            <v>52</v>
          </cell>
          <cell r="R48">
            <v>55</v>
          </cell>
          <cell r="S48">
            <v>219</v>
          </cell>
          <cell r="U48">
            <v>40</v>
          </cell>
          <cell r="V48">
            <v>40</v>
          </cell>
          <cell r="W48">
            <v>43</v>
          </cell>
          <cell r="X48">
            <v>36</v>
          </cell>
          <cell r="Y48">
            <v>159</v>
          </cell>
          <cell r="AA48">
            <v>81</v>
          </cell>
          <cell r="AB48">
            <v>126</v>
          </cell>
          <cell r="AC48">
            <v>111</v>
          </cell>
          <cell r="AD48">
            <v>150</v>
          </cell>
          <cell r="AE48">
            <v>468</v>
          </cell>
          <cell r="AG48">
            <v>170</v>
          </cell>
          <cell r="AH48">
            <v>219</v>
          </cell>
          <cell r="AI48">
            <v>287</v>
          </cell>
          <cell r="AJ48">
            <v>331</v>
          </cell>
          <cell r="AK48">
            <v>1007</v>
          </cell>
          <cell r="AM48">
            <v>337</v>
          </cell>
          <cell r="AN48">
            <v>325</v>
          </cell>
          <cell r="AO48">
            <v>392</v>
          </cell>
          <cell r="AP48">
            <v>362</v>
          </cell>
          <cell r="AQ48">
            <v>1391</v>
          </cell>
          <cell r="AS48">
            <v>400</v>
          </cell>
          <cell r="AT48">
            <v>183.41257237623324</v>
          </cell>
          <cell r="AU48">
            <v>229.77439950888413</v>
          </cell>
          <cell r="AV48">
            <v>301.52356733465041</v>
          </cell>
          <cell r="AW48">
            <v>1114.7105392197677</v>
          </cell>
          <cell r="AY48">
            <v>192.62219626752153</v>
          </cell>
          <cell r="AZ48">
            <v>196.82470634782104</v>
          </cell>
          <cell r="BA48">
            <v>272.96945108533197</v>
          </cell>
          <cell r="BB48">
            <v>337.3000102468543</v>
          </cell>
          <cell r="BC48">
            <v>999.71636394752886</v>
          </cell>
          <cell r="BE48">
            <v>214.75221466676123</v>
          </cell>
          <cell r="BF48">
            <v>217.86823314670653</v>
          </cell>
          <cell r="BG48">
            <v>293.84747648523438</v>
          </cell>
          <cell r="BH48">
            <v>353.50796857555628</v>
          </cell>
          <cell r="BI48">
            <v>1079.9758928742585</v>
          </cell>
          <cell r="BK48">
            <v>197.60488191856172</v>
          </cell>
          <cell r="BL48">
            <v>198.17134848445963</v>
          </cell>
          <cell r="BM48">
            <v>269.61889225191771</v>
          </cell>
          <cell r="BN48">
            <v>316.84625483649631</v>
          </cell>
          <cell r="BO48">
            <v>982.2413774914354</v>
          </cell>
          <cell r="BQ48">
            <v>192.95306266435426</v>
          </cell>
          <cell r="BR48">
            <v>191.20741085558464</v>
          </cell>
          <cell r="BS48">
            <v>267.56997526127088</v>
          </cell>
          <cell r="BT48">
            <v>307.74605880541174</v>
          </cell>
          <cell r="BU48">
            <v>959.47650758662155</v>
          </cell>
        </row>
        <row r="49">
          <cell r="A49" t="str">
            <v>Restructuring, Impairments and Other</v>
          </cell>
          <cell r="B49">
            <v>0</v>
          </cell>
          <cell r="C49">
            <v>460</v>
          </cell>
          <cell r="D49">
            <v>105</v>
          </cell>
          <cell r="E49">
            <v>-8</v>
          </cell>
          <cell r="F49">
            <v>642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105</v>
          </cell>
          <cell r="S49">
            <v>105</v>
          </cell>
          <cell r="U49">
            <v>0</v>
          </cell>
          <cell r="V49">
            <v>0</v>
          </cell>
          <cell r="W49">
            <v>0</v>
          </cell>
          <cell r="X49">
            <v>-8</v>
          </cell>
          <cell r="Y49">
            <v>-8</v>
          </cell>
          <cell r="AA49">
            <v>0</v>
          </cell>
          <cell r="AB49">
            <v>0</v>
          </cell>
          <cell r="AC49">
            <v>527</v>
          </cell>
          <cell r="AD49">
            <v>115</v>
          </cell>
          <cell r="AE49">
            <v>642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Operations and Maintenance</v>
          </cell>
          <cell r="B50">
            <v>1376</v>
          </cell>
          <cell r="C50">
            <v>2011</v>
          </cell>
          <cell r="D50">
            <v>2938</v>
          </cell>
          <cell r="E50">
            <v>2198.4</v>
          </cell>
          <cell r="F50">
            <v>2908.3</v>
          </cell>
          <cell r="G50">
            <v>2748</v>
          </cell>
          <cell r="H50">
            <v>3058</v>
          </cell>
          <cell r="I50">
            <v>5209.437310283869</v>
          </cell>
          <cell r="J50">
            <v>6212.5536351893134</v>
          </cell>
          <cell r="K50">
            <v>6711.3117291585604</v>
          </cell>
          <cell r="L50">
            <v>6103.9585430733796</v>
          </cell>
          <cell r="M50">
            <v>5962.4904423379739</v>
          </cell>
          <cell r="O50">
            <v>674</v>
          </cell>
          <cell r="P50">
            <v>583</v>
          </cell>
          <cell r="Q50">
            <v>578</v>
          </cell>
          <cell r="R50">
            <v>1103</v>
          </cell>
          <cell r="S50">
            <v>2938</v>
          </cell>
          <cell r="U50">
            <v>528</v>
          </cell>
          <cell r="V50">
            <v>550</v>
          </cell>
          <cell r="W50">
            <v>557</v>
          </cell>
          <cell r="X50">
            <v>563.4</v>
          </cell>
          <cell r="Y50">
            <v>2198.4</v>
          </cell>
          <cell r="AA50">
            <v>692</v>
          </cell>
          <cell r="AB50">
            <v>620</v>
          </cell>
          <cell r="AC50">
            <v>721</v>
          </cell>
          <cell r="AD50">
            <v>875.3</v>
          </cell>
          <cell r="AE50">
            <v>2908.3</v>
          </cell>
          <cell r="AG50">
            <v>581</v>
          </cell>
          <cell r="AH50">
            <v>554</v>
          </cell>
          <cell r="AI50">
            <v>647</v>
          </cell>
          <cell r="AJ50">
            <v>966</v>
          </cell>
          <cell r="AK50">
            <v>2748</v>
          </cell>
          <cell r="AM50">
            <v>814</v>
          </cell>
          <cell r="AN50">
            <v>506</v>
          </cell>
          <cell r="AO50">
            <v>1010</v>
          </cell>
          <cell r="AP50">
            <v>690</v>
          </cell>
          <cell r="AQ50">
            <v>3058</v>
          </cell>
          <cell r="AS50">
            <v>768</v>
          </cell>
          <cell r="AT50">
            <v>1139.7837270123914</v>
          </cell>
          <cell r="AU50">
            <v>1427.8907822471963</v>
          </cell>
          <cell r="AV50">
            <v>1873.7628010242818</v>
          </cell>
          <cell r="AW50">
            <v>5209.437310283869</v>
          </cell>
          <cell r="AY50">
            <v>1197.0152423180191</v>
          </cell>
          <cell r="AZ50">
            <v>1223.1309689559143</v>
          </cell>
          <cell r="BA50">
            <v>1696.3184927168184</v>
          </cell>
          <cell r="BB50">
            <v>2096.0889311985607</v>
          </cell>
          <cell r="BC50">
            <v>6212.5536351893134</v>
          </cell>
          <cell r="BE50">
            <v>1334.5381750327815</v>
          </cell>
          <cell r="BF50">
            <v>1353.9020992747151</v>
          </cell>
          <cell r="BG50">
            <v>1826.0611450042888</v>
          </cell>
          <cell r="BH50">
            <v>2196.8103098467745</v>
          </cell>
          <cell r="BI50">
            <v>6711.3117291585604</v>
          </cell>
          <cell r="BK50">
            <v>1227.9792266746861</v>
          </cell>
          <cell r="BL50">
            <v>1231.4994290541752</v>
          </cell>
          <cell r="BM50">
            <v>1675.4970605475476</v>
          </cell>
          <cell r="BN50">
            <v>1968.9828267969708</v>
          </cell>
          <cell r="BO50">
            <v>6103.9585430733796</v>
          </cell>
          <cell r="BQ50">
            <v>1199.0713507409007</v>
          </cell>
          <cell r="BR50">
            <v>1188.223318357472</v>
          </cell>
          <cell r="BS50">
            <v>1662.7644424195603</v>
          </cell>
          <cell r="BT50">
            <v>1912.4313308200408</v>
          </cell>
          <cell r="BU50">
            <v>5962.4904423379739</v>
          </cell>
        </row>
        <row r="51">
          <cell r="A51" t="str">
            <v>Other (Income)/Expense, Including Taxes</v>
          </cell>
          <cell r="B51">
            <v>229</v>
          </cell>
          <cell r="C51">
            <v>376</v>
          </cell>
          <cell r="D51">
            <v>269</v>
          </cell>
          <cell r="E51">
            <v>326.39999999999998</v>
          </cell>
          <cell r="F51">
            <v>516.4</v>
          </cell>
          <cell r="G51">
            <v>519</v>
          </cell>
          <cell r="H51">
            <v>582</v>
          </cell>
          <cell r="I51">
            <v>969.62504797668396</v>
          </cell>
          <cell r="J51">
            <v>1103.1058340651794</v>
          </cell>
          <cell r="K51">
            <v>1191.6657074364682</v>
          </cell>
          <cell r="L51">
            <v>1083.8236054200368</v>
          </cell>
          <cell r="M51">
            <v>1058.7044199096827</v>
          </cell>
          <cell r="O51">
            <v>105</v>
          </cell>
          <cell r="P51">
            <v>72</v>
          </cell>
          <cell r="Q51">
            <v>51</v>
          </cell>
          <cell r="R51">
            <v>41</v>
          </cell>
          <cell r="S51">
            <v>269</v>
          </cell>
          <cell r="U51">
            <v>92</v>
          </cell>
          <cell r="V51">
            <v>64</v>
          </cell>
          <cell r="W51">
            <v>58</v>
          </cell>
          <cell r="X51">
            <v>112.4</v>
          </cell>
          <cell r="Y51">
            <v>326.39999999999998</v>
          </cell>
          <cell r="AA51">
            <v>309</v>
          </cell>
          <cell r="AB51">
            <v>61</v>
          </cell>
          <cell r="AC51">
            <v>55</v>
          </cell>
          <cell r="AD51">
            <v>91.4</v>
          </cell>
          <cell r="AE51">
            <v>516.4</v>
          </cell>
          <cell r="AG51">
            <v>154</v>
          </cell>
          <cell r="AH51">
            <v>122</v>
          </cell>
          <cell r="AI51">
            <v>107</v>
          </cell>
          <cell r="AJ51">
            <v>136</v>
          </cell>
          <cell r="AK51">
            <v>519</v>
          </cell>
          <cell r="AM51">
            <v>165</v>
          </cell>
          <cell r="AN51">
            <v>134</v>
          </cell>
          <cell r="AO51">
            <v>120</v>
          </cell>
          <cell r="AP51">
            <v>163</v>
          </cell>
          <cell r="AQ51">
            <v>582</v>
          </cell>
          <cell r="AS51">
            <v>181</v>
          </cell>
          <cell r="AT51">
            <v>202.38088114334798</v>
          </cell>
          <cell r="AU51">
            <v>253.53739296236705</v>
          </cell>
          <cell r="AV51">
            <v>332.70677387096896</v>
          </cell>
          <cell r="AW51">
            <v>969.62504797668396</v>
          </cell>
          <cell r="AY51">
            <v>212.54295331741054</v>
          </cell>
          <cell r="AZ51">
            <v>217.18008196157007</v>
          </cell>
          <cell r="BA51">
            <v>301.19962508646461</v>
          </cell>
          <cell r="BB51">
            <v>372.18317369973414</v>
          </cell>
          <cell r="BC51">
            <v>1103.1058340651794</v>
          </cell>
          <cell r="BE51">
            <v>236.9616317391357</v>
          </cell>
          <cell r="BF51">
            <v>240.3999051217078</v>
          </cell>
          <cell r="BG51">
            <v>324.23683089097233</v>
          </cell>
          <cell r="BH51">
            <v>390.06733968465232</v>
          </cell>
          <cell r="BI51">
            <v>1191.6657074364682</v>
          </cell>
          <cell r="BK51">
            <v>218.04094235629333</v>
          </cell>
          <cell r="BL51">
            <v>218.66599221661315</v>
          </cell>
          <cell r="BM51">
            <v>297.50255546771433</v>
          </cell>
          <cell r="BN51">
            <v>349.61411537941603</v>
          </cell>
          <cell r="BO51">
            <v>1083.8236054200368</v>
          </cell>
          <cell r="BQ51">
            <v>212.90803752109517</v>
          </cell>
          <cell r="BR51">
            <v>210.98185249107675</v>
          </cell>
          <cell r="BS51">
            <v>295.24174193359039</v>
          </cell>
          <cell r="BT51">
            <v>339.57278796392018</v>
          </cell>
          <cell r="BU51">
            <v>1058.7044199096827</v>
          </cell>
        </row>
        <row r="52">
          <cell r="A52" t="str">
            <v>EBITDA</v>
          </cell>
          <cell r="B52">
            <v>2110</v>
          </cell>
          <cell r="C52">
            <v>2800</v>
          </cell>
          <cell r="D52">
            <v>3156</v>
          </cell>
          <cell r="E52">
            <v>4245.2000000000007</v>
          </cell>
          <cell r="F52">
            <v>3094.3000000000011</v>
          </cell>
          <cell r="G52">
            <v>4022</v>
          </cell>
          <cell r="H52">
            <v>3851</v>
          </cell>
          <cell r="I52">
            <v>7046.9251873649919</v>
          </cell>
          <cell r="J52">
            <v>7981.2825867887877</v>
          </cell>
          <cell r="K52">
            <v>8622.0383088591734</v>
          </cell>
          <cell r="L52">
            <v>7841.7702109428465</v>
          </cell>
          <cell r="M52">
            <v>7660.0258019143002</v>
          </cell>
          <cell r="O52">
            <v>793</v>
          </cell>
          <cell r="P52">
            <v>857</v>
          </cell>
          <cell r="Q52">
            <v>1121</v>
          </cell>
          <cell r="R52">
            <v>385</v>
          </cell>
          <cell r="S52">
            <v>3156</v>
          </cell>
          <cell r="U52">
            <v>1051</v>
          </cell>
          <cell r="V52">
            <v>973</v>
          </cell>
          <cell r="W52">
            <v>1187</v>
          </cell>
          <cell r="X52">
            <v>1034.1999999999998</v>
          </cell>
          <cell r="Y52">
            <v>4245.2000000000007</v>
          </cell>
          <cell r="AA52">
            <v>1132</v>
          </cell>
          <cell r="AB52">
            <v>925</v>
          </cell>
          <cell r="AC52">
            <v>521</v>
          </cell>
          <cell r="AD52">
            <v>516.29999999999973</v>
          </cell>
          <cell r="AE52">
            <v>3094.3000000000011</v>
          </cell>
          <cell r="AG52">
            <v>1207</v>
          </cell>
          <cell r="AH52">
            <v>898</v>
          </cell>
          <cell r="AI52">
            <v>1072</v>
          </cell>
          <cell r="AJ52">
            <v>845</v>
          </cell>
          <cell r="AK52">
            <v>4022</v>
          </cell>
          <cell r="AM52">
            <v>1219</v>
          </cell>
          <cell r="AN52">
            <v>1054</v>
          </cell>
          <cell r="AO52">
            <v>540</v>
          </cell>
          <cell r="AP52">
            <v>1038</v>
          </cell>
          <cell r="AQ52">
            <v>3851</v>
          </cell>
          <cell r="AS52">
            <v>1341</v>
          </cell>
          <cell r="AT52">
            <v>1464.2828935241887</v>
          </cell>
          <cell r="AU52">
            <v>1834.4147198398373</v>
          </cell>
          <cell r="AV52">
            <v>2407.22757400097</v>
          </cell>
          <cell r="AW52">
            <v>7046.9251873649919</v>
          </cell>
          <cell r="AY52">
            <v>1537.8083587913261</v>
          </cell>
          <cell r="AZ52">
            <v>1571.3592955712902</v>
          </cell>
          <cell r="BA52">
            <v>2179.2644446370205</v>
          </cell>
          <cell r="BB52">
            <v>2692.8504877891501</v>
          </cell>
          <cell r="BC52">
            <v>7981.2825867887877</v>
          </cell>
          <cell r="BE52">
            <v>1714.484400981667</v>
          </cell>
          <cell r="BF52">
            <v>1739.3612809958108</v>
          </cell>
          <cell r="BG52">
            <v>2345.9451418627805</v>
          </cell>
          <cell r="BH52">
            <v>2822.2474850189119</v>
          </cell>
          <cell r="BI52">
            <v>8622.0383088591734</v>
          </cell>
          <cell r="BK52">
            <v>1577.5878639152188</v>
          </cell>
          <cell r="BL52">
            <v>1582.1102763728345</v>
          </cell>
          <cell r="BM52">
            <v>2152.5151006855558</v>
          </cell>
          <cell r="BN52">
            <v>2529.5569699692333</v>
          </cell>
          <cell r="BO52">
            <v>7841.7702109428465</v>
          </cell>
          <cell r="BQ52">
            <v>1540.449846223989</v>
          </cell>
          <cell r="BR52">
            <v>1526.5133529481218</v>
          </cell>
          <cell r="BS52">
            <v>2136.1574755741158</v>
          </cell>
          <cell r="BT52">
            <v>2456.9051271680764</v>
          </cell>
          <cell r="BU52">
            <v>7660.0258019143002</v>
          </cell>
        </row>
        <row r="54">
          <cell r="A54" t="str">
            <v>Depreciation, Depletion &amp; Amortization</v>
          </cell>
          <cell r="B54">
            <v>707</v>
          </cell>
          <cell r="C54">
            <v>1176</v>
          </cell>
          <cell r="D54">
            <v>1245</v>
          </cell>
          <cell r="E54">
            <v>1258</v>
          </cell>
          <cell r="F54">
            <v>1216</v>
          </cell>
          <cell r="G54">
            <v>1305</v>
          </cell>
          <cell r="H54">
            <v>1412</v>
          </cell>
          <cell r="I54">
            <v>1547.906460629921</v>
          </cell>
          <cell r="J54">
            <v>1700.5346163948254</v>
          </cell>
          <cell r="K54">
            <v>1807.1306407926668</v>
          </cell>
          <cell r="L54">
            <v>1886.9852812898014</v>
          </cell>
          <cell r="M54">
            <v>1971.1312077079656</v>
          </cell>
          <cell r="O54">
            <v>281</v>
          </cell>
          <cell r="P54">
            <v>315</v>
          </cell>
          <cell r="Q54">
            <v>310</v>
          </cell>
          <cell r="R54">
            <v>339</v>
          </cell>
          <cell r="S54">
            <v>1245</v>
          </cell>
          <cell r="U54">
            <v>318</v>
          </cell>
          <cell r="V54">
            <v>319</v>
          </cell>
          <cell r="W54">
            <v>312</v>
          </cell>
          <cell r="X54">
            <v>309</v>
          </cell>
          <cell r="Y54">
            <v>1258</v>
          </cell>
          <cell r="AA54">
            <v>302</v>
          </cell>
          <cell r="AB54">
            <v>314</v>
          </cell>
          <cell r="AC54">
            <v>320</v>
          </cell>
          <cell r="AD54">
            <v>280</v>
          </cell>
          <cell r="AE54">
            <v>1216</v>
          </cell>
          <cell r="AG54">
            <v>317</v>
          </cell>
          <cell r="AH54">
            <v>319</v>
          </cell>
          <cell r="AI54">
            <v>328</v>
          </cell>
          <cell r="AJ54">
            <v>340.5</v>
          </cell>
          <cell r="AK54">
            <v>1305</v>
          </cell>
          <cell r="AM54">
            <v>346</v>
          </cell>
          <cell r="AN54">
            <v>349</v>
          </cell>
          <cell r="AO54">
            <v>355</v>
          </cell>
          <cell r="AP54">
            <v>362</v>
          </cell>
          <cell r="AQ54">
            <v>1412</v>
          </cell>
          <cell r="AS54">
            <v>381</v>
          </cell>
          <cell r="AT54">
            <v>385.56321653543296</v>
          </cell>
          <cell r="AU54">
            <v>389.0217204724409</v>
          </cell>
          <cell r="AV54">
            <v>392.32152362204721</v>
          </cell>
          <cell r="AW54">
            <v>1547.906460629921</v>
          </cell>
          <cell r="AY54">
            <v>410.02484353205847</v>
          </cell>
          <cell r="AZ54">
            <v>419.78476577615299</v>
          </cell>
          <cell r="BA54">
            <v>430.05624496625421</v>
          </cell>
          <cell r="BB54">
            <v>440.66876212035987</v>
          </cell>
          <cell r="BC54">
            <v>1700.5346163948254</v>
          </cell>
          <cell r="BE54">
            <v>451.9452803272269</v>
          </cell>
          <cell r="BF54">
            <v>450.23363887967355</v>
          </cell>
          <cell r="BG54">
            <v>454.17336542062503</v>
          </cell>
          <cell r="BH54">
            <v>450.7783561651413</v>
          </cell>
          <cell r="BI54">
            <v>1807.1306407926668</v>
          </cell>
          <cell r="BK54">
            <v>469.12426173802277</v>
          </cell>
          <cell r="BL54">
            <v>467.71619809994053</v>
          </cell>
          <cell r="BM54">
            <v>479.49544644020477</v>
          </cell>
          <cell r="BN54">
            <v>470.64937501163331</v>
          </cell>
          <cell r="BO54">
            <v>1886.9852812898014</v>
          </cell>
          <cell r="BQ54">
            <v>486.67928954459933</v>
          </cell>
          <cell r="BR54">
            <v>489.90274230765579</v>
          </cell>
          <cell r="BS54">
            <v>501.69762364214097</v>
          </cell>
          <cell r="BT54">
            <v>492.85155221356951</v>
          </cell>
          <cell r="BU54">
            <v>1971.1312077079656</v>
          </cell>
        </row>
        <row r="55">
          <cell r="A55" t="str">
            <v>EBIT</v>
          </cell>
          <cell r="B55">
            <v>1403</v>
          </cell>
          <cell r="C55">
            <v>1624</v>
          </cell>
          <cell r="D55">
            <v>1911</v>
          </cell>
          <cell r="E55">
            <v>2987.2000000000007</v>
          </cell>
          <cell r="F55">
            <v>1878.3000000000011</v>
          </cell>
          <cell r="G55">
            <v>2717</v>
          </cell>
          <cell r="H55">
            <v>2439</v>
          </cell>
          <cell r="I55">
            <v>5499.0187267350711</v>
          </cell>
          <cell r="J55">
            <v>6280.7479703939625</v>
          </cell>
          <cell r="K55">
            <v>6814.9076680665066</v>
          </cell>
          <cell r="L55">
            <v>5954.7849296530449</v>
          </cell>
          <cell r="M55">
            <v>5688.8945942063347</v>
          </cell>
          <cell r="O55">
            <v>512</v>
          </cell>
          <cell r="P55">
            <v>542</v>
          </cell>
          <cell r="Q55">
            <v>811</v>
          </cell>
          <cell r="R55">
            <v>46</v>
          </cell>
          <cell r="S55">
            <v>1911</v>
          </cell>
          <cell r="U55">
            <v>733</v>
          </cell>
          <cell r="V55">
            <v>654</v>
          </cell>
          <cell r="W55">
            <v>875</v>
          </cell>
          <cell r="X55">
            <v>725.19999999999982</v>
          </cell>
          <cell r="Y55">
            <v>2987.2000000000007</v>
          </cell>
          <cell r="AA55">
            <v>830</v>
          </cell>
          <cell r="AB55">
            <v>611</v>
          </cell>
          <cell r="AC55">
            <v>201</v>
          </cell>
          <cell r="AD55">
            <v>236.29999999999973</v>
          </cell>
          <cell r="AE55">
            <v>1878.3000000000011</v>
          </cell>
          <cell r="AG55">
            <v>890</v>
          </cell>
          <cell r="AH55">
            <v>579</v>
          </cell>
          <cell r="AI55">
            <v>744</v>
          </cell>
          <cell r="AJ55">
            <v>504.5</v>
          </cell>
          <cell r="AK55">
            <v>2717</v>
          </cell>
          <cell r="AM55">
            <v>873</v>
          </cell>
          <cell r="AN55">
            <v>705</v>
          </cell>
          <cell r="AO55">
            <v>185</v>
          </cell>
          <cell r="AP55">
            <v>676</v>
          </cell>
          <cell r="AQ55">
            <v>2439</v>
          </cell>
          <cell r="AS55">
            <v>960</v>
          </cell>
          <cell r="AT55">
            <v>1078.7196769887557</v>
          </cell>
          <cell r="AU55">
            <v>1445.3929993673964</v>
          </cell>
          <cell r="AV55">
            <v>2014.9060503789228</v>
          </cell>
          <cell r="AW55">
            <v>5499.0187267350711</v>
          </cell>
          <cell r="AY55">
            <v>1127.7835152592677</v>
          </cell>
          <cell r="AZ55">
            <v>1151.5745297951371</v>
          </cell>
          <cell r="BA55">
            <v>1749.2081996707661</v>
          </cell>
          <cell r="BB55">
            <v>2252.18172566879</v>
          </cell>
          <cell r="BC55">
            <v>6280.7479703939625</v>
          </cell>
          <cell r="BE55">
            <v>1262.53912065444</v>
          </cell>
          <cell r="BF55">
            <v>1289.1276421161374</v>
          </cell>
          <cell r="BG55">
            <v>1891.7717764421554</v>
          </cell>
          <cell r="BH55">
            <v>2371.4691288537706</v>
          </cell>
          <cell r="BI55">
            <v>6814.9076680665066</v>
          </cell>
          <cell r="BK55">
            <v>1108.463602177196</v>
          </cell>
          <cell r="BL55">
            <v>1114.3940782728939</v>
          </cell>
          <cell r="BM55">
            <v>1673.0196542453509</v>
          </cell>
          <cell r="BN55">
            <v>2058.9075949575999</v>
          </cell>
          <cell r="BO55">
            <v>5954.7849296530449</v>
          </cell>
          <cell r="BQ55">
            <v>1053.7705566793898</v>
          </cell>
          <cell r="BR55">
            <v>1036.6106106404659</v>
          </cell>
          <cell r="BS55">
            <v>1634.4598519319748</v>
          </cell>
          <cell r="BT55">
            <v>1964.053574954507</v>
          </cell>
          <cell r="BU55">
            <v>5688.8945942063347</v>
          </cell>
        </row>
        <row r="57">
          <cell r="A57" t="str">
            <v>Interest and Other Income/(Expense)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183</v>
          </cell>
          <cell r="H57">
            <v>168</v>
          </cell>
          <cell r="I57">
            <v>-1537.0403907992645</v>
          </cell>
          <cell r="J57">
            <v>-1760.6910921639337</v>
          </cell>
          <cell r="K57">
            <v>-1905.3627336015559</v>
          </cell>
          <cell r="L57">
            <v>-1481.1018573026549</v>
          </cell>
          <cell r="M57">
            <v>-1319.5408911294471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55</v>
          </cell>
          <cell r="AH57">
            <v>49</v>
          </cell>
          <cell r="AI57">
            <v>53</v>
          </cell>
          <cell r="AJ57">
            <v>26</v>
          </cell>
          <cell r="AK57">
            <v>183</v>
          </cell>
          <cell r="AM57">
            <v>51</v>
          </cell>
          <cell r="AN57">
            <v>32</v>
          </cell>
          <cell r="AO57">
            <v>65</v>
          </cell>
          <cell r="AP57">
            <v>21</v>
          </cell>
          <cell r="AQ57">
            <v>168</v>
          </cell>
          <cell r="AS57">
            <v>43</v>
          </cell>
          <cell r="AT57">
            <v>-140.56394362638548</v>
          </cell>
          <cell r="AU57">
            <v>-462.02970115515564</v>
          </cell>
          <cell r="AV57">
            <v>-977.4467460177234</v>
          </cell>
          <cell r="AW57">
            <v>-1537.0403907992645</v>
          </cell>
          <cell r="AY57">
            <v>73.632457857361032</v>
          </cell>
          <cell r="AZ57">
            <v>-150.18132748468315</v>
          </cell>
          <cell r="BA57">
            <v>-586.92339750896394</v>
          </cell>
          <cell r="BB57">
            <v>-1097.2188250276477</v>
          </cell>
          <cell r="BC57">
            <v>-1760.6910921639337</v>
          </cell>
          <cell r="BE57">
            <v>76.905377239706468</v>
          </cell>
          <cell r="BF57">
            <v>-180.67041781343073</v>
          </cell>
          <cell r="BG57">
            <v>-640.5898045605486</v>
          </cell>
          <cell r="BH57">
            <v>-1161.007888467283</v>
          </cell>
          <cell r="BI57">
            <v>-1905.3627336015559</v>
          </cell>
          <cell r="BK57">
            <v>124.0301919080232</v>
          </cell>
          <cell r="BL57">
            <v>-106.14950904516058</v>
          </cell>
          <cell r="BM57">
            <v>-525.00129690124731</v>
          </cell>
          <cell r="BN57">
            <v>-973.98124326427023</v>
          </cell>
          <cell r="BO57">
            <v>-1481.1018573026549</v>
          </cell>
          <cell r="BQ57">
            <v>149.70908397828543</v>
          </cell>
          <cell r="BR57">
            <v>-63.796755027241034</v>
          </cell>
          <cell r="BS57">
            <v>-495.16563961454449</v>
          </cell>
          <cell r="BT57">
            <v>-910.28758046594703</v>
          </cell>
          <cell r="BU57">
            <v>-1319.5408911294471</v>
          </cell>
        </row>
        <row r="58">
          <cell r="A58" t="str">
            <v>Interest Expense</v>
          </cell>
          <cell r="B58">
            <v>574</v>
          </cell>
          <cell r="C58">
            <v>1024</v>
          </cell>
          <cell r="D58">
            <v>997</v>
          </cell>
          <cell r="E58">
            <v>945.4</v>
          </cell>
          <cell r="F58">
            <v>975</v>
          </cell>
          <cell r="G58">
            <v>939</v>
          </cell>
          <cell r="H58">
            <v>991</v>
          </cell>
          <cell r="I58">
            <v>1131.3174383995679</v>
          </cell>
          <cell r="J58">
            <v>1154.5610205260095</v>
          </cell>
          <cell r="K58">
            <v>1171.5835353255306</v>
          </cell>
          <cell r="L58">
            <v>1162.8218775724888</v>
          </cell>
          <cell r="M58">
            <v>1166.8766982383445</v>
          </cell>
          <cell r="O58">
            <v>254</v>
          </cell>
          <cell r="P58">
            <v>256</v>
          </cell>
          <cell r="Q58">
            <v>250</v>
          </cell>
          <cell r="R58">
            <v>237</v>
          </cell>
          <cell r="S58">
            <v>997</v>
          </cell>
          <cell r="U58">
            <v>242</v>
          </cell>
          <cell r="V58">
            <v>237</v>
          </cell>
          <cell r="W58">
            <v>234</v>
          </cell>
          <cell r="X58">
            <v>232.4</v>
          </cell>
          <cell r="Y58">
            <v>945.4</v>
          </cell>
          <cell r="AA58">
            <v>240</v>
          </cell>
          <cell r="AB58">
            <v>245</v>
          </cell>
          <cell r="AC58">
            <v>211</v>
          </cell>
          <cell r="AD58">
            <v>279</v>
          </cell>
          <cell r="AE58">
            <v>975</v>
          </cell>
          <cell r="AG58">
            <v>240</v>
          </cell>
          <cell r="AH58">
            <v>230</v>
          </cell>
          <cell r="AI58">
            <v>239</v>
          </cell>
          <cell r="AJ58">
            <v>230</v>
          </cell>
          <cell r="AK58">
            <v>939</v>
          </cell>
          <cell r="AM58">
            <v>247</v>
          </cell>
          <cell r="AN58">
            <v>229</v>
          </cell>
          <cell r="AO58">
            <v>242</v>
          </cell>
          <cell r="AP58">
            <v>273</v>
          </cell>
          <cell r="AQ58">
            <v>991</v>
          </cell>
          <cell r="AS58">
            <v>265</v>
          </cell>
          <cell r="AT58">
            <v>286.07499999999999</v>
          </cell>
          <cell r="AU58">
            <v>288.1047342445703</v>
          </cell>
          <cell r="AV58">
            <v>292.13770415499755</v>
          </cell>
          <cell r="AW58">
            <v>1131.3174383995679</v>
          </cell>
          <cell r="AY58">
            <v>289.11692446853533</v>
          </cell>
          <cell r="AZ58">
            <v>286.82804382917925</v>
          </cell>
          <cell r="BA58">
            <v>289.21412758999946</v>
          </cell>
          <cell r="BB58">
            <v>289.40192463829555</v>
          </cell>
          <cell r="BC58">
            <v>1154.5610205260095</v>
          </cell>
          <cell r="BE58">
            <v>292.96604107753728</v>
          </cell>
          <cell r="BF58">
            <v>292.66278151879931</v>
          </cell>
          <cell r="BG58">
            <v>293.07627064824209</v>
          </cell>
          <cell r="BH58">
            <v>292.87844208095208</v>
          </cell>
          <cell r="BI58">
            <v>1171.5835353255306</v>
          </cell>
          <cell r="BK58">
            <v>290.36444418474122</v>
          </cell>
          <cell r="BL58">
            <v>290.34055177143642</v>
          </cell>
          <cell r="BM58">
            <v>291.03106573441886</v>
          </cell>
          <cell r="BN58">
            <v>291.08581588189242</v>
          </cell>
          <cell r="BO58">
            <v>1162.8218775724888</v>
          </cell>
          <cell r="BQ58">
            <v>291.29638360649318</v>
          </cell>
          <cell r="BR58">
            <v>291.3401673576933</v>
          </cell>
          <cell r="BS58">
            <v>292.10250686179774</v>
          </cell>
          <cell r="BT58">
            <v>292.13764041236027</v>
          </cell>
          <cell r="BU58">
            <v>1166.8766982383445</v>
          </cell>
        </row>
        <row r="59">
          <cell r="A59" t="str">
            <v>Pension Income/(Expense) &amp; Other</v>
          </cell>
          <cell r="B59">
            <v>-18</v>
          </cell>
          <cell r="C59">
            <v>-2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16</v>
          </cell>
          <cell r="AB59">
            <v>5</v>
          </cell>
          <cell r="AC59">
            <v>5</v>
          </cell>
          <cell r="AD59">
            <v>-26</v>
          </cell>
          <cell r="AE59">
            <v>0</v>
          </cell>
          <cell r="AG59">
            <v>3</v>
          </cell>
          <cell r="AH59">
            <v>0</v>
          </cell>
          <cell r="AI59">
            <v>0</v>
          </cell>
          <cell r="AJ59">
            <v>0</v>
          </cell>
          <cell r="AK59">
            <v>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A60" t="str">
            <v>Earnings Before Taxes</v>
          </cell>
          <cell r="B60">
            <v>811</v>
          </cell>
          <cell r="C60">
            <v>598</v>
          </cell>
          <cell r="D60">
            <v>914</v>
          </cell>
          <cell r="E60">
            <v>2041.8000000000006</v>
          </cell>
          <cell r="F60">
            <v>903.30000000000109</v>
          </cell>
          <cell r="G60">
            <v>1964</v>
          </cell>
          <cell r="H60">
            <v>1616</v>
          </cell>
          <cell r="I60">
            <v>2830.6608975362387</v>
          </cell>
          <cell r="J60">
            <v>3365.4958577040193</v>
          </cell>
          <cell r="K60">
            <v>3737.9613991394199</v>
          </cell>
          <cell r="L60">
            <v>3310.8611947779009</v>
          </cell>
          <cell r="M60">
            <v>3202.4770048385431</v>
          </cell>
          <cell r="O60">
            <v>258</v>
          </cell>
          <cell r="P60">
            <v>286</v>
          </cell>
          <cell r="Q60">
            <v>561</v>
          </cell>
          <cell r="R60">
            <v>-191</v>
          </cell>
          <cell r="S60">
            <v>914</v>
          </cell>
          <cell r="U60">
            <v>491</v>
          </cell>
          <cell r="V60">
            <v>417</v>
          </cell>
          <cell r="W60">
            <v>641</v>
          </cell>
          <cell r="X60">
            <v>492.79999999999984</v>
          </cell>
          <cell r="Y60">
            <v>2041.8000000000006</v>
          </cell>
          <cell r="AA60">
            <v>606</v>
          </cell>
          <cell r="AB60">
            <v>371</v>
          </cell>
          <cell r="AC60">
            <v>-5</v>
          </cell>
          <cell r="AD60">
            <v>-68.700000000000273</v>
          </cell>
          <cell r="AE60">
            <v>903.30000000000109</v>
          </cell>
          <cell r="AG60">
            <v>708</v>
          </cell>
          <cell r="AH60">
            <v>398</v>
          </cell>
          <cell r="AI60">
            <v>558</v>
          </cell>
          <cell r="AJ60">
            <v>300.5</v>
          </cell>
          <cell r="AK60">
            <v>1964</v>
          </cell>
          <cell r="AM60">
            <v>677</v>
          </cell>
          <cell r="AN60">
            <v>508</v>
          </cell>
          <cell r="AO60">
            <v>8</v>
          </cell>
          <cell r="AP60">
            <v>424</v>
          </cell>
          <cell r="AQ60">
            <v>1616</v>
          </cell>
          <cell r="AS60">
            <v>738</v>
          </cell>
          <cell r="AT60">
            <v>652.08073336237021</v>
          </cell>
          <cell r="AU60">
            <v>695.25856396767051</v>
          </cell>
          <cell r="AV60">
            <v>745.32160020620188</v>
          </cell>
          <cell r="AW60">
            <v>2830.6608975362387</v>
          </cell>
          <cell r="AY60">
            <v>912.29904864809339</v>
          </cell>
          <cell r="AZ60">
            <v>714.56515848127469</v>
          </cell>
          <cell r="BA60">
            <v>873.07067457180278</v>
          </cell>
          <cell r="BB60">
            <v>865.56097600284681</v>
          </cell>
          <cell r="BC60">
            <v>3365.4958577040193</v>
          </cell>
          <cell r="BE60">
            <v>1046.4784568166092</v>
          </cell>
          <cell r="BF60">
            <v>815.79444278390736</v>
          </cell>
          <cell r="BG60">
            <v>958.1057012333647</v>
          </cell>
          <cell r="BH60">
            <v>917.58279830553556</v>
          </cell>
          <cell r="BI60">
            <v>3737.9613991394199</v>
          </cell>
          <cell r="BK60">
            <v>942.12934990047802</v>
          </cell>
          <cell r="BL60">
            <v>717.90401745629697</v>
          </cell>
          <cell r="BM60">
            <v>856.98729160968469</v>
          </cell>
          <cell r="BN60">
            <v>793.84053581143735</v>
          </cell>
          <cell r="BO60">
            <v>3310.8611947779009</v>
          </cell>
          <cell r="BQ60">
            <v>912.18325705118195</v>
          </cell>
          <cell r="BR60">
            <v>681.47368825553156</v>
          </cell>
          <cell r="BS60">
            <v>847.19170545563247</v>
          </cell>
          <cell r="BT60">
            <v>761.62835407619968</v>
          </cell>
          <cell r="BU60">
            <v>3202.4770048385431</v>
          </cell>
        </row>
        <row r="62">
          <cell r="A62" t="str">
            <v>Tax Rate</v>
          </cell>
          <cell r="B62">
            <v>0.31935881627620222</v>
          </cell>
          <cell r="C62">
            <v>0.30602006688963213</v>
          </cell>
          <cell r="D62">
            <v>0.40481400437636761</v>
          </cell>
          <cell r="E62">
            <v>0.33352923890684677</v>
          </cell>
          <cell r="F62">
            <v>0.66090999667884343</v>
          </cell>
          <cell r="G62">
            <v>0.35641547861507128</v>
          </cell>
          <cell r="H62">
            <v>0.36014851485148514</v>
          </cell>
          <cell r="I62">
            <v>0.34153681141864278</v>
          </cell>
          <cell r="J62">
            <v>0.36799999999999983</v>
          </cell>
          <cell r="K62">
            <v>0.37099999999999972</v>
          </cell>
          <cell r="L62">
            <v>0.36549999999999955</v>
          </cell>
          <cell r="M62">
            <v>0.36850000000000027</v>
          </cell>
          <cell r="O62">
            <v>0.37209302325581395</v>
          </cell>
          <cell r="P62">
            <v>0.45804195804195802</v>
          </cell>
          <cell r="Q62">
            <v>0.38680926916221031</v>
          </cell>
          <cell r="R62">
            <v>0.38743455497382201</v>
          </cell>
          <cell r="S62">
            <v>0.40481400437636761</v>
          </cell>
          <cell r="U62">
            <v>0.34419551934826886</v>
          </cell>
          <cell r="V62">
            <v>0.34772182254196643</v>
          </cell>
          <cell r="W62">
            <v>0.32917316692667709</v>
          </cell>
          <cell r="X62">
            <v>0.31655844155844165</v>
          </cell>
          <cell r="Y62">
            <v>0.33352923890684677</v>
          </cell>
          <cell r="AA62">
            <v>0.34818481848184818</v>
          </cell>
          <cell r="AB62">
            <v>0.35309973045822102</v>
          </cell>
          <cell r="AC62" t="str">
            <v xml:space="preserve">NM </v>
          </cell>
          <cell r="AD62">
            <v>-5.8224163027656248E-2</v>
          </cell>
          <cell r="AE62">
            <v>0.66090999667884343</v>
          </cell>
          <cell r="AG62">
            <v>0.3672316384180791</v>
          </cell>
          <cell r="AH62">
            <v>0.32914572864321606</v>
          </cell>
          <cell r="AI62">
            <v>0.39605734767025091</v>
          </cell>
          <cell r="AJ62">
            <v>0.29284525790349419</v>
          </cell>
          <cell r="AK62">
            <v>0.35641547861507128</v>
          </cell>
          <cell r="AM62">
            <v>0.36632200886262922</v>
          </cell>
          <cell r="AN62">
            <v>0.34645669291338582</v>
          </cell>
          <cell r="AO62">
            <v>-0.25</v>
          </cell>
          <cell r="AP62">
            <v>0.37971698113207547</v>
          </cell>
          <cell r="AQ62">
            <v>0.36014851485148514</v>
          </cell>
          <cell r="AS62">
            <v>0.27642276422764228</v>
          </cell>
          <cell r="AT62">
            <v>0.36449999999999999</v>
          </cell>
          <cell r="AU62">
            <v>0.36449999999999999</v>
          </cell>
          <cell r="AV62">
            <v>0.36449999999999999</v>
          </cell>
          <cell r="AW62">
            <v>0.34153681141864278</v>
          </cell>
          <cell r="AY62">
            <v>0.36799999999999999</v>
          </cell>
          <cell r="AZ62">
            <v>0.36799999999999999</v>
          </cell>
          <cell r="BA62">
            <v>0.36799999999999999</v>
          </cell>
          <cell r="BB62">
            <v>0.36799999999999999</v>
          </cell>
          <cell r="BC62">
            <v>0.36799999999999983</v>
          </cell>
          <cell r="BE62">
            <v>0.371</v>
          </cell>
          <cell r="BF62">
            <v>0.371</v>
          </cell>
          <cell r="BG62">
            <v>0.371</v>
          </cell>
          <cell r="BH62">
            <v>0.371</v>
          </cell>
          <cell r="BI62">
            <v>0.37099999999999972</v>
          </cell>
          <cell r="BK62">
            <v>0.36549999999999999</v>
          </cell>
          <cell r="BL62">
            <v>0.36549999999999999</v>
          </cell>
          <cell r="BM62">
            <v>0.36549999999999999</v>
          </cell>
          <cell r="BN62">
            <v>0.36549999999999999</v>
          </cell>
          <cell r="BO62">
            <v>0.36549999999999955</v>
          </cell>
          <cell r="BQ62">
            <v>0.36849999999999999</v>
          </cell>
          <cell r="BR62">
            <v>0.36849999999999999</v>
          </cell>
          <cell r="BS62">
            <v>0.36849999999999999</v>
          </cell>
          <cell r="BT62">
            <v>0.36849999999999999</v>
          </cell>
          <cell r="BU62">
            <v>0.36850000000000027</v>
          </cell>
        </row>
        <row r="63">
          <cell r="A63" t="str">
            <v>Income Tax Expense/(Benefit)</v>
          </cell>
          <cell r="B63">
            <v>259</v>
          </cell>
          <cell r="C63">
            <v>183</v>
          </cell>
          <cell r="D63">
            <v>370</v>
          </cell>
          <cell r="E63">
            <v>681</v>
          </cell>
          <cell r="F63">
            <v>597</v>
          </cell>
          <cell r="G63">
            <v>700</v>
          </cell>
          <cell r="H63">
            <v>582</v>
          </cell>
          <cell r="I63">
            <v>966.77489715196043</v>
          </cell>
          <cell r="J63">
            <v>1238.5024756350786</v>
          </cell>
          <cell r="K63">
            <v>1386.7836790807237</v>
          </cell>
          <cell r="L63">
            <v>1210.1197666913213</v>
          </cell>
          <cell r="M63">
            <v>1180.112776283004</v>
          </cell>
          <cell r="O63">
            <v>96</v>
          </cell>
          <cell r="P63">
            <v>131</v>
          </cell>
          <cell r="Q63">
            <v>217</v>
          </cell>
          <cell r="R63">
            <v>-74</v>
          </cell>
          <cell r="S63">
            <v>370</v>
          </cell>
          <cell r="U63">
            <v>169</v>
          </cell>
          <cell r="V63">
            <v>145</v>
          </cell>
          <cell r="W63">
            <v>211</v>
          </cell>
          <cell r="X63">
            <v>156</v>
          </cell>
          <cell r="Y63">
            <v>681</v>
          </cell>
          <cell r="AA63">
            <v>211</v>
          </cell>
          <cell r="AB63">
            <v>131</v>
          </cell>
          <cell r="AC63">
            <v>251</v>
          </cell>
          <cell r="AD63">
            <v>4</v>
          </cell>
          <cell r="AE63">
            <v>597</v>
          </cell>
          <cell r="AG63">
            <v>260</v>
          </cell>
          <cell r="AH63">
            <v>131</v>
          </cell>
          <cell r="AI63">
            <v>221</v>
          </cell>
          <cell r="AJ63">
            <v>88</v>
          </cell>
          <cell r="AK63">
            <v>700</v>
          </cell>
          <cell r="AM63">
            <v>248</v>
          </cell>
          <cell r="AN63">
            <v>176</v>
          </cell>
          <cell r="AO63">
            <v>-2</v>
          </cell>
          <cell r="AP63">
            <v>161</v>
          </cell>
          <cell r="AQ63">
            <v>582</v>
          </cell>
          <cell r="AS63">
            <v>204</v>
          </cell>
          <cell r="AT63">
            <v>237.68342731058394</v>
          </cell>
          <cell r="AU63">
            <v>253.42174656621589</v>
          </cell>
          <cell r="AV63">
            <v>271.66972327516055</v>
          </cell>
          <cell r="AW63">
            <v>966.77489715196043</v>
          </cell>
          <cell r="AY63">
            <v>335.72604990249835</v>
          </cell>
          <cell r="AZ63">
            <v>262.95997832110908</v>
          </cell>
          <cell r="BA63">
            <v>321.29000824242343</v>
          </cell>
          <cell r="BB63">
            <v>318.52643916904765</v>
          </cell>
          <cell r="BC63">
            <v>1238.5024756350786</v>
          </cell>
          <cell r="BE63">
            <v>388.24350747896199</v>
          </cell>
          <cell r="BF63">
            <v>302.6597382728296</v>
          </cell>
          <cell r="BG63">
            <v>355.45721515757828</v>
          </cell>
          <cell r="BH63">
            <v>340.42321817135371</v>
          </cell>
          <cell r="BI63">
            <v>1386.7836790807237</v>
          </cell>
          <cell r="BK63">
            <v>344.34827738862469</v>
          </cell>
          <cell r="BL63">
            <v>262.39391838027655</v>
          </cell>
          <cell r="BM63">
            <v>313.22885508333974</v>
          </cell>
          <cell r="BN63">
            <v>290.14871583908035</v>
          </cell>
          <cell r="BO63">
            <v>1210.1197666913213</v>
          </cell>
          <cell r="BQ63">
            <v>336.13953022336057</v>
          </cell>
          <cell r="BR63">
            <v>251.12305412216338</v>
          </cell>
          <cell r="BS63">
            <v>312.19014346040058</v>
          </cell>
          <cell r="BT63">
            <v>280.66004847707956</v>
          </cell>
          <cell r="BU63">
            <v>1180.112776283004</v>
          </cell>
        </row>
        <row r="64">
          <cell r="A64" t="str">
            <v>Net Income</v>
          </cell>
          <cell r="B64">
            <v>552</v>
          </cell>
          <cell r="C64">
            <v>415</v>
          </cell>
          <cell r="D64">
            <v>544</v>
          </cell>
          <cell r="E64">
            <v>1360.8000000000006</v>
          </cell>
          <cell r="F64">
            <v>306.30000000000109</v>
          </cell>
          <cell r="G64">
            <v>1264</v>
          </cell>
          <cell r="H64">
            <v>1034</v>
          </cell>
          <cell r="I64">
            <v>1863.8860003842783</v>
          </cell>
          <cell r="J64">
            <v>2126.9933820689407</v>
          </cell>
          <cell r="K64">
            <v>2351.1777200586962</v>
          </cell>
          <cell r="L64">
            <v>2100.7414280865796</v>
          </cell>
          <cell r="M64">
            <v>2022.3642285555391</v>
          </cell>
          <cell r="O64">
            <v>162</v>
          </cell>
          <cell r="P64">
            <v>155</v>
          </cell>
          <cell r="Q64">
            <v>344</v>
          </cell>
          <cell r="R64">
            <v>-117</v>
          </cell>
          <cell r="S64">
            <v>544</v>
          </cell>
          <cell r="U64">
            <v>322</v>
          </cell>
          <cell r="V64">
            <v>272</v>
          </cell>
          <cell r="W64">
            <v>430</v>
          </cell>
          <cell r="X64">
            <v>336.79999999999984</v>
          </cell>
          <cell r="Y64">
            <v>1360.8000000000006</v>
          </cell>
          <cell r="AA64">
            <v>395</v>
          </cell>
          <cell r="AB64">
            <v>240</v>
          </cell>
          <cell r="AC64">
            <v>-256</v>
          </cell>
          <cell r="AD64">
            <v>-72.700000000000273</v>
          </cell>
          <cell r="AE64">
            <v>306.30000000000109</v>
          </cell>
          <cell r="AG64">
            <v>448</v>
          </cell>
          <cell r="AH64">
            <v>267</v>
          </cell>
          <cell r="AI64">
            <v>337</v>
          </cell>
          <cell r="AJ64">
            <v>212.5</v>
          </cell>
          <cell r="AK64">
            <v>1264</v>
          </cell>
          <cell r="AM64">
            <v>429</v>
          </cell>
          <cell r="AN64">
            <v>332</v>
          </cell>
          <cell r="AO64">
            <v>10</v>
          </cell>
          <cell r="AP64">
            <v>263</v>
          </cell>
          <cell r="AQ64">
            <v>1034</v>
          </cell>
          <cell r="AS64">
            <v>534</v>
          </cell>
          <cell r="AT64">
            <v>414.39730605178625</v>
          </cell>
          <cell r="AU64">
            <v>441.8368174014546</v>
          </cell>
          <cell r="AV64">
            <v>473.65187693104133</v>
          </cell>
          <cell r="AW64">
            <v>1863.8860003842783</v>
          </cell>
          <cell r="AY64">
            <v>576.57299874559499</v>
          </cell>
          <cell r="AZ64">
            <v>451.60518016016562</v>
          </cell>
          <cell r="BA64">
            <v>551.7806663293793</v>
          </cell>
          <cell r="BB64">
            <v>547.03453683379917</v>
          </cell>
          <cell r="BC64">
            <v>2126.9933820689407</v>
          </cell>
          <cell r="BE64">
            <v>658.23494933764721</v>
          </cell>
          <cell r="BF64">
            <v>513.13470451107776</v>
          </cell>
          <cell r="BG64">
            <v>602.64848607578642</v>
          </cell>
          <cell r="BH64">
            <v>577.15958013418185</v>
          </cell>
          <cell r="BI64">
            <v>2351.1777200586962</v>
          </cell>
          <cell r="BK64">
            <v>597.78107251185338</v>
          </cell>
          <cell r="BL64">
            <v>455.51009907602042</v>
          </cell>
          <cell r="BM64">
            <v>543.75843652634489</v>
          </cell>
          <cell r="BN64">
            <v>503.691819972357</v>
          </cell>
          <cell r="BO64">
            <v>2100.7414280865796</v>
          </cell>
          <cell r="BQ64">
            <v>576.04372682782139</v>
          </cell>
          <cell r="BR64">
            <v>430.3506341333682</v>
          </cell>
          <cell r="BS64">
            <v>535.0015619952319</v>
          </cell>
          <cell r="BT64">
            <v>480.96830559912013</v>
          </cell>
          <cell r="BU64">
            <v>2022.3642285555391</v>
          </cell>
        </row>
        <row r="65">
          <cell r="A65" t="str">
            <v>Extraordinary Items</v>
          </cell>
          <cell r="B65">
            <v>-255</v>
          </cell>
          <cell r="C65">
            <v>21</v>
          </cell>
          <cell r="D65">
            <v>0</v>
          </cell>
          <cell r="E65">
            <v>0</v>
          </cell>
          <cell r="F65">
            <v>11</v>
          </cell>
          <cell r="G65">
            <v>-14</v>
          </cell>
          <cell r="H65">
            <v>-1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113</v>
          </cell>
          <cell r="AB65">
            <v>0</v>
          </cell>
          <cell r="AC65">
            <v>0</v>
          </cell>
          <cell r="AD65">
            <v>-102</v>
          </cell>
          <cell r="AE65">
            <v>11</v>
          </cell>
          <cell r="AG65">
            <v>-8</v>
          </cell>
          <cell r="AH65">
            <v>-17</v>
          </cell>
          <cell r="AI65">
            <v>0</v>
          </cell>
          <cell r="AJ65">
            <v>11</v>
          </cell>
          <cell r="AK65">
            <v>-14</v>
          </cell>
          <cell r="AM65">
            <v>63</v>
          </cell>
          <cell r="AN65">
            <v>0</v>
          </cell>
          <cell r="AO65">
            <v>5</v>
          </cell>
          <cell r="AP65">
            <v>-6</v>
          </cell>
          <cell r="AQ65">
            <v>-1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Reported Net Income</v>
          </cell>
          <cell r="B66">
            <v>297</v>
          </cell>
          <cell r="C66">
            <v>436</v>
          </cell>
          <cell r="D66">
            <v>544</v>
          </cell>
          <cell r="E66">
            <v>1360.8000000000006</v>
          </cell>
          <cell r="F66">
            <v>317.30000000000109</v>
          </cell>
          <cell r="G66">
            <v>1250</v>
          </cell>
          <cell r="H66">
            <v>1033</v>
          </cell>
          <cell r="I66">
            <v>1863.8860003842783</v>
          </cell>
          <cell r="J66">
            <v>2126.9933820689407</v>
          </cell>
          <cell r="K66">
            <v>2351.1777200586962</v>
          </cell>
          <cell r="L66">
            <v>2100.7414280865796</v>
          </cell>
          <cell r="M66">
            <v>2022.3642285555391</v>
          </cell>
          <cell r="O66">
            <v>162</v>
          </cell>
          <cell r="P66">
            <v>155</v>
          </cell>
          <cell r="Q66">
            <v>344</v>
          </cell>
          <cell r="R66">
            <v>-117</v>
          </cell>
          <cell r="S66">
            <v>544</v>
          </cell>
          <cell r="U66">
            <v>322</v>
          </cell>
          <cell r="V66">
            <v>272</v>
          </cell>
          <cell r="W66">
            <v>430</v>
          </cell>
          <cell r="X66">
            <v>336.79999999999984</v>
          </cell>
          <cell r="Y66">
            <v>1360.8000000000006</v>
          </cell>
          <cell r="AA66">
            <v>508</v>
          </cell>
          <cell r="AB66">
            <v>240</v>
          </cell>
          <cell r="AC66">
            <v>-256</v>
          </cell>
          <cell r="AD66">
            <v>-174.70000000000027</v>
          </cell>
          <cell r="AE66">
            <v>317.30000000000109</v>
          </cell>
          <cell r="AG66">
            <v>440</v>
          </cell>
          <cell r="AH66">
            <v>250</v>
          </cell>
          <cell r="AI66">
            <v>337</v>
          </cell>
          <cell r="AJ66">
            <v>223.5</v>
          </cell>
          <cell r="AK66">
            <v>1250</v>
          </cell>
          <cell r="AM66">
            <v>492</v>
          </cell>
          <cell r="AN66">
            <v>332</v>
          </cell>
          <cell r="AO66">
            <v>15</v>
          </cell>
          <cell r="AP66">
            <v>257</v>
          </cell>
          <cell r="AQ66">
            <v>1033</v>
          </cell>
          <cell r="AS66">
            <v>534</v>
          </cell>
          <cell r="AT66">
            <v>414.39730605178625</v>
          </cell>
          <cell r="AU66">
            <v>441.8368174014546</v>
          </cell>
          <cell r="AV66">
            <v>473.65187693104133</v>
          </cell>
          <cell r="AW66">
            <v>1863.8860003842783</v>
          </cell>
          <cell r="AY66">
            <v>576.57299874559499</v>
          </cell>
          <cell r="AZ66">
            <v>451.60518016016562</v>
          </cell>
          <cell r="BA66">
            <v>551.7806663293793</v>
          </cell>
          <cell r="BB66">
            <v>547.03453683379917</v>
          </cell>
          <cell r="BC66">
            <v>2126.9933820689407</v>
          </cell>
          <cell r="BE66">
            <v>658.23494933764721</v>
          </cell>
          <cell r="BF66">
            <v>513.13470451107776</v>
          </cell>
          <cell r="BG66">
            <v>602.64848607578642</v>
          </cell>
          <cell r="BH66">
            <v>577.15958013418185</v>
          </cell>
          <cell r="BI66">
            <v>2351.1777200586962</v>
          </cell>
          <cell r="BK66">
            <v>597.78107251185338</v>
          </cell>
          <cell r="BL66">
            <v>455.51009907602042</v>
          </cell>
          <cell r="BM66">
            <v>543.75843652634489</v>
          </cell>
          <cell r="BN66">
            <v>503.691819972357</v>
          </cell>
          <cell r="BO66">
            <v>2100.7414280865796</v>
          </cell>
          <cell r="BQ66">
            <v>576.04372682782139</v>
          </cell>
          <cell r="BR66">
            <v>430.3506341333682</v>
          </cell>
          <cell r="BS66">
            <v>535.0015619952319</v>
          </cell>
          <cell r="BT66">
            <v>480.96830559912013</v>
          </cell>
          <cell r="BU66">
            <v>2022.3642285555391</v>
          </cell>
        </row>
        <row r="68">
          <cell r="A68" t="str">
            <v>Period Ending Shares</v>
          </cell>
          <cell r="B68">
            <v>191.4</v>
          </cell>
          <cell r="C68">
            <v>235.2</v>
          </cell>
          <cell r="D68">
            <v>250.2</v>
          </cell>
          <cell r="E68">
            <v>281</v>
          </cell>
          <cell r="F68">
            <v>317.5</v>
          </cell>
          <cell r="G68">
            <v>329.1</v>
          </cell>
          <cell r="H68">
            <v>347</v>
          </cell>
          <cell r="I68">
            <v>348.50000000000006</v>
          </cell>
          <cell r="J68">
            <v>351.06666666666678</v>
          </cell>
          <cell r="K68">
            <v>353.78333333333347</v>
          </cell>
          <cell r="L68">
            <v>356.58150000000018</v>
          </cell>
          <cell r="M68">
            <v>359.46361166666679</v>
          </cell>
          <cell r="O68">
            <v>246.3</v>
          </cell>
          <cell r="P68">
            <v>247.4</v>
          </cell>
          <cell r="Q68">
            <v>247.3</v>
          </cell>
          <cell r="R68">
            <v>259.8</v>
          </cell>
          <cell r="S68">
            <v>250.2</v>
          </cell>
          <cell r="U68">
            <v>266.8</v>
          </cell>
          <cell r="V68">
            <v>277.3</v>
          </cell>
          <cell r="W68">
            <v>278.3</v>
          </cell>
          <cell r="X68">
            <v>301.60000000000002</v>
          </cell>
          <cell r="Y68">
            <v>281</v>
          </cell>
          <cell r="AA68">
            <v>308.5</v>
          </cell>
          <cell r="AB68">
            <v>314.39999999999998</v>
          </cell>
          <cell r="AC68">
            <v>322.8</v>
          </cell>
          <cell r="AD68">
            <v>324.3</v>
          </cell>
          <cell r="AE68">
            <v>317.5</v>
          </cell>
          <cell r="AG68">
            <v>324.93492063492067</v>
          </cell>
          <cell r="AH68">
            <v>325.56984126984133</v>
          </cell>
          <cell r="AI68">
            <v>326.20476190476199</v>
          </cell>
          <cell r="AJ68">
            <v>334.5</v>
          </cell>
          <cell r="AK68">
            <v>329.1</v>
          </cell>
          <cell r="AM68">
            <v>340</v>
          </cell>
          <cell r="AN68">
            <v>341</v>
          </cell>
          <cell r="AO68">
            <v>347</v>
          </cell>
          <cell r="AP68">
            <v>347</v>
          </cell>
          <cell r="AQ68">
            <v>347</v>
          </cell>
          <cell r="AS68">
            <v>347.6</v>
          </cell>
          <cell r="AT68">
            <v>348.20000000000005</v>
          </cell>
          <cell r="AU68">
            <v>348.80000000000007</v>
          </cell>
          <cell r="AV68">
            <v>349.40000000000009</v>
          </cell>
          <cell r="AW68">
            <v>348.50000000000006</v>
          </cell>
          <cell r="AY68">
            <v>350.06666666666678</v>
          </cell>
          <cell r="AZ68">
            <v>350.73333333333346</v>
          </cell>
          <cell r="BA68">
            <v>351.40000000000015</v>
          </cell>
          <cell r="BB68">
            <v>352.06666666666683</v>
          </cell>
          <cell r="BC68">
            <v>351.06666666666678</v>
          </cell>
          <cell r="BE68">
            <v>352.7533333333335</v>
          </cell>
          <cell r="BF68">
            <v>353.44000000000017</v>
          </cell>
          <cell r="BG68">
            <v>354.12666666666684</v>
          </cell>
          <cell r="BH68">
            <v>354.8133333333335</v>
          </cell>
          <cell r="BI68">
            <v>353.78333333333347</v>
          </cell>
          <cell r="BK68">
            <v>355.52060000000017</v>
          </cell>
          <cell r="BL68">
            <v>356.22786666666684</v>
          </cell>
          <cell r="BM68">
            <v>356.93513333333351</v>
          </cell>
          <cell r="BN68">
            <v>357.64240000000018</v>
          </cell>
          <cell r="BO68">
            <v>356.58150000000018</v>
          </cell>
          <cell r="BQ68">
            <v>358.37088466666683</v>
          </cell>
          <cell r="BR68">
            <v>359.09936933333347</v>
          </cell>
          <cell r="BS68">
            <v>359.82785400000012</v>
          </cell>
          <cell r="BT68">
            <v>360.55633866666676</v>
          </cell>
          <cell r="BU68">
            <v>359.46361166666679</v>
          </cell>
        </row>
        <row r="69">
          <cell r="A69" t="str">
            <v xml:space="preserve">Basic Average Commons shares </v>
          </cell>
          <cell r="B69">
            <v>191.4</v>
          </cell>
          <cell r="C69">
            <v>235.2</v>
          </cell>
          <cell r="D69">
            <v>250.2</v>
          </cell>
          <cell r="E69">
            <v>281</v>
          </cell>
          <cell r="F69">
            <v>317.5</v>
          </cell>
          <cell r="G69">
            <v>329.1</v>
          </cell>
          <cell r="H69">
            <v>342.3</v>
          </cell>
          <cell r="I69">
            <v>348.50000000000006</v>
          </cell>
          <cell r="J69">
            <v>351.06666666666678</v>
          </cell>
          <cell r="K69">
            <v>353.78333333333347</v>
          </cell>
          <cell r="L69">
            <v>356.58150000000018</v>
          </cell>
          <cell r="M69">
            <v>359.46361166666679</v>
          </cell>
          <cell r="O69">
            <v>246.3</v>
          </cell>
          <cell r="P69">
            <v>247.4</v>
          </cell>
          <cell r="Q69">
            <v>247.3</v>
          </cell>
          <cell r="R69">
            <v>259.8</v>
          </cell>
          <cell r="S69">
            <v>250.2</v>
          </cell>
          <cell r="U69">
            <v>266.8</v>
          </cell>
          <cell r="V69">
            <v>277.3</v>
          </cell>
          <cell r="W69">
            <v>278.3</v>
          </cell>
          <cell r="X69">
            <v>301.60000000000002</v>
          </cell>
          <cell r="Y69">
            <v>281</v>
          </cell>
          <cell r="AA69">
            <v>308.5</v>
          </cell>
          <cell r="AB69">
            <v>314.39999999999998</v>
          </cell>
          <cell r="AC69">
            <v>322.8</v>
          </cell>
          <cell r="AD69">
            <v>324.3</v>
          </cell>
          <cell r="AE69">
            <v>317.5</v>
          </cell>
          <cell r="AG69">
            <v>324.93492063492067</v>
          </cell>
          <cell r="AH69">
            <v>325.56984126984133</v>
          </cell>
          <cell r="AI69">
            <v>326.20476190476199</v>
          </cell>
          <cell r="AJ69">
            <v>334.5</v>
          </cell>
          <cell r="AK69">
            <v>329.1</v>
          </cell>
          <cell r="AM69">
            <v>340.3</v>
          </cell>
          <cell r="AN69">
            <v>339.7</v>
          </cell>
          <cell r="AO69">
            <v>342.9</v>
          </cell>
          <cell r="AP69">
            <v>347</v>
          </cell>
          <cell r="AQ69">
            <v>342.3</v>
          </cell>
          <cell r="AS69">
            <v>347.6</v>
          </cell>
          <cell r="AT69">
            <v>348.20000000000005</v>
          </cell>
          <cell r="AU69">
            <v>348.80000000000007</v>
          </cell>
          <cell r="AV69">
            <v>349.40000000000009</v>
          </cell>
          <cell r="AW69">
            <v>348.50000000000006</v>
          </cell>
          <cell r="AY69">
            <v>350.06666666666678</v>
          </cell>
          <cell r="AZ69">
            <v>350.73333333333346</v>
          </cell>
          <cell r="BA69">
            <v>351.40000000000015</v>
          </cell>
          <cell r="BB69">
            <v>352.06666666666683</v>
          </cell>
          <cell r="BC69">
            <v>351.06666666666678</v>
          </cell>
          <cell r="BE69">
            <v>352.7533333333335</v>
          </cell>
          <cell r="BF69">
            <v>353.44000000000017</v>
          </cell>
          <cell r="BG69">
            <v>354.12666666666684</v>
          </cell>
          <cell r="BH69">
            <v>354.8133333333335</v>
          </cell>
          <cell r="BI69">
            <v>353.78333333333347</v>
          </cell>
          <cell r="BK69">
            <v>355.52060000000017</v>
          </cell>
          <cell r="BL69">
            <v>356.22786666666684</v>
          </cell>
          <cell r="BM69">
            <v>356.93513333333351</v>
          </cell>
          <cell r="BN69">
            <v>357.64240000000018</v>
          </cell>
          <cell r="BO69">
            <v>356.58150000000018</v>
          </cell>
          <cell r="BQ69">
            <v>358.37088466666683</v>
          </cell>
          <cell r="BR69">
            <v>359.09936933333347</v>
          </cell>
          <cell r="BS69">
            <v>359.82785400000012</v>
          </cell>
          <cell r="BT69">
            <v>360.55633866666676</v>
          </cell>
          <cell r="BU69">
            <v>359.46361166666679</v>
          </cell>
        </row>
        <row r="70">
          <cell r="A70" t="str">
            <v>Fully Diluted Shares</v>
          </cell>
          <cell r="B70">
            <v>191.4</v>
          </cell>
          <cell r="C70">
            <v>235.9</v>
          </cell>
          <cell r="D70">
            <v>252.5</v>
          </cell>
          <cell r="E70">
            <v>282.59999999999997</v>
          </cell>
          <cell r="F70">
            <v>318.34999999999997</v>
          </cell>
          <cell r="G70">
            <v>330.5</v>
          </cell>
          <cell r="H70">
            <v>344.4</v>
          </cell>
          <cell r="I70">
            <v>349.00000000000006</v>
          </cell>
          <cell r="J70">
            <v>351.56666666666678</v>
          </cell>
          <cell r="K70">
            <v>354.28333333333347</v>
          </cell>
          <cell r="L70">
            <v>357.08150000000018</v>
          </cell>
          <cell r="M70">
            <v>359.96361166666679</v>
          </cell>
          <cell r="O70">
            <v>248.8</v>
          </cell>
          <cell r="P70">
            <v>250</v>
          </cell>
          <cell r="Q70">
            <v>251</v>
          </cell>
          <cell r="R70">
            <v>260.2</v>
          </cell>
          <cell r="S70">
            <v>252.5</v>
          </cell>
          <cell r="U70">
            <v>269</v>
          </cell>
          <cell r="V70">
            <v>279.89999999999998</v>
          </cell>
          <cell r="W70">
            <v>279.7</v>
          </cell>
          <cell r="X70">
            <v>301.8</v>
          </cell>
          <cell r="Y70">
            <v>282.59999999999997</v>
          </cell>
          <cell r="AA70">
            <v>309.7</v>
          </cell>
          <cell r="AB70">
            <v>315.89999999999998</v>
          </cell>
          <cell r="AC70">
            <v>322.8</v>
          </cell>
          <cell r="AD70">
            <v>325</v>
          </cell>
          <cell r="AE70">
            <v>318.34999999999997</v>
          </cell>
          <cell r="AG70">
            <v>326.7</v>
          </cell>
          <cell r="AH70">
            <v>328.4</v>
          </cell>
          <cell r="AI70">
            <v>331</v>
          </cell>
          <cell r="AJ70">
            <v>335.9</v>
          </cell>
          <cell r="AK70">
            <v>330.5</v>
          </cell>
          <cell r="AM70">
            <v>342.3</v>
          </cell>
          <cell r="AN70">
            <v>342</v>
          </cell>
          <cell r="AO70">
            <v>345</v>
          </cell>
          <cell r="AP70">
            <v>348.2</v>
          </cell>
          <cell r="AQ70">
            <v>344.4</v>
          </cell>
          <cell r="AS70">
            <v>348.1</v>
          </cell>
          <cell r="AT70">
            <v>348.70000000000005</v>
          </cell>
          <cell r="AU70">
            <v>349.30000000000007</v>
          </cell>
          <cell r="AV70">
            <v>349.90000000000009</v>
          </cell>
          <cell r="AW70">
            <v>349.00000000000006</v>
          </cell>
          <cell r="AY70">
            <v>350.56666666666678</v>
          </cell>
          <cell r="AZ70">
            <v>351.23333333333346</v>
          </cell>
          <cell r="BA70">
            <v>351.90000000000015</v>
          </cell>
          <cell r="BB70">
            <v>352.56666666666683</v>
          </cell>
          <cell r="BC70">
            <v>351.56666666666678</v>
          </cell>
          <cell r="BE70">
            <v>353.2533333333335</v>
          </cell>
          <cell r="BF70">
            <v>353.94000000000017</v>
          </cell>
          <cell r="BG70">
            <v>354.62666666666684</v>
          </cell>
          <cell r="BH70">
            <v>355.3133333333335</v>
          </cell>
          <cell r="BI70">
            <v>354.28333333333347</v>
          </cell>
          <cell r="BK70">
            <v>356.02060000000017</v>
          </cell>
          <cell r="BL70">
            <v>356.72786666666684</v>
          </cell>
          <cell r="BM70">
            <v>357.43513333333351</v>
          </cell>
          <cell r="BN70">
            <v>358.14240000000018</v>
          </cell>
          <cell r="BO70">
            <v>357.08150000000018</v>
          </cell>
          <cell r="BQ70">
            <v>358.87088466666683</v>
          </cell>
          <cell r="BR70">
            <v>359.59936933333347</v>
          </cell>
          <cell r="BS70">
            <v>360.32785400000012</v>
          </cell>
          <cell r="BT70">
            <v>361.05633866666676</v>
          </cell>
          <cell r="BU70">
            <v>359.96361166666679</v>
          </cell>
        </row>
        <row r="72">
          <cell r="A72" t="str">
            <v>Diluted Reported EPS</v>
          </cell>
          <cell r="B72">
            <v>1.5517241379310345</v>
          </cell>
          <cell r="C72">
            <v>1.8482407799915217</v>
          </cell>
          <cell r="D72">
            <v>2.1544554455445546</v>
          </cell>
          <cell r="E72">
            <v>4.8152866242038241</v>
          </cell>
          <cell r="F72">
            <v>0.99670174336422535</v>
          </cell>
          <cell r="G72">
            <v>3.7821482602118004</v>
          </cell>
          <cell r="H72">
            <v>2.9994192799070851</v>
          </cell>
          <cell r="I72">
            <v>5.3406475655709968</v>
          </cell>
          <cell r="J72">
            <v>6.0500428047850763</v>
          </cell>
          <cell r="K72">
            <v>6.6364333256584525</v>
          </cell>
          <cell r="L72">
            <v>5.8830867129397033</v>
          </cell>
          <cell r="M72">
            <v>5.6182462977071337</v>
          </cell>
          <cell r="O72">
            <v>0.65112540192926038</v>
          </cell>
          <cell r="P72">
            <v>0.62</v>
          </cell>
          <cell r="Q72">
            <v>1.3705179282868525</v>
          </cell>
          <cell r="R72">
            <v>-0.4496541122213682</v>
          </cell>
          <cell r="S72">
            <v>2.1544554455445546</v>
          </cell>
          <cell r="U72">
            <v>1.1970260223048328</v>
          </cell>
          <cell r="V72">
            <v>0.97177563415505541</v>
          </cell>
          <cell r="W72">
            <v>1.5373614587057562</v>
          </cell>
          <cell r="X72">
            <v>1.1159708416169642</v>
          </cell>
          <cell r="Y72">
            <v>4.8152866242038241</v>
          </cell>
          <cell r="AA72">
            <v>1.6402970616725865</v>
          </cell>
          <cell r="AB72">
            <v>0.75973409306742645</v>
          </cell>
          <cell r="AC72">
            <v>-0.79306071871127626</v>
          </cell>
          <cell r="AD72">
            <v>-0.53753846153846241</v>
          </cell>
          <cell r="AE72">
            <v>0.99670174336422535</v>
          </cell>
          <cell r="AG72">
            <v>1.3468013468013469</v>
          </cell>
          <cell r="AH72">
            <v>0.76126674786845316</v>
          </cell>
          <cell r="AI72">
            <v>1.0181268882175227</v>
          </cell>
          <cell r="AJ72">
            <v>0.66537660017862466</v>
          </cell>
          <cell r="AK72">
            <v>3.7821482602118004</v>
          </cell>
          <cell r="AM72">
            <v>1.4373356704645048</v>
          </cell>
          <cell r="AN72">
            <v>0.9707602339181286</v>
          </cell>
          <cell r="AO72">
            <v>4.3478260869565216E-2</v>
          </cell>
          <cell r="AP72">
            <v>0.73808156232050548</v>
          </cell>
          <cell r="AQ72">
            <v>2.9994192799070851</v>
          </cell>
          <cell r="AS72">
            <v>1.5340419419706979</v>
          </cell>
          <cell r="AT72">
            <v>1.1884063838594385</v>
          </cell>
          <cell r="AU72">
            <v>1.2649207483580147</v>
          </cell>
          <cell r="AV72">
            <v>1.3536778420435587</v>
          </cell>
          <cell r="AW72">
            <v>5.3406475655709968</v>
          </cell>
          <cell r="AY72">
            <v>1.6446885958322568</v>
          </cell>
          <cell r="AZ72">
            <v>1.2857697072036598</v>
          </cell>
          <cell r="BA72">
            <v>1.5680041668922395</v>
          </cell>
          <cell r="BB72">
            <v>1.5515775839098012</v>
          </cell>
          <cell r="BC72">
            <v>6.0500428047850763</v>
          </cell>
          <cell r="BE72">
            <v>1.8633509926897984</v>
          </cell>
          <cell r="BF72">
            <v>1.4497787888090568</v>
          </cell>
          <cell r="BG72">
            <v>1.699388519595592</v>
          </cell>
          <cell r="BH72">
            <v>1.6243679197727308</v>
          </cell>
          <cell r="BI72">
            <v>6.6364333256584525</v>
          </cell>
          <cell r="BK72">
            <v>1.6790631567719765</v>
          </cell>
          <cell r="BL72">
            <v>1.276912015123443</v>
          </cell>
          <cell r="BM72">
            <v>1.5212786483953489</v>
          </cell>
          <cell r="BN72">
            <v>1.4064009733903517</v>
          </cell>
          <cell r="BO72">
            <v>5.8830867129397033</v>
          </cell>
          <cell r="BQ72">
            <v>1.6051559249864282</v>
          </cell>
          <cell r="BR72">
            <v>1.1967502471742415</v>
          </cell>
          <cell r="BS72">
            <v>1.4847632678300571</v>
          </cell>
          <cell r="BT72">
            <v>1.332114282705221</v>
          </cell>
          <cell r="BU72">
            <v>5.6182462977071337</v>
          </cell>
        </row>
        <row r="74">
          <cell r="A74" t="str">
            <v>Dividends / Share</v>
          </cell>
          <cell r="B74">
            <v>2.58</v>
          </cell>
          <cell r="C74">
            <v>2.58</v>
          </cell>
          <cell r="D74">
            <v>2.58</v>
          </cell>
          <cell r="E74">
            <v>2.58</v>
          </cell>
          <cell r="F74">
            <v>2.58</v>
          </cell>
          <cell r="G74">
            <v>2.6</v>
          </cell>
          <cell r="H74">
            <v>2.68</v>
          </cell>
          <cell r="I74">
            <v>2.76</v>
          </cell>
          <cell r="J74">
            <v>2.8428</v>
          </cell>
          <cell r="K74">
            <v>2.9280840000000001</v>
          </cell>
          <cell r="L74">
            <v>3.0159265200000003</v>
          </cell>
          <cell r="M74">
            <v>3.1064043156000003</v>
          </cell>
        </row>
        <row r="76">
          <cell r="O76">
            <v>2001</v>
          </cell>
          <cell r="U76">
            <v>2002</v>
          </cell>
          <cell r="AA76" t="str">
            <v>2003</v>
          </cell>
          <cell r="AG76">
            <v>2004</v>
          </cell>
          <cell r="AM76">
            <v>2005</v>
          </cell>
          <cell r="AS76" t="str">
            <v>2006E</v>
          </cell>
          <cell r="AY76" t="str">
            <v>2007E</v>
          </cell>
          <cell r="BE76" t="str">
            <v>2008E</v>
          </cell>
          <cell r="BK76" t="str">
            <v>2009E</v>
          </cell>
          <cell r="BQ76" t="str">
            <v>2010E</v>
          </cell>
        </row>
        <row r="77">
          <cell r="A77" t="str">
            <v>Cash Flow Statement</v>
          </cell>
          <cell r="B77">
            <v>1999</v>
          </cell>
          <cell r="C77">
            <v>2000</v>
          </cell>
          <cell r="D77">
            <v>2001</v>
          </cell>
          <cell r="E77">
            <v>2002</v>
          </cell>
          <cell r="F77">
            <v>2003</v>
          </cell>
          <cell r="G77">
            <v>2004</v>
          </cell>
          <cell r="H77">
            <v>2005</v>
          </cell>
          <cell r="I77" t="str">
            <v>2006E</v>
          </cell>
          <cell r="J77" t="str">
            <v>2007E</v>
          </cell>
          <cell r="K77" t="str">
            <v>2008E</v>
          </cell>
          <cell r="L77" t="str">
            <v>2009E</v>
          </cell>
          <cell r="M77" t="str">
            <v>2010E</v>
          </cell>
          <cell r="O77" t="str">
            <v>1Q</v>
          </cell>
          <cell r="P77" t="str">
            <v>2Q</v>
          </cell>
          <cell r="Q77" t="str">
            <v>3Q</v>
          </cell>
          <cell r="R77" t="str">
            <v>4Q</v>
          </cell>
          <cell r="S77" t="str">
            <v>YE</v>
          </cell>
          <cell r="U77" t="str">
            <v>1Q</v>
          </cell>
          <cell r="V77" t="str">
            <v>2Q</v>
          </cell>
          <cell r="W77" t="str">
            <v>3Q</v>
          </cell>
          <cell r="X77" t="str">
            <v>4Q</v>
          </cell>
          <cell r="Y77" t="str">
            <v>YE</v>
          </cell>
          <cell r="AA77" t="str">
            <v>1Q</v>
          </cell>
          <cell r="AB77" t="str">
            <v>2Q</v>
          </cell>
          <cell r="AC77" t="str">
            <v>3Q</v>
          </cell>
          <cell r="AD77" t="str">
            <v>4Q</v>
          </cell>
          <cell r="AE77" t="str">
            <v>YE</v>
          </cell>
          <cell r="AG77" t="str">
            <v>1Q</v>
          </cell>
          <cell r="AH77" t="str">
            <v>2Q</v>
          </cell>
          <cell r="AI77" t="str">
            <v>3Q</v>
          </cell>
          <cell r="AJ77" t="str">
            <v>4Q</v>
          </cell>
          <cell r="AK77" t="str">
            <v>YE</v>
          </cell>
          <cell r="AM77" t="str">
            <v>1Q</v>
          </cell>
          <cell r="AN77" t="str">
            <v>2Q</v>
          </cell>
          <cell r="AO77" t="str">
            <v>3Q</v>
          </cell>
          <cell r="AP77" t="str">
            <v>4Q</v>
          </cell>
          <cell r="AQ77" t="str">
            <v>YE</v>
          </cell>
          <cell r="AS77" t="str">
            <v>1Q</v>
          </cell>
          <cell r="AT77" t="str">
            <v>2Q</v>
          </cell>
          <cell r="AU77" t="str">
            <v>3Q</v>
          </cell>
          <cell r="AV77" t="str">
            <v>4Q</v>
          </cell>
          <cell r="AW77" t="str">
            <v>YE</v>
          </cell>
          <cell r="AY77" t="str">
            <v>1Q</v>
          </cell>
          <cell r="AZ77" t="str">
            <v>2Q</v>
          </cell>
          <cell r="BA77" t="str">
            <v>3Q</v>
          </cell>
          <cell r="BB77" t="str">
            <v>4Q</v>
          </cell>
          <cell r="BC77" t="str">
            <v>YE</v>
          </cell>
          <cell r="BE77" t="str">
            <v>1Q</v>
          </cell>
          <cell r="BF77" t="str">
            <v>2Q</v>
          </cell>
          <cell r="BG77" t="str">
            <v>3Q</v>
          </cell>
          <cell r="BH77" t="str">
            <v>4Q</v>
          </cell>
          <cell r="BK77" t="str">
            <v>1Q</v>
          </cell>
          <cell r="BL77" t="str">
            <v>2Q</v>
          </cell>
          <cell r="BM77" t="str">
            <v>3Q</v>
          </cell>
          <cell r="BN77" t="str">
            <v>4Q</v>
          </cell>
          <cell r="BQ77" t="str">
            <v>1Q</v>
          </cell>
          <cell r="BR77" t="str">
            <v>2Q</v>
          </cell>
          <cell r="BS77" t="str">
            <v>3Q</v>
          </cell>
          <cell r="BT77" t="str">
            <v>4Q</v>
          </cell>
        </row>
        <row r="78">
          <cell r="A78" t="str">
            <v>Cash Flow From Operations</v>
          </cell>
        </row>
        <row r="79">
          <cell r="A79" t="str">
            <v>Net Income</v>
          </cell>
          <cell r="B79">
            <v>297</v>
          </cell>
          <cell r="C79">
            <v>436</v>
          </cell>
          <cell r="D79">
            <v>544</v>
          </cell>
          <cell r="E79">
            <v>1362</v>
          </cell>
          <cell r="F79">
            <v>318</v>
          </cell>
          <cell r="G79">
            <v>1249</v>
          </cell>
          <cell r="H79">
            <v>1033</v>
          </cell>
          <cell r="I79">
            <v>1863.8860003842824</v>
          </cell>
          <cell r="J79">
            <v>2126.9933820689394</v>
          </cell>
          <cell r="K79">
            <v>2351.177720058693</v>
          </cell>
          <cell r="L79">
            <v>2100.7414280865755</v>
          </cell>
          <cell r="M79">
            <v>2022.3642285555418</v>
          </cell>
          <cell r="O79">
            <v>162</v>
          </cell>
          <cell r="P79">
            <v>155</v>
          </cell>
          <cell r="Q79">
            <v>344</v>
          </cell>
          <cell r="R79">
            <v>-117</v>
          </cell>
          <cell r="S79">
            <v>544</v>
          </cell>
          <cell r="U79">
            <v>322</v>
          </cell>
          <cell r="V79">
            <v>271</v>
          </cell>
          <cell r="W79">
            <v>431</v>
          </cell>
          <cell r="X79">
            <v>338</v>
          </cell>
          <cell r="Y79">
            <v>1362</v>
          </cell>
          <cell r="AA79">
            <v>508</v>
          </cell>
          <cell r="AB79">
            <v>240</v>
          </cell>
          <cell r="AC79">
            <v>-256</v>
          </cell>
          <cell r="AD79">
            <v>-174</v>
          </cell>
          <cell r="AE79">
            <v>318</v>
          </cell>
          <cell r="AG79">
            <v>437</v>
          </cell>
          <cell r="AH79">
            <v>250</v>
          </cell>
          <cell r="AI79">
            <v>338</v>
          </cell>
          <cell r="AJ79">
            <v>224</v>
          </cell>
          <cell r="AK79">
            <v>1249</v>
          </cell>
          <cell r="AM79">
            <v>429</v>
          </cell>
          <cell r="AN79">
            <v>332</v>
          </cell>
          <cell r="AO79">
            <v>15</v>
          </cell>
          <cell r="AP79">
            <v>257</v>
          </cell>
          <cell r="AQ79">
            <v>1033</v>
          </cell>
          <cell r="AS79">
            <v>534</v>
          </cell>
          <cell r="AT79">
            <v>414.39730605178625</v>
          </cell>
          <cell r="AU79">
            <v>441.8368174014546</v>
          </cell>
          <cell r="AV79">
            <v>473.65187693104133</v>
          </cell>
          <cell r="AW79">
            <v>1863.8860003842824</v>
          </cell>
          <cell r="AY79">
            <v>576.57299874559499</v>
          </cell>
          <cell r="AZ79">
            <v>451.60518016016562</v>
          </cell>
          <cell r="BA79">
            <v>551.7806663293793</v>
          </cell>
          <cell r="BB79">
            <v>547.03453683379917</v>
          </cell>
          <cell r="BC79">
            <v>2126.9933820689394</v>
          </cell>
          <cell r="BE79">
            <v>658.23494933764721</v>
          </cell>
          <cell r="BF79">
            <v>513.13470451107776</v>
          </cell>
          <cell r="BG79">
            <v>602.64848607578642</v>
          </cell>
          <cell r="BH79">
            <v>577.15958013418185</v>
          </cell>
          <cell r="BI79">
            <v>2351.177720058693</v>
          </cell>
          <cell r="BK79">
            <v>597.78107251185338</v>
          </cell>
          <cell r="BL79">
            <v>455.51009907602042</v>
          </cell>
          <cell r="BM79">
            <v>543.75843652634489</v>
          </cell>
          <cell r="BN79">
            <v>503.691819972357</v>
          </cell>
          <cell r="BO79">
            <v>2100.7414280865755</v>
          </cell>
          <cell r="BQ79">
            <v>576.04372682782139</v>
          </cell>
          <cell r="BR79">
            <v>430.3506341333682</v>
          </cell>
          <cell r="BS79">
            <v>535.0015619952319</v>
          </cell>
          <cell r="BT79">
            <v>480.96830559912013</v>
          </cell>
          <cell r="BU79">
            <v>2022.3642285555418</v>
          </cell>
        </row>
        <row r="80">
          <cell r="A80" t="str">
            <v>Non-Recurring Items</v>
          </cell>
          <cell r="B80">
            <v>255</v>
          </cell>
          <cell r="C80">
            <v>270</v>
          </cell>
          <cell r="D80">
            <v>281</v>
          </cell>
          <cell r="E80">
            <v>13</v>
          </cell>
          <cell r="F80">
            <v>735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281</v>
          </cell>
          <cell r="U80">
            <v>0</v>
          </cell>
          <cell r="V80">
            <v>0</v>
          </cell>
          <cell r="W80">
            <v>0</v>
          </cell>
          <cell r="X80">
            <v>13</v>
          </cell>
          <cell r="Y80">
            <v>13</v>
          </cell>
          <cell r="AA80">
            <v>-113</v>
          </cell>
          <cell r="AB80">
            <v>0</v>
          </cell>
          <cell r="AC80">
            <v>544</v>
          </cell>
          <cell r="AD80">
            <v>304</v>
          </cell>
          <cell r="AE80">
            <v>735</v>
          </cell>
          <cell r="AG80">
            <v>38</v>
          </cell>
          <cell r="AH80">
            <v>0</v>
          </cell>
          <cell r="AI80">
            <v>-38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Gains on Asset Sales</v>
          </cell>
          <cell r="B81">
            <v>0</v>
          </cell>
          <cell r="C81">
            <v>-23</v>
          </cell>
          <cell r="D81">
            <v>-4</v>
          </cell>
          <cell r="E81">
            <v>0</v>
          </cell>
          <cell r="F81">
            <v>0</v>
          </cell>
          <cell r="G81">
            <v>0</v>
          </cell>
          <cell r="H81">
            <v>-139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-138</v>
          </cell>
          <cell r="AP81">
            <v>-1</v>
          </cell>
          <cell r="AQ81">
            <v>-139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DD&amp;A</v>
          </cell>
          <cell r="B82">
            <v>798</v>
          </cell>
          <cell r="C82">
            <v>1268</v>
          </cell>
          <cell r="D82">
            <v>1322</v>
          </cell>
          <cell r="E82">
            <v>1379</v>
          </cell>
          <cell r="F82">
            <v>1334</v>
          </cell>
          <cell r="G82">
            <v>1433</v>
          </cell>
          <cell r="H82">
            <v>1538</v>
          </cell>
          <cell r="I82">
            <v>1670.906460629921</v>
          </cell>
          <cell r="J82">
            <v>1820.5346163948254</v>
          </cell>
          <cell r="K82">
            <v>1927.1306407926668</v>
          </cell>
          <cell r="L82">
            <v>2006.9852812898014</v>
          </cell>
          <cell r="M82">
            <v>2091.1312077079656</v>
          </cell>
          <cell r="O82">
            <v>281</v>
          </cell>
          <cell r="P82">
            <v>315</v>
          </cell>
          <cell r="Q82">
            <v>310</v>
          </cell>
          <cell r="R82">
            <v>339</v>
          </cell>
          <cell r="S82">
            <v>1322</v>
          </cell>
          <cell r="U82">
            <v>318</v>
          </cell>
          <cell r="V82">
            <v>377</v>
          </cell>
          <cell r="W82">
            <v>348</v>
          </cell>
          <cell r="X82">
            <v>336</v>
          </cell>
          <cell r="Y82">
            <v>1379</v>
          </cell>
          <cell r="AA82">
            <v>328</v>
          </cell>
          <cell r="AB82">
            <v>343</v>
          </cell>
          <cell r="AC82">
            <v>354</v>
          </cell>
          <cell r="AD82">
            <v>309</v>
          </cell>
          <cell r="AE82">
            <v>1334</v>
          </cell>
          <cell r="AG82">
            <v>352</v>
          </cell>
          <cell r="AH82">
            <v>347</v>
          </cell>
          <cell r="AI82">
            <v>361</v>
          </cell>
          <cell r="AJ82">
            <v>373</v>
          </cell>
          <cell r="AK82">
            <v>1433</v>
          </cell>
          <cell r="AM82">
            <v>380</v>
          </cell>
          <cell r="AN82">
            <v>371</v>
          </cell>
          <cell r="AO82">
            <v>392</v>
          </cell>
          <cell r="AP82">
            <v>395</v>
          </cell>
          <cell r="AQ82">
            <v>1538</v>
          </cell>
          <cell r="AS82">
            <v>414</v>
          </cell>
          <cell r="AT82">
            <v>415.56321653543296</v>
          </cell>
          <cell r="AU82">
            <v>419.0217204724409</v>
          </cell>
          <cell r="AV82">
            <v>422.32152362204721</v>
          </cell>
          <cell r="AW82">
            <v>1670.906460629921</v>
          </cell>
          <cell r="AY82">
            <v>440.02484353205847</v>
          </cell>
          <cell r="AZ82">
            <v>449.78476577615299</v>
          </cell>
          <cell r="BA82">
            <v>460.05624496625421</v>
          </cell>
          <cell r="BB82">
            <v>470.66876212035987</v>
          </cell>
          <cell r="BC82">
            <v>1820.5346163948254</v>
          </cell>
          <cell r="BE82">
            <v>481.9452803272269</v>
          </cell>
          <cell r="BF82">
            <v>480.23363887967355</v>
          </cell>
          <cell r="BG82">
            <v>484.17336542062503</v>
          </cell>
          <cell r="BH82">
            <v>480.7783561651413</v>
          </cell>
          <cell r="BI82">
            <v>1927.1306407926668</v>
          </cell>
          <cell r="BK82">
            <v>499.12426173802277</v>
          </cell>
          <cell r="BL82">
            <v>497.71619809994053</v>
          </cell>
          <cell r="BM82">
            <v>509.49544644020477</v>
          </cell>
          <cell r="BN82">
            <v>500.64937501163331</v>
          </cell>
          <cell r="BO82">
            <v>2006.9852812898014</v>
          </cell>
          <cell r="BQ82">
            <v>516.67928954459933</v>
          </cell>
          <cell r="BR82">
            <v>519.90274230765579</v>
          </cell>
          <cell r="BS82">
            <v>531.69762364214102</v>
          </cell>
          <cell r="BT82">
            <v>522.85155221356945</v>
          </cell>
          <cell r="BU82">
            <v>2091.1312077079656</v>
          </cell>
        </row>
        <row r="83">
          <cell r="A83" t="str">
            <v>Deferred Income Taxes</v>
          </cell>
          <cell r="B83">
            <v>64</v>
          </cell>
          <cell r="C83">
            <v>22</v>
          </cell>
          <cell r="D83">
            <v>241</v>
          </cell>
          <cell r="E83">
            <v>714</v>
          </cell>
          <cell r="F83">
            <v>452</v>
          </cell>
          <cell r="G83">
            <v>554</v>
          </cell>
          <cell r="H83">
            <v>64</v>
          </cell>
          <cell r="I83">
            <v>463.67544527872934</v>
          </cell>
          <cell r="J83">
            <v>387.00558473584147</v>
          </cell>
          <cell r="K83">
            <v>418.07528314536194</v>
          </cell>
          <cell r="L83">
            <v>380.24074863274222</v>
          </cell>
          <cell r="M83">
            <v>371.42811726382098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241</v>
          </cell>
          <cell r="U83">
            <v>0</v>
          </cell>
          <cell r="V83">
            <v>123</v>
          </cell>
          <cell r="W83">
            <v>190</v>
          </cell>
          <cell r="X83">
            <v>401</v>
          </cell>
          <cell r="Y83">
            <v>714</v>
          </cell>
          <cell r="AA83">
            <v>132</v>
          </cell>
          <cell r="AB83">
            <v>107</v>
          </cell>
          <cell r="AC83">
            <v>163</v>
          </cell>
          <cell r="AD83">
            <v>50</v>
          </cell>
          <cell r="AE83">
            <v>452</v>
          </cell>
          <cell r="AG83">
            <v>86</v>
          </cell>
          <cell r="AH83">
            <v>266</v>
          </cell>
          <cell r="AI83">
            <v>387</v>
          </cell>
          <cell r="AJ83">
            <v>-185</v>
          </cell>
          <cell r="AK83">
            <v>554</v>
          </cell>
          <cell r="AM83">
            <v>70</v>
          </cell>
          <cell r="AN83">
            <v>45</v>
          </cell>
          <cell r="AO83">
            <v>-166</v>
          </cell>
          <cell r="AP83">
            <v>115</v>
          </cell>
          <cell r="AQ83">
            <v>64</v>
          </cell>
          <cell r="AS83">
            <v>187</v>
          </cell>
          <cell r="AT83">
            <v>71.001828498722602</v>
          </cell>
          <cell r="AU83">
            <v>88.949205040650725</v>
          </cell>
          <cell r="AV83">
            <v>116.72441173935601</v>
          </cell>
          <cell r="AW83">
            <v>463.67544527872934</v>
          </cell>
          <cell r="AY83">
            <v>74.567015593561706</v>
          </cell>
          <cell r="AZ83">
            <v>76.193871899646865</v>
          </cell>
          <cell r="BA83">
            <v>105.6706740451487</v>
          </cell>
          <cell r="BB83">
            <v>130.57402319748417</v>
          </cell>
          <cell r="BC83">
            <v>387.00558473584147</v>
          </cell>
          <cell r="BE83">
            <v>83.133886177728925</v>
          </cell>
          <cell r="BF83">
            <v>84.340144870061579</v>
          </cell>
          <cell r="BG83">
            <v>113.7528788778417</v>
          </cell>
          <cell r="BH83">
            <v>136.84837321972978</v>
          </cell>
          <cell r="BI83">
            <v>418.07528314536194</v>
          </cell>
          <cell r="BK83">
            <v>76.495889865781677</v>
          </cell>
          <cell r="BL83">
            <v>76.71517778831101</v>
          </cell>
          <cell r="BM83">
            <v>104.37362117367506</v>
          </cell>
          <cell r="BN83">
            <v>122.65605980497445</v>
          </cell>
          <cell r="BO83">
            <v>380.24074863274222</v>
          </cell>
          <cell r="BQ83">
            <v>74.695099066027907</v>
          </cell>
          <cell r="BR83">
            <v>74.019330394671513</v>
          </cell>
          <cell r="BS83">
            <v>103.58045388479583</v>
          </cell>
          <cell r="BT83">
            <v>119.13323391832574</v>
          </cell>
          <cell r="BU83">
            <v>371.42811726382098</v>
          </cell>
        </row>
        <row r="84">
          <cell r="A84" t="str">
            <v>Changes in Working Capital</v>
          </cell>
          <cell r="B84">
            <v>73</v>
          </cell>
          <cell r="C84">
            <v>-592</v>
          </cell>
          <cell r="D84">
            <v>-12</v>
          </cell>
          <cell r="E84">
            <v>-342</v>
          </cell>
          <cell r="F84">
            <v>-369</v>
          </cell>
          <cell r="G84">
            <v>-408</v>
          </cell>
          <cell r="H84">
            <v>-423</v>
          </cell>
          <cell r="I84">
            <v>-33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479</v>
          </cell>
          <cell r="P84">
            <v>-373</v>
          </cell>
          <cell r="Q84">
            <v>166</v>
          </cell>
          <cell r="R84">
            <v>353</v>
          </cell>
          <cell r="S84">
            <v>-12</v>
          </cell>
          <cell r="U84">
            <v>-228</v>
          </cell>
          <cell r="V84">
            <v>-38</v>
          </cell>
          <cell r="W84">
            <v>-24</v>
          </cell>
          <cell r="X84">
            <v>-52</v>
          </cell>
          <cell r="Y84">
            <v>-342</v>
          </cell>
          <cell r="AA84">
            <v>10</v>
          </cell>
          <cell r="AB84">
            <v>-7</v>
          </cell>
          <cell r="AC84">
            <v>-238</v>
          </cell>
          <cell r="AD84">
            <v>-134</v>
          </cell>
          <cell r="AE84">
            <v>-369</v>
          </cell>
          <cell r="AG84">
            <v>66</v>
          </cell>
          <cell r="AH84">
            <v>-292</v>
          </cell>
          <cell r="AI84">
            <v>-105</v>
          </cell>
          <cell r="AJ84">
            <v>-77</v>
          </cell>
          <cell r="AK84">
            <v>-408</v>
          </cell>
          <cell r="AM84">
            <v>274</v>
          </cell>
          <cell r="AN84">
            <v>-471</v>
          </cell>
          <cell r="AO84">
            <v>275</v>
          </cell>
          <cell r="AP84">
            <v>-501</v>
          </cell>
          <cell r="AQ84">
            <v>-423</v>
          </cell>
          <cell r="AS84">
            <v>-33</v>
          </cell>
          <cell r="AT84">
            <v>0</v>
          </cell>
          <cell r="AU84">
            <v>0</v>
          </cell>
          <cell r="AV84">
            <v>0</v>
          </cell>
          <cell r="AW84">
            <v>-33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Risk Mgmt. Assets &amp; Liabilities</v>
          </cell>
          <cell r="B85">
            <v>0</v>
          </cell>
          <cell r="C85">
            <v>-32</v>
          </cell>
          <cell r="D85">
            <v>-339</v>
          </cell>
          <cell r="E85">
            <v>-5</v>
          </cell>
          <cell r="F85">
            <v>-54</v>
          </cell>
          <cell r="G85">
            <v>-6</v>
          </cell>
          <cell r="H85">
            <v>335</v>
          </cell>
          <cell r="I85">
            <v>-267.43680000000001</v>
          </cell>
          <cell r="J85">
            <v>-17.744585000000001</v>
          </cell>
          <cell r="K85">
            <v>-6.0569476375000022</v>
          </cell>
          <cell r="L85">
            <v>-1.1117399681250013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-339</v>
          </cell>
          <cell r="U85">
            <v>0</v>
          </cell>
          <cell r="V85">
            <v>-40</v>
          </cell>
          <cell r="W85">
            <v>-17</v>
          </cell>
          <cell r="X85">
            <v>52</v>
          </cell>
          <cell r="Y85">
            <v>-5</v>
          </cell>
          <cell r="AA85">
            <v>-143</v>
          </cell>
          <cell r="AB85">
            <v>35</v>
          </cell>
          <cell r="AC85">
            <v>14</v>
          </cell>
          <cell r="AD85">
            <v>40</v>
          </cell>
          <cell r="AE85">
            <v>-54</v>
          </cell>
          <cell r="AG85">
            <v>-1</v>
          </cell>
          <cell r="AH85">
            <v>-18</v>
          </cell>
          <cell r="AI85">
            <v>-50</v>
          </cell>
          <cell r="AJ85">
            <v>63</v>
          </cell>
          <cell r="AK85">
            <v>-6</v>
          </cell>
          <cell r="AM85">
            <v>39</v>
          </cell>
          <cell r="AN85">
            <v>-39</v>
          </cell>
          <cell r="AO85">
            <v>680</v>
          </cell>
          <cell r="AP85">
            <v>-345</v>
          </cell>
          <cell r="AQ85">
            <v>335</v>
          </cell>
          <cell r="AS85">
            <v>-241</v>
          </cell>
          <cell r="AT85">
            <v>-9.1511999999999976</v>
          </cell>
          <cell r="AU85">
            <v>-8.2297249999999966</v>
          </cell>
          <cell r="AV85">
            <v>-9.0558750000000057</v>
          </cell>
          <cell r="AW85">
            <v>-267.43680000000001</v>
          </cell>
          <cell r="AY85">
            <v>-8.346350000000001</v>
          </cell>
          <cell r="AZ85">
            <v>-3.0343900000000015</v>
          </cell>
          <cell r="BA85">
            <v>-2.8270149999999994</v>
          </cell>
          <cell r="BB85">
            <v>-3.5368299999999975</v>
          </cell>
          <cell r="BC85">
            <v>-17.744585000000001</v>
          </cell>
          <cell r="BE85">
            <v>-3.4393562750000011</v>
          </cell>
          <cell r="BF85">
            <v>-0.68081190937500069</v>
          </cell>
          <cell r="BG85">
            <v>-0.78086025625000166</v>
          </cell>
          <cell r="BH85">
            <v>-1.1559191968749989</v>
          </cell>
          <cell r="BI85">
            <v>-6.0569476375000022</v>
          </cell>
          <cell r="BK85">
            <v>-1.1117399681250013</v>
          </cell>
          <cell r="BL85">
            <v>0</v>
          </cell>
          <cell r="BM85">
            <v>0</v>
          </cell>
          <cell r="BN85">
            <v>0</v>
          </cell>
          <cell r="BO85">
            <v>-1.1117399681250013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Pension &amp; Other</v>
          </cell>
          <cell r="B86">
            <v>-232</v>
          </cell>
          <cell r="C86">
            <v>-6</v>
          </cell>
          <cell r="D86">
            <v>381</v>
          </cell>
          <cell r="E86">
            <v>-673</v>
          </cell>
          <cell r="F86">
            <v>-61</v>
          </cell>
          <cell r="G86">
            <v>-11</v>
          </cell>
          <cell r="H86">
            <v>215</v>
          </cell>
          <cell r="I86">
            <v>123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381</v>
          </cell>
          <cell r="U86">
            <v>0</v>
          </cell>
          <cell r="V86">
            <v>-273</v>
          </cell>
          <cell r="W86">
            <v>145</v>
          </cell>
          <cell r="X86">
            <v>-545</v>
          </cell>
          <cell r="Y86">
            <v>-673</v>
          </cell>
          <cell r="AA86">
            <v>160</v>
          </cell>
          <cell r="AB86">
            <v>-116</v>
          </cell>
          <cell r="AC86">
            <v>67</v>
          </cell>
          <cell r="AD86">
            <v>-172</v>
          </cell>
          <cell r="AE86">
            <v>-61</v>
          </cell>
          <cell r="AG86">
            <v>-9</v>
          </cell>
          <cell r="AH86">
            <v>13</v>
          </cell>
          <cell r="AI86">
            <v>-39</v>
          </cell>
          <cell r="AJ86">
            <v>24</v>
          </cell>
          <cell r="AK86">
            <v>-11</v>
          </cell>
          <cell r="AM86">
            <v>19</v>
          </cell>
          <cell r="AN86">
            <v>-79</v>
          </cell>
          <cell r="AO86">
            <v>70</v>
          </cell>
          <cell r="AP86">
            <v>205</v>
          </cell>
          <cell r="AQ86">
            <v>215</v>
          </cell>
          <cell r="AS86">
            <v>123</v>
          </cell>
          <cell r="AT86">
            <v>0</v>
          </cell>
          <cell r="AU86">
            <v>0</v>
          </cell>
          <cell r="AV86">
            <v>0</v>
          </cell>
          <cell r="AW86">
            <v>123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</row>
        <row r="87">
          <cell r="A87" t="str">
            <v>Cash Flow From Operations</v>
          </cell>
          <cell r="B87">
            <v>1255</v>
          </cell>
          <cell r="C87">
            <v>1343</v>
          </cell>
          <cell r="D87">
            <v>2414</v>
          </cell>
          <cell r="E87">
            <v>2448</v>
          </cell>
          <cell r="F87">
            <v>2355</v>
          </cell>
          <cell r="G87">
            <v>2811</v>
          </cell>
          <cell r="H87">
            <v>2623</v>
          </cell>
          <cell r="I87">
            <v>3821.0311062929331</v>
          </cell>
          <cell r="J87">
            <v>4316.7889981996059</v>
          </cell>
          <cell r="K87">
            <v>4690.3266963592214</v>
          </cell>
          <cell r="L87">
            <v>4486.8557180409935</v>
          </cell>
          <cell r="M87">
            <v>4484.9235535273283</v>
          </cell>
          <cell r="O87">
            <v>922</v>
          </cell>
          <cell r="P87">
            <v>97</v>
          </cell>
          <cell r="Q87">
            <v>820</v>
          </cell>
          <cell r="R87">
            <v>575</v>
          </cell>
          <cell r="S87">
            <v>2414</v>
          </cell>
          <cell r="U87">
            <v>412</v>
          </cell>
          <cell r="V87">
            <v>420</v>
          </cell>
          <cell r="W87">
            <v>1073</v>
          </cell>
          <cell r="X87">
            <v>543</v>
          </cell>
          <cell r="Y87">
            <v>2448</v>
          </cell>
          <cell r="AA87">
            <v>882</v>
          </cell>
          <cell r="AB87">
            <v>602</v>
          </cell>
          <cell r="AC87">
            <v>648</v>
          </cell>
          <cell r="AD87">
            <v>223</v>
          </cell>
          <cell r="AE87">
            <v>2355</v>
          </cell>
          <cell r="AG87">
            <v>969</v>
          </cell>
          <cell r="AH87">
            <v>566</v>
          </cell>
          <cell r="AI87">
            <v>854</v>
          </cell>
          <cell r="AJ87">
            <v>422</v>
          </cell>
          <cell r="AK87">
            <v>2811</v>
          </cell>
          <cell r="AM87">
            <v>1211</v>
          </cell>
          <cell r="AN87">
            <v>159</v>
          </cell>
          <cell r="AO87">
            <v>1128</v>
          </cell>
          <cell r="AP87">
            <v>125</v>
          </cell>
          <cell r="AQ87">
            <v>2623</v>
          </cell>
          <cell r="AS87">
            <v>984</v>
          </cell>
          <cell r="AT87">
            <v>891.81115108594179</v>
          </cell>
          <cell r="AU87">
            <v>941.57801791454619</v>
          </cell>
          <cell r="AV87">
            <v>1003.6419372924446</v>
          </cell>
          <cell r="AW87">
            <v>3821.0311062929331</v>
          </cell>
          <cell r="AY87">
            <v>1082.8185078712152</v>
          </cell>
          <cell r="AZ87">
            <v>974.54942783596539</v>
          </cell>
          <cell r="BA87">
            <v>1114.6805703407822</v>
          </cell>
          <cell r="BB87">
            <v>1144.7404921516431</v>
          </cell>
          <cell r="BC87">
            <v>4316.7889981996059</v>
          </cell>
          <cell r="BE87">
            <v>1219.8747595676032</v>
          </cell>
          <cell r="BF87">
            <v>1077.0276763514378</v>
          </cell>
          <cell r="BG87">
            <v>1199.7938701180033</v>
          </cell>
          <cell r="BH87">
            <v>1193.6303903221781</v>
          </cell>
          <cell r="BI87">
            <v>4690.3266963592214</v>
          </cell>
          <cell r="BK87">
            <v>1172.2894841475329</v>
          </cell>
          <cell r="BL87">
            <v>1029.9414749642719</v>
          </cell>
          <cell r="BM87">
            <v>1157.6275041402246</v>
          </cell>
          <cell r="BN87">
            <v>1126.9972547889647</v>
          </cell>
          <cell r="BO87">
            <v>4486.8557180409935</v>
          </cell>
          <cell r="BQ87">
            <v>1167.4181154384487</v>
          </cell>
          <cell r="BR87">
            <v>1024.2727068356955</v>
          </cell>
          <cell r="BS87">
            <v>1170.2796395221687</v>
          </cell>
          <cell r="BT87">
            <v>1122.9530917310153</v>
          </cell>
          <cell r="BU87">
            <v>4484.9235535273283</v>
          </cell>
        </row>
        <row r="89">
          <cell r="A89" t="str">
            <v>Cash Flow From Investing</v>
          </cell>
        </row>
        <row r="90">
          <cell r="A90" t="str">
            <v>Capital Expenditures</v>
          </cell>
          <cell r="B90">
            <v>-961</v>
          </cell>
          <cell r="C90">
            <v>-1738</v>
          </cell>
          <cell r="D90">
            <v>-2168</v>
          </cell>
          <cell r="E90">
            <v>-2828</v>
          </cell>
          <cell r="F90">
            <v>-3438</v>
          </cell>
          <cell r="G90">
            <v>-2750</v>
          </cell>
          <cell r="H90">
            <v>-3358</v>
          </cell>
          <cell r="I90">
            <v>-3780.5</v>
          </cell>
          <cell r="J90">
            <v>-3810</v>
          </cell>
          <cell r="K90">
            <v>-3810</v>
          </cell>
          <cell r="L90">
            <v>-3810</v>
          </cell>
          <cell r="M90">
            <v>-3810</v>
          </cell>
          <cell r="O90">
            <v>-409</v>
          </cell>
          <cell r="P90">
            <v>-580</v>
          </cell>
          <cell r="Q90">
            <v>-505</v>
          </cell>
          <cell r="R90">
            <v>-674</v>
          </cell>
          <cell r="S90">
            <v>-2168</v>
          </cell>
          <cell r="U90">
            <v>-607</v>
          </cell>
          <cell r="V90">
            <v>-904</v>
          </cell>
          <cell r="W90">
            <v>-504</v>
          </cell>
          <cell r="X90">
            <v>-813</v>
          </cell>
          <cell r="Y90">
            <v>-2828</v>
          </cell>
          <cell r="AA90">
            <v>-841</v>
          </cell>
          <cell r="AB90">
            <v>-748</v>
          </cell>
          <cell r="AC90">
            <v>-878</v>
          </cell>
          <cell r="AD90">
            <v>-971</v>
          </cell>
          <cell r="AE90">
            <v>-3438</v>
          </cell>
          <cell r="AG90">
            <v>-539</v>
          </cell>
          <cell r="AH90">
            <v>-699</v>
          </cell>
          <cell r="AI90">
            <v>-637</v>
          </cell>
          <cell r="AJ90">
            <v>-875</v>
          </cell>
          <cell r="AK90">
            <v>-2750</v>
          </cell>
          <cell r="AM90">
            <v>-740</v>
          </cell>
          <cell r="AN90">
            <v>-846</v>
          </cell>
          <cell r="AO90">
            <v>-832</v>
          </cell>
          <cell r="AP90">
            <v>-940</v>
          </cell>
          <cell r="AQ90">
            <v>-3358</v>
          </cell>
          <cell r="AS90">
            <v>-923</v>
          </cell>
          <cell r="AT90">
            <v>-952.5</v>
          </cell>
          <cell r="AU90">
            <v>-952.5</v>
          </cell>
          <cell r="AV90">
            <v>-952.5</v>
          </cell>
          <cell r="AW90">
            <v>-3780.5</v>
          </cell>
          <cell r="AY90">
            <v>-952.5</v>
          </cell>
          <cell r="AZ90">
            <v>-952.5</v>
          </cell>
          <cell r="BA90">
            <v>-952.5</v>
          </cell>
          <cell r="BB90">
            <v>-952.5</v>
          </cell>
          <cell r="BC90">
            <v>-3810</v>
          </cell>
          <cell r="BE90">
            <v>-952.5</v>
          </cell>
          <cell r="BF90">
            <v>-952.5</v>
          </cell>
          <cell r="BG90">
            <v>-952.5</v>
          </cell>
          <cell r="BH90">
            <v>-952.5</v>
          </cell>
          <cell r="BI90">
            <v>-3810</v>
          </cell>
          <cell r="BK90">
            <v>-952.5</v>
          </cell>
          <cell r="BL90">
            <v>-952.5</v>
          </cell>
          <cell r="BM90">
            <v>-952.5</v>
          </cell>
          <cell r="BN90">
            <v>-952.5</v>
          </cell>
          <cell r="BO90">
            <v>-3810</v>
          </cell>
          <cell r="BQ90">
            <v>-952.5</v>
          </cell>
          <cell r="BR90">
            <v>-952.5</v>
          </cell>
          <cell r="BS90">
            <v>-952.5</v>
          </cell>
          <cell r="BT90">
            <v>-952.5</v>
          </cell>
          <cell r="BU90">
            <v>-3810</v>
          </cell>
        </row>
        <row r="91">
          <cell r="A91" t="str">
            <v>Proceeds from Asset Sales</v>
          </cell>
          <cell r="B91">
            <v>180</v>
          </cell>
          <cell r="C91">
            <v>836</v>
          </cell>
          <cell r="D91">
            <v>141</v>
          </cell>
          <cell r="E91">
            <v>15</v>
          </cell>
          <cell r="F91">
            <v>305</v>
          </cell>
          <cell r="G91">
            <v>1195</v>
          </cell>
          <cell r="H91">
            <v>595</v>
          </cell>
          <cell r="I91">
            <v>970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639</v>
          </cell>
          <cell r="R91">
            <v>-498</v>
          </cell>
          <cell r="S91">
            <v>141</v>
          </cell>
          <cell r="U91">
            <v>0</v>
          </cell>
          <cell r="V91">
            <v>0</v>
          </cell>
          <cell r="W91">
            <v>0</v>
          </cell>
          <cell r="X91">
            <v>15</v>
          </cell>
          <cell r="Y91">
            <v>15</v>
          </cell>
          <cell r="AA91">
            <v>0</v>
          </cell>
          <cell r="AB91">
            <v>0</v>
          </cell>
          <cell r="AC91">
            <v>303</v>
          </cell>
          <cell r="AD91">
            <v>2</v>
          </cell>
          <cell r="AE91">
            <v>305</v>
          </cell>
          <cell r="AG91">
            <v>46</v>
          </cell>
          <cell r="AH91">
            <v>413</v>
          </cell>
          <cell r="AI91">
            <v>317</v>
          </cell>
          <cell r="AJ91">
            <v>419</v>
          </cell>
          <cell r="AK91">
            <v>1195</v>
          </cell>
          <cell r="AM91">
            <v>580</v>
          </cell>
          <cell r="AN91">
            <v>0</v>
          </cell>
          <cell r="AO91">
            <v>189</v>
          </cell>
          <cell r="AP91">
            <v>-174</v>
          </cell>
          <cell r="AQ91">
            <v>595</v>
          </cell>
          <cell r="AS91">
            <v>0</v>
          </cell>
          <cell r="AT91">
            <v>0</v>
          </cell>
          <cell r="AU91">
            <v>0</v>
          </cell>
          <cell r="AV91">
            <v>970</v>
          </cell>
          <cell r="AW91">
            <v>970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Asset Acquisitions</v>
          </cell>
          <cell r="B92">
            <v>-167</v>
          </cell>
          <cell r="C92">
            <v>-2779</v>
          </cell>
          <cell r="D92">
            <v>-2215</v>
          </cell>
          <cell r="E92">
            <v>-410</v>
          </cell>
          <cell r="F92">
            <v>0</v>
          </cell>
          <cell r="G92">
            <v>-622</v>
          </cell>
          <cell r="H92">
            <v>-877</v>
          </cell>
          <cell r="I92">
            <v>-91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-1299</v>
          </cell>
          <cell r="P92">
            <v>-14</v>
          </cell>
          <cell r="Q92">
            <v>0</v>
          </cell>
          <cell r="R92">
            <v>-902</v>
          </cell>
          <cell r="S92">
            <v>-2215</v>
          </cell>
          <cell r="U92">
            <v>0</v>
          </cell>
          <cell r="V92">
            <v>-186</v>
          </cell>
          <cell r="W92">
            <v>-216</v>
          </cell>
          <cell r="X92">
            <v>-8</v>
          </cell>
          <cell r="Y92">
            <v>-410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-63</v>
          </cell>
          <cell r="AH92">
            <v>0</v>
          </cell>
          <cell r="AI92">
            <v>-334</v>
          </cell>
          <cell r="AJ92">
            <v>-225</v>
          </cell>
          <cell r="AK92">
            <v>-622</v>
          </cell>
          <cell r="AM92">
            <v>-642</v>
          </cell>
          <cell r="AN92">
            <v>0</v>
          </cell>
          <cell r="AO92">
            <v>-235</v>
          </cell>
          <cell r="AP92">
            <v>0</v>
          </cell>
          <cell r="AQ92">
            <v>-877</v>
          </cell>
          <cell r="AS92">
            <v>-91</v>
          </cell>
          <cell r="AT92">
            <v>0</v>
          </cell>
          <cell r="AU92">
            <v>0</v>
          </cell>
          <cell r="AV92">
            <v>0</v>
          </cell>
          <cell r="AW92">
            <v>-91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Other Investments</v>
          </cell>
          <cell r="B93">
            <v>-594</v>
          </cell>
          <cell r="C93">
            <v>1084</v>
          </cell>
          <cell r="D93">
            <v>49</v>
          </cell>
          <cell r="E93">
            <v>-737</v>
          </cell>
          <cell r="F93">
            <v>-240</v>
          </cell>
          <cell r="G93">
            <v>921</v>
          </cell>
          <cell r="H93">
            <v>280</v>
          </cell>
          <cell r="I93">
            <v>28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163</v>
          </cell>
          <cell r="P93">
            <v>22</v>
          </cell>
          <cell r="Q93">
            <v>85</v>
          </cell>
          <cell r="R93">
            <v>-221</v>
          </cell>
          <cell r="S93">
            <v>49</v>
          </cell>
          <cell r="U93">
            <v>31</v>
          </cell>
          <cell r="V93">
            <v>-15</v>
          </cell>
          <cell r="W93">
            <v>-157</v>
          </cell>
          <cell r="X93">
            <v>-596</v>
          </cell>
          <cell r="Y93">
            <v>-737</v>
          </cell>
          <cell r="AA93">
            <v>-229</v>
          </cell>
          <cell r="AB93">
            <v>-166</v>
          </cell>
          <cell r="AC93">
            <v>84</v>
          </cell>
          <cell r="AD93">
            <v>71</v>
          </cell>
          <cell r="AE93">
            <v>-240</v>
          </cell>
          <cell r="AG93">
            <v>-13</v>
          </cell>
          <cell r="AH93">
            <v>624</v>
          </cell>
          <cell r="AI93">
            <v>197</v>
          </cell>
          <cell r="AJ93">
            <v>113</v>
          </cell>
          <cell r="AK93">
            <v>921</v>
          </cell>
          <cell r="AM93">
            <v>-156</v>
          </cell>
          <cell r="AN93">
            <v>249</v>
          </cell>
          <cell r="AO93">
            <v>-60</v>
          </cell>
          <cell r="AP93">
            <v>247</v>
          </cell>
          <cell r="AQ93">
            <v>280</v>
          </cell>
          <cell r="AS93">
            <v>28</v>
          </cell>
          <cell r="AT93">
            <v>0</v>
          </cell>
          <cell r="AU93">
            <v>0</v>
          </cell>
          <cell r="AV93">
            <v>0</v>
          </cell>
          <cell r="AW93">
            <v>28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Cash Flow From Investing</v>
          </cell>
          <cell r="B94">
            <v>-1542</v>
          </cell>
          <cell r="C94">
            <v>-2597</v>
          </cell>
          <cell r="D94">
            <v>-4193</v>
          </cell>
          <cell r="E94">
            <v>-3960</v>
          </cell>
          <cell r="F94">
            <v>-3373</v>
          </cell>
          <cell r="G94">
            <v>-1256</v>
          </cell>
          <cell r="H94">
            <v>-3360</v>
          </cell>
          <cell r="I94">
            <v>-2873.5</v>
          </cell>
          <cell r="J94">
            <v>-3810</v>
          </cell>
          <cell r="K94">
            <v>-3810</v>
          </cell>
          <cell r="L94">
            <v>-3810</v>
          </cell>
          <cell r="M94">
            <v>-3810</v>
          </cell>
          <cell r="O94">
            <v>-1545</v>
          </cell>
          <cell r="P94">
            <v>-572</v>
          </cell>
          <cell r="Q94">
            <v>219</v>
          </cell>
          <cell r="R94">
            <v>-2295</v>
          </cell>
          <cell r="S94">
            <v>-4193</v>
          </cell>
          <cell r="U94">
            <v>-576</v>
          </cell>
          <cell r="V94">
            <v>-1105</v>
          </cell>
          <cell r="W94">
            <v>-877</v>
          </cell>
          <cell r="X94">
            <v>-1402</v>
          </cell>
          <cell r="Y94">
            <v>-3960</v>
          </cell>
          <cell r="AA94">
            <v>-1070</v>
          </cell>
          <cell r="AB94">
            <v>-914</v>
          </cell>
          <cell r="AC94">
            <v>-491</v>
          </cell>
          <cell r="AD94">
            <v>-898</v>
          </cell>
          <cell r="AE94">
            <v>-3373</v>
          </cell>
          <cell r="AG94">
            <v>-569</v>
          </cell>
          <cell r="AH94">
            <v>338</v>
          </cell>
          <cell r="AI94">
            <v>-457</v>
          </cell>
          <cell r="AJ94">
            <v>-568</v>
          </cell>
          <cell r="AK94">
            <v>-1256</v>
          </cell>
          <cell r="AM94">
            <v>-958</v>
          </cell>
          <cell r="AN94">
            <v>-597</v>
          </cell>
          <cell r="AO94">
            <v>-938</v>
          </cell>
          <cell r="AP94">
            <v>-867</v>
          </cell>
          <cell r="AQ94">
            <v>-3360</v>
          </cell>
          <cell r="AS94">
            <v>-986</v>
          </cell>
          <cell r="AT94">
            <v>-952.5</v>
          </cell>
          <cell r="AU94">
            <v>-952.5</v>
          </cell>
          <cell r="AV94">
            <v>17.5</v>
          </cell>
          <cell r="AW94">
            <v>-2873.5</v>
          </cell>
          <cell r="AY94">
            <v>-952.5</v>
          </cell>
          <cell r="AZ94">
            <v>-952.5</v>
          </cell>
          <cell r="BA94">
            <v>-952.5</v>
          </cell>
          <cell r="BB94">
            <v>-952.5</v>
          </cell>
          <cell r="BC94">
            <v>-3810</v>
          </cell>
          <cell r="BE94">
            <v>-952.5</v>
          </cell>
          <cell r="BF94">
            <v>-952.5</v>
          </cell>
          <cell r="BG94">
            <v>-952.5</v>
          </cell>
          <cell r="BH94">
            <v>-952.5</v>
          </cell>
          <cell r="BI94">
            <v>-3810</v>
          </cell>
          <cell r="BK94">
            <v>-952.5</v>
          </cell>
          <cell r="BL94">
            <v>-952.5</v>
          </cell>
          <cell r="BM94">
            <v>-952.5</v>
          </cell>
          <cell r="BN94">
            <v>-952.5</v>
          </cell>
          <cell r="BO94">
            <v>-3810</v>
          </cell>
          <cell r="BQ94">
            <v>-952.5</v>
          </cell>
          <cell r="BR94">
            <v>-952.5</v>
          </cell>
          <cell r="BS94">
            <v>-952.5</v>
          </cell>
          <cell r="BT94">
            <v>-952.5</v>
          </cell>
          <cell r="BU94">
            <v>-3810</v>
          </cell>
        </row>
        <row r="96">
          <cell r="A96" t="str">
            <v>Cash Flow From Financing</v>
          </cell>
        </row>
        <row r="97">
          <cell r="A97" t="str">
            <v>Issuance/(Repurchase) of Common</v>
          </cell>
          <cell r="B97">
            <v>-372</v>
          </cell>
          <cell r="C97">
            <v>-1109</v>
          </cell>
          <cell r="D97">
            <v>245</v>
          </cell>
          <cell r="E97">
            <v>1954</v>
          </cell>
          <cell r="F97">
            <v>990</v>
          </cell>
          <cell r="G97">
            <v>839</v>
          </cell>
          <cell r="H97">
            <v>388</v>
          </cell>
          <cell r="I97">
            <v>138</v>
          </cell>
          <cell r="J97">
            <v>200</v>
          </cell>
          <cell r="K97">
            <v>206</v>
          </cell>
          <cell r="L97">
            <v>212.18</v>
          </cell>
          <cell r="M97">
            <v>218.5454</v>
          </cell>
          <cell r="O97">
            <v>49</v>
          </cell>
          <cell r="P97">
            <v>53</v>
          </cell>
          <cell r="Q97">
            <v>50</v>
          </cell>
          <cell r="R97">
            <v>93</v>
          </cell>
          <cell r="S97">
            <v>245</v>
          </cell>
          <cell r="U97">
            <v>689</v>
          </cell>
          <cell r="V97">
            <v>52</v>
          </cell>
          <cell r="W97">
            <v>53</v>
          </cell>
          <cell r="X97">
            <v>1160</v>
          </cell>
          <cell r="Y97">
            <v>1954</v>
          </cell>
          <cell r="AA97">
            <v>77</v>
          </cell>
          <cell r="AB97">
            <v>796</v>
          </cell>
          <cell r="AC97">
            <v>63</v>
          </cell>
          <cell r="AD97">
            <v>54</v>
          </cell>
          <cell r="AE97">
            <v>990</v>
          </cell>
          <cell r="AG97">
            <v>68</v>
          </cell>
          <cell r="AH97">
            <v>165</v>
          </cell>
          <cell r="AI97">
            <v>74</v>
          </cell>
          <cell r="AJ97">
            <v>532</v>
          </cell>
          <cell r="AK97">
            <v>839</v>
          </cell>
          <cell r="AM97">
            <v>-31</v>
          </cell>
          <cell r="AN97">
            <v>0</v>
          </cell>
          <cell r="AO97">
            <v>410</v>
          </cell>
          <cell r="AP97">
            <v>9</v>
          </cell>
          <cell r="AQ97">
            <v>388</v>
          </cell>
          <cell r="AS97">
            <v>3</v>
          </cell>
          <cell r="AT97">
            <v>45</v>
          </cell>
          <cell r="AU97">
            <v>45</v>
          </cell>
          <cell r="AV97">
            <v>45</v>
          </cell>
          <cell r="AW97">
            <v>138</v>
          </cell>
          <cell r="AY97">
            <v>50</v>
          </cell>
          <cell r="AZ97">
            <v>50</v>
          </cell>
          <cell r="BA97">
            <v>50</v>
          </cell>
          <cell r="BB97">
            <v>50</v>
          </cell>
          <cell r="BC97">
            <v>200</v>
          </cell>
          <cell r="BE97">
            <v>51.5</v>
          </cell>
          <cell r="BF97">
            <v>51.5</v>
          </cell>
          <cell r="BG97">
            <v>51.5</v>
          </cell>
          <cell r="BH97">
            <v>51.5</v>
          </cell>
          <cell r="BI97">
            <v>206</v>
          </cell>
          <cell r="BK97">
            <v>53.045000000000002</v>
          </cell>
          <cell r="BL97">
            <v>53.045000000000002</v>
          </cell>
          <cell r="BM97">
            <v>53.045000000000002</v>
          </cell>
          <cell r="BN97">
            <v>53.045000000000002</v>
          </cell>
          <cell r="BO97">
            <v>212.18</v>
          </cell>
          <cell r="BQ97">
            <v>54.63635</v>
          </cell>
          <cell r="BR97">
            <v>54.63635</v>
          </cell>
          <cell r="BS97">
            <v>54.63635</v>
          </cell>
          <cell r="BT97">
            <v>54.63635</v>
          </cell>
          <cell r="BU97">
            <v>218.5454</v>
          </cell>
        </row>
        <row r="98">
          <cell r="A98" t="str">
            <v>Issuance of Preferred Securities</v>
          </cell>
          <cell r="B98">
            <v>0</v>
          </cell>
          <cell r="C98">
            <v>0</v>
          </cell>
          <cell r="D98">
            <v>747</v>
          </cell>
          <cell r="E98">
            <v>265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550</v>
          </cell>
          <cell r="P98">
            <v>0</v>
          </cell>
          <cell r="Q98">
            <v>0</v>
          </cell>
          <cell r="R98">
            <v>197</v>
          </cell>
          <cell r="S98">
            <v>747</v>
          </cell>
          <cell r="U98">
            <v>0</v>
          </cell>
          <cell r="V98">
            <v>0</v>
          </cell>
          <cell r="W98">
            <v>90</v>
          </cell>
          <cell r="X98">
            <v>175</v>
          </cell>
          <cell r="Y98">
            <v>265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Issuance/(Repurchase) of Debt</v>
          </cell>
          <cell r="B99">
            <v>1050</v>
          </cell>
          <cell r="C99">
            <v>3115</v>
          </cell>
          <cell r="D99">
            <v>1552</v>
          </cell>
          <cell r="E99">
            <v>-136</v>
          </cell>
          <cell r="F99">
            <v>730</v>
          </cell>
          <cell r="G99">
            <v>-1285</v>
          </cell>
          <cell r="H99">
            <v>1108</v>
          </cell>
          <cell r="I99">
            <v>876</v>
          </cell>
          <cell r="J99">
            <v>-700</v>
          </cell>
          <cell r="K99">
            <v>0</v>
          </cell>
          <cell r="L99">
            <v>0</v>
          </cell>
          <cell r="M99">
            <v>0</v>
          </cell>
          <cell r="O99">
            <v>697</v>
          </cell>
          <cell r="P99">
            <v>183</v>
          </cell>
          <cell r="Q99">
            <v>-1048</v>
          </cell>
          <cell r="R99">
            <v>1720</v>
          </cell>
          <cell r="S99">
            <v>1552</v>
          </cell>
          <cell r="U99">
            <v>-177</v>
          </cell>
          <cell r="V99">
            <v>393</v>
          </cell>
          <cell r="W99">
            <v>-181</v>
          </cell>
          <cell r="X99">
            <v>-171</v>
          </cell>
          <cell r="Y99">
            <v>-136</v>
          </cell>
          <cell r="AA99">
            <v>526</v>
          </cell>
          <cell r="AB99">
            <v>-638</v>
          </cell>
          <cell r="AC99">
            <v>56</v>
          </cell>
          <cell r="AD99">
            <v>786</v>
          </cell>
          <cell r="AE99">
            <v>730</v>
          </cell>
          <cell r="AG99">
            <v>-124</v>
          </cell>
          <cell r="AH99">
            <v>-1032</v>
          </cell>
          <cell r="AI99">
            <v>-243</v>
          </cell>
          <cell r="AJ99">
            <v>114</v>
          </cell>
          <cell r="AK99">
            <v>-1285</v>
          </cell>
          <cell r="AM99">
            <v>-86</v>
          </cell>
          <cell r="AN99">
            <v>480</v>
          </cell>
          <cell r="AO99">
            <v>826</v>
          </cell>
          <cell r="AP99">
            <v>-112</v>
          </cell>
          <cell r="AQ99">
            <v>1108</v>
          </cell>
          <cell r="AS99">
            <v>176</v>
          </cell>
          <cell r="AT99">
            <v>300</v>
          </cell>
          <cell r="AU99">
            <v>150</v>
          </cell>
          <cell r="AV99">
            <v>250</v>
          </cell>
          <cell r="AW99">
            <v>876</v>
          </cell>
          <cell r="AY99">
            <v>-400</v>
          </cell>
          <cell r="AZ99">
            <v>-300</v>
          </cell>
          <cell r="BA99">
            <v>0</v>
          </cell>
          <cell r="BB99">
            <v>0</v>
          </cell>
          <cell r="BC99">
            <v>-700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Common Dividend Payments</v>
          </cell>
          <cell r="B100">
            <v>-493</v>
          </cell>
          <cell r="C100">
            <v>-615</v>
          </cell>
          <cell r="D100">
            <v>-649</v>
          </cell>
          <cell r="E100">
            <v>-723</v>
          </cell>
          <cell r="F100">
            <v>-825</v>
          </cell>
          <cell r="G100">
            <v>-861</v>
          </cell>
          <cell r="H100">
            <v>-923</v>
          </cell>
          <cell r="I100">
            <v>-962.01600000000008</v>
          </cell>
          <cell r="J100">
            <v>-998.01232000000039</v>
          </cell>
          <cell r="K100">
            <v>-1035.9073178000006</v>
          </cell>
          <cell r="L100">
            <v>-1075.4236023913807</v>
          </cell>
          <cell r="M100">
            <v>-1116.6393145824964</v>
          </cell>
          <cell r="O100">
            <v>-159</v>
          </cell>
          <cell r="P100">
            <v>-159</v>
          </cell>
          <cell r="Q100">
            <v>-161</v>
          </cell>
          <cell r="R100">
            <v>-170</v>
          </cell>
          <cell r="S100">
            <v>-649</v>
          </cell>
          <cell r="U100">
            <v>-167</v>
          </cell>
          <cell r="V100">
            <v>-179</v>
          </cell>
          <cell r="W100">
            <v>-179</v>
          </cell>
          <cell r="X100">
            <v>-198</v>
          </cell>
          <cell r="Y100">
            <v>-723</v>
          </cell>
          <cell r="AA100">
            <v>-199</v>
          </cell>
          <cell r="AB100">
            <v>-208</v>
          </cell>
          <cell r="AC100">
            <v>-209</v>
          </cell>
          <cell r="AD100">
            <v>-209</v>
          </cell>
          <cell r="AE100">
            <v>-825</v>
          </cell>
          <cell r="AG100">
            <v>-210</v>
          </cell>
          <cell r="AH100">
            <v>-212</v>
          </cell>
          <cell r="AI100">
            <v>-213</v>
          </cell>
          <cell r="AJ100">
            <v>-226</v>
          </cell>
          <cell r="AK100">
            <v>-861</v>
          </cell>
          <cell r="AM100">
            <v>-230</v>
          </cell>
          <cell r="AN100">
            <v>-228</v>
          </cell>
          <cell r="AO100">
            <v>-232</v>
          </cell>
          <cell r="AP100">
            <v>-233</v>
          </cell>
          <cell r="AQ100">
            <v>-923</v>
          </cell>
          <cell r="AS100">
            <v>-240</v>
          </cell>
          <cell r="AT100">
            <v>-240.25800000000001</v>
          </cell>
          <cell r="AU100">
            <v>-240.67200000000003</v>
          </cell>
          <cell r="AV100">
            <v>-241.08600000000004</v>
          </cell>
          <cell r="AW100">
            <v>-962.01600000000008</v>
          </cell>
          <cell r="AY100">
            <v>-248.79238000000007</v>
          </cell>
          <cell r="AZ100">
            <v>-249.26618000000011</v>
          </cell>
          <cell r="BA100">
            <v>-249.73998000000012</v>
          </cell>
          <cell r="BB100">
            <v>-250.21378000000013</v>
          </cell>
          <cell r="BC100">
            <v>-998.01232000000039</v>
          </cell>
          <cell r="BE100">
            <v>-258.22284782000014</v>
          </cell>
          <cell r="BF100">
            <v>-258.72550224000014</v>
          </cell>
          <cell r="BG100">
            <v>-259.22815666000014</v>
          </cell>
          <cell r="BH100">
            <v>-259.73081108000014</v>
          </cell>
          <cell r="BI100">
            <v>-1035.9073178000006</v>
          </cell>
          <cell r="BK100">
            <v>-268.05600148657817</v>
          </cell>
          <cell r="BL100">
            <v>-268.58926756075618</v>
          </cell>
          <cell r="BM100">
            <v>-269.12253363493414</v>
          </cell>
          <cell r="BN100">
            <v>-269.65579970911216</v>
          </cell>
          <cell r="BO100">
            <v>-1075.4236023913807</v>
          </cell>
          <cell r="BQ100">
            <v>-278.31121567848095</v>
          </cell>
          <cell r="BR100">
            <v>-278.87695765657639</v>
          </cell>
          <cell r="BS100">
            <v>-279.44269963467178</v>
          </cell>
          <cell r="BT100">
            <v>-280.00844161276723</v>
          </cell>
          <cell r="BU100">
            <v>-1116.6393145824964</v>
          </cell>
        </row>
        <row r="101">
          <cell r="A101" t="str">
            <v>Other Financing</v>
          </cell>
          <cell r="B101">
            <v>-44</v>
          </cell>
          <cell r="C101">
            <v>-57</v>
          </cell>
          <cell r="D101">
            <v>10</v>
          </cell>
          <cell r="E101">
            <v>-43</v>
          </cell>
          <cell r="F101">
            <v>-42</v>
          </cell>
          <cell r="G101">
            <v>-13</v>
          </cell>
          <cell r="H101">
            <v>-51</v>
          </cell>
          <cell r="I101">
            <v>-10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8</v>
          </cell>
          <cell r="P101">
            <v>-8</v>
          </cell>
          <cell r="Q101">
            <v>11</v>
          </cell>
          <cell r="R101">
            <v>-1</v>
          </cell>
          <cell r="S101">
            <v>10</v>
          </cell>
          <cell r="U101">
            <v>-19</v>
          </cell>
          <cell r="V101">
            <v>-4</v>
          </cell>
          <cell r="W101">
            <v>-21</v>
          </cell>
          <cell r="X101">
            <v>1</v>
          </cell>
          <cell r="Y101">
            <v>-43</v>
          </cell>
          <cell r="AA101">
            <v>-9</v>
          </cell>
          <cell r="AB101">
            <v>-3</v>
          </cell>
          <cell r="AC101">
            <v>-9</v>
          </cell>
          <cell r="AD101">
            <v>-21</v>
          </cell>
          <cell r="AE101">
            <v>-42</v>
          </cell>
          <cell r="AG101">
            <v>-4</v>
          </cell>
          <cell r="AH101">
            <v>1</v>
          </cell>
          <cell r="AI101">
            <v>-1</v>
          </cell>
          <cell r="AJ101">
            <v>-9</v>
          </cell>
          <cell r="AK101">
            <v>-13</v>
          </cell>
          <cell r="AM101">
            <v>-24</v>
          </cell>
          <cell r="AN101">
            <v>-13</v>
          </cell>
          <cell r="AO101">
            <v>-1</v>
          </cell>
          <cell r="AP101">
            <v>-13</v>
          </cell>
          <cell r="AQ101">
            <v>-51</v>
          </cell>
          <cell r="AS101">
            <v>-10</v>
          </cell>
          <cell r="AT101">
            <v>0</v>
          </cell>
          <cell r="AU101">
            <v>0</v>
          </cell>
          <cell r="AV101">
            <v>0</v>
          </cell>
          <cell r="AW101">
            <v>-10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Cash Flow From Financing</v>
          </cell>
          <cell r="B102">
            <v>141</v>
          </cell>
          <cell r="C102">
            <v>1334</v>
          </cell>
          <cell r="D102">
            <v>1905</v>
          </cell>
          <cell r="E102">
            <v>1317</v>
          </cell>
          <cell r="F102">
            <v>853</v>
          </cell>
          <cell r="G102">
            <v>-1320</v>
          </cell>
          <cell r="H102">
            <v>522</v>
          </cell>
          <cell r="I102">
            <v>41.983999999999924</v>
          </cell>
          <cell r="J102">
            <v>-1498.0123200000003</v>
          </cell>
          <cell r="K102">
            <v>-829.90731780000056</v>
          </cell>
          <cell r="L102">
            <v>-863.24360239138059</v>
          </cell>
          <cell r="M102">
            <v>-898.09391458249638</v>
          </cell>
          <cell r="O102">
            <v>1145</v>
          </cell>
          <cell r="P102">
            <v>69</v>
          </cell>
          <cell r="Q102">
            <v>-1148</v>
          </cell>
          <cell r="R102">
            <v>1839</v>
          </cell>
          <cell r="S102">
            <v>1905</v>
          </cell>
          <cell r="U102">
            <v>326</v>
          </cell>
          <cell r="V102">
            <v>262</v>
          </cell>
          <cell r="W102">
            <v>-238</v>
          </cell>
          <cell r="X102">
            <v>967</v>
          </cell>
          <cell r="Y102">
            <v>1317</v>
          </cell>
          <cell r="AA102">
            <v>395</v>
          </cell>
          <cell r="AB102">
            <v>-53</v>
          </cell>
          <cell r="AC102">
            <v>-99</v>
          </cell>
          <cell r="AD102">
            <v>610</v>
          </cell>
          <cell r="AE102">
            <v>853</v>
          </cell>
          <cell r="AG102">
            <v>-270</v>
          </cell>
          <cell r="AH102">
            <v>-1078</v>
          </cell>
          <cell r="AI102">
            <v>-383</v>
          </cell>
          <cell r="AJ102">
            <v>411</v>
          </cell>
          <cell r="AK102">
            <v>-1320</v>
          </cell>
          <cell r="AM102">
            <v>-371</v>
          </cell>
          <cell r="AN102">
            <v>239</v>
          </cell>
          <cell r="AO102">
            <v>1003</v>
          </cell>
          <cell r="AP102">
            <v>-349</v>
          </cell>
          <cell r="AQ102">
            <v>522</v>
          </cell>
          <cell r="AS102">
            <v>-71</v>
          </cell>
          <cell r="AT102">
            <v>104.74199999999999</v>
          </cell>
          <cell r="AU102">
            <v>-45.672000000000025</v>
          </cell>
          <cell r="AV102">
            <v>53.913999999999959</v>
          </cell>
          <cell r="AW102">
            <v>41.983999999999924</v>
          </cell>
          <cell r="AY102">
            <v>-598.79238000000009</v>
          </cell>
          <cell r="AZ102">
            <v>-499.26618000000008</v>
          </cell>
          <cell r="BA102">
            <v>-199.73998000000012</v>
          </cell>
          <cell r="BB102">
            <v>-200.21378000000013</v>
          </cell>
          <cell r="BC102">
            <v>-1498.0123200000003</v>
          </cell>
          <cell r="BE102">
            <v>-206.72284782000014</v>
          </cell>
          <cell r="BF102">
            <v>-207.22550224000014</v>
          </cell>
          <cell r="BG102">
            <v>-207.72815666000014</v>
          </cell>
          <cell r="BH102">
            <v>-208.23081108000014</v>
          </cell>
          <cell r="BI102">
            <v>-829.90731780000056</v>
          </cell>
          <cell r="BK102">
            <v>-215.01100148657815</v>
          </cell>
          <cell r="BL102">
            <v>-215.54426756075617</v>
          </cell>
          <cell r="BM102">
            <v>-216.07753363493413</v>
          </cell>
          <cell r="BN102">
            <v>-216.61079970911214</v>
          </cell>
          <cell r="BO102">
            <v>-863.24360239138059</v>
          </cell>
          <cell r="BQ102">
            <v>-223.67486567848096</v>
          </cell>
          <cell r="BR102">
            <v>-224.2406076565764</v>
          </cell>
          <cell r="BS102">
            <v>-224.80634963467179</v>
          </cell>
          <cell r="BT102">
            <v>-225.37209161276724</v>
          </cell>
          <cell r="BU102">
            <v>-898.09391458249638</v>
          </cell>
        </row>
        <row r="104">
          <cell r="A104" t="str">
            <v>Increase/(Decrease) in Cash</v>
          </cell>
          <cell r="B104">
            <v>-146</v>
          </cell>
          <cell r="C104">
            <v>80</v>
          </cell>
          <cell r="D104">
            <v>126</v>
          </cell>
          <cell r="E104">
            <v>-195</v>
          </cell>
          <cell r="F104">
            <v>-165</v>
          </cell>
          <cell r="G104">
            <v>235</v>
          </cell>
          <cell r="H104">
            <v>-215</v>
          </cell>
          <cell r="I104">
            <v>989.51510629293307</v>
          </cell>
          <cell r="J104">
            <v>-991.22332180039439</v>
          </cell>
          <cell r="K104">
            <v>50.419378559220831</v>
          </cell>
          <cell r="L104">
            <v>-186.38788435038714</v>
          </cell>
          <cell r="M104">
            <v>-223.17036105516809</v>
          </cell>
          <cell r="O104">
            <v>522</v>
          </cell>
          <cell r="P104">
            <v>-406</v>
          </cell>
          <cell r="Q104">
            <v>-109</v>
          </cell>
          <cell r="R104">
            <v>119</v>
          </cell>
          <cell r="S104">
            <v>126</v>
          </cell>
          <cell r="U104">
            <v>162</v>
          </cell>
          <cell r="V104">
            <v>-423</v>
          </cell>
          <cell r="W104">
            <v>-42</v>
          </cell>
          <cell r="X104">
            <v>108</v>
          </cell>
          <cell r="Y104">
            <v>-195</v>
          </cell>
          <cell r="AA104">
            <v>207</v>
          </cell>
          <cell r="AB104">
            <v>-365</v>
          </cell>
          <cell r="AC104">
            <v>58</v>
          </cell>
          <cell r="AD104">
            <v>-65</v>
          </cell>
          <cell r="AE104">
            <v>-165</v>
          </cell>
          <cell r="AG104">
            <v>130</v>
          </cell>
          <cell r="AH104">
            <v>-174</v>
          </cell>
          <cell r="AI104">
            <v>14</v>
          </cell>
          <cell r="AJ104">
            <v>265</v>
          </cell>
          <cell r="AK104">
            <v>235</v>
          </cell>
          <cell r="AM104">
            <v>-118</v>
          </cell>
          <cell r="AN104">
            <v>-199</v>
          </cell>
          <cell r="AO104">
            <v>1193</v>
          </cell>
          <cell r="AP104">
            <v>-1091</v>
          </cell>
          <cell r="AQ104">
            <v>-215</v>
          </cell>
          <cell r="AS104">
            <v>-73</v>
          </cell>
          <cell r="AT104">
            <v>44.053151085941778</v>
          </cell>
          <cell r="AU104">
            <v>-56.593982085453831</v>
          </cell>
          <cell r="AV104">
            <v>1075.0559372924445</v>
          </cell>
          <cell r="AW104">
            <v>989.51510629293307</v>
          </cell>
          <cell r="AY104">
            <v>-468.47387212878493</v>
          </cell>
          <cell r="AZ104">
            <v>-477.21675216403469</v>
          </cell>
          <cell r="BA104">
            <v>-37.55940965921792</v>
          </cell>
          <cell r="BB104">
            <v>-7.9732878483569891</v>
          </cell>
          <cell r="BC104">
            <v>-991.22332180039439</v>
          </cell>
          <cell r="BE104">
            <v>60.651911747603037</v>
          </cell>
          <cell r="BF104">
            <v>-82.697825888562363</v>
          </cell>
          <cell r="BG104">
            <v>39.565713458003131</v>
          </cell>
          <cell r="BH104">
            <v>32.899579242177936</v>
          </cell>
          <cell r="BI104">
            <v>50.419378559220831</v>
          </cell>
          <cell r="BK104">
            <v>4.7784826609547508</v>
          </cell>
          <cell r="BL104">
            <v>-138.10279259648422</v>
          </cell>
          <cell r="BM104">
            <v>-10.950029494709554</v>
          </cell>
          <cell r="BN104">
            <v>-42.113544920147433</v>
          </cell>
          <cell r="BO104">
            <v>-186.38788435038714</v>
          </cell>
          <cell r="BQ104">
            <v>-8.756750240032261</v>
          </cell>
          <cell r="BR104">
            <v>-152.46790082088086</v>
          </cell>
          <cell r="BS104">
            <v>-7.0267101125030536</v>
          </cell>
          <cell r="BT104">
            <v>-54.918999881751915</v>
          </cell>
          <cell r="BU104">
            <v>-223.17036105516809</v>
          </cell>
        </row>
        <row r="105">
          <cell r="A105" t="str">
            <v>Cash &amp; Equiv. at BOP</v>
          </cell>
          <cell r="B105">
            <v>426</v>
          </cell>
          <cell r="C105">
            <v>280</v>
          </cell>
          <cell r="D105">
            <v>360</v>
          </cell>
          <cell r="E105">
            <v>486</v>
          </cell>
          <cell r="F105">
            <v>291</v>
          </cell>
          <cell r="G105">
            <v>126</v>
          </cell>
          <cell r="H105">
            <v>361</v>
          </cell>
          <cell r="I105">
            <v>146</v>
          </cell>
          <cell r="J105">
            <v>1135.5151062929331</v>
          </cell>
          <cell r="K105">
            <v>144.29178449253868</v>
          </cell>
          <cell r="L105">
            <v>194.71116305175951</v>
          </cell>
          <cell r="M105">
            <v>8.3232787013723737</v>
          </cell>
          <cell r="O105">
            <v>360</v>
          </cell>
          <cell r="P105">
            <v>882</v>
          </cell>
          <cell r="Q105">
            <v>476</v>
          </cell>
          <cell r="R105">
            <v>367</v>
          </cell>
          <cell r="S105">
            <v>360</v>
          </cell>
          <cell r="U105">
            <v>486</v>
          </cell>
          <cell r="V105">
            <v>648</v>
          </cell>
          <cell r="W105">
            <v>225</v>
          </cell>
          <cell r="X105">
            <v>183</v>
          </cell>
          <cell r="Y105">
            <v>486</v>
          </cell>
          <cell r="AA105">
            <v>291</v>
          </cell>
          <cell r="AB105">
            <v>498</v>
          </cell>
          <cell r="AC105">
            <v>133</v>
          </cell>
          <cell r="AD105">
            <v>191</v>
          </cell>
          <cell r="AE105">
            <v>291</v>
          </cell>
          <cell r="AG105">
            <v>126</v>
          </cell>
          <cell r="AH105">
            <v>256</v>
          </cell>
          <cell r="AI105">
            <v>82</v>
          </cell>
          <cell r="AJ105">
            <v>-338</v>
          </cell>
          <cell r="AK105">
            <v>126</v>
          </cell>
          <cell r="AM105">
            <v>361</v>
          </cell>
          <cell r="AN105">
            <v>243</v>
          </cell>
          <cell r="AO105">
            <v>44</v>
          </cell>
          <cell r="AP105">
            <v>1237</v>
          </cell>
          <cell r="AQ105">
            <v>361</v>
          </cell>
          <cell r="AS105">
            <v>146</v>
          </cell>
          <cell r="AT105">
            <v>73</v>
          </cell>
          <cell r="AU105">
            <v>117.05315108594178</v>
          </cell>
          <cell r="AV105">
            <v>60.459169000487947</v>
          </cell>
          <cell r="AW105">
            <v>146</v>
          </cell>
          <cell r="AY105">
            <v>1135.5151062929331</v>
          </cell>
          <cell r="AZ105">
            <v>667.04123416414814</v>
          </cell>
          <cell r="BA105">
            <v>189.82448200011345</v>
          </cell>
          <cell r="BB105">
            <v>152.26507234089553</v>
          </cell>
          <cell r="BC105">
            <v>1135.5151062929331</v>
          </cell>
          <cell r="BE105">
            <v>144.29178449253868</v>
          </cell>
          <cell r="BF105">
            <v>204.94369624014172</v>
          </cell>
          <cell r="BG105">
            <v>122.24587035157936</v>
          </cell>
          <cell r="BH105">
            <v>161.81158380958249</v>
          </cell>
          <cell r="BI105">
            <v>144.29178449253868</v>
          </cell>
          <cell r="BK105">
            <v>194.71116305175951</v>
          </cell>
          <cell r="BL105">
            <v>199.48964571271426</v>
          </cell>
          <cell r="BM105">
            <v>61.386853116230043</v>
          </cell>
          <cell r="BN105">
            <v>50.436823621520489</v>
          </cell>
          <cell r="BO105">
            <v>194.71116305175951</v>
          </cell>
          <cell r="BQ105">
            <v>8.3232787013723737</v>
          </cell>
          <cell r="BR105">
            <v>-0.4334715386598873</v>
          </cell>
          <cell r="BS105">
            <v>-152.90137235954074</v>
          </cell>
          <cell r="BT105">
            <v>-159.9280824720438</v>
          </cell>
          <cell r="BU105">
            <v>8.3232787013723737</v>
          </cell>
        </row>
        <row r="106">
          <cell r="A106" t="str">
            <v>Cash &amp; Equiv. at End of Period</v>
          </cell>
          <cell r="B106">
            <v>280</v>
          </cell>
          <cell r="C106">
            <v>360</v>
          </cell>
          <cell r="D106">
            <v>486</v>
          </cell>
          <cell r="E106">
            <v>291</v>
          </cell>
          <cell r="F106">
            <v>126</v>
          </cell>
          <cell r="G106">
            <v>361</v>
          </cell>
          <cell r="H106">
            <v>146</v>
          </cell>
          <cell r="I106">
            <v>1135.5151062929331</v>
          </cell>
          <cell r="J106">
            <v>144.29178449253868</v>
          </cell>
          <cell r="K106">
            <v>194.71116305175951</v>
          </cell>
          <cell r="L106">
            <v>8.3232787013723737</v>
          </cell>
          <cell r="M106">
            <v>-214.84708235379571</v>
          </cell>
          <cell r="O106">
            <v>882</v>
          </cell>
          <cell r="P106">
            <v>476</v>
          </cell>
          <cell r="Q106">
            <v>367</v>
          </cell>
          <cell r="R106">
            <v>486</v>
          </cell>
          <cell r="S106">
            <v>486</v>
          </cell>
          <cell r="U106">
            <v>648</v>
          </cell>
          <cell r="V106">
            <v>225</v>
          </cell>
          <cell r="W106">
            <v>183</v>
          </cell>
          <cell r="X106">
            <v>291</v>
          </cell>
          <cell r="Y106">
            <v>291</v>
          </cell>
          <cell r="AA106">
            <v>498</v>
          </cell>
          <cell r="AB106">
            <v>133</v>
          </cell>
          <cell r="AC106">
            <v>191</v>
          </cell>
          <cell r="AD106">
            <v>126</v>
          </cell>
          <cell r="AE106">
            <v>126</v>
          </cell>
          <cell r="AG106">
            <v>256</v>
          </cell>
          <cell r="AH106">
            <v>82</v>
          </cell>
          <cell r="AI106">
            <v>96</v>
          </cell>
          <cell r="AJ106">
            <v>-73</v>
          </cell>
          <cell r="AK106">
            <v>361</v>
          </cell>
          <cell r="AM106">
            <v>243</v>
          </cell>
          <cell r="AN106">
            <v>44</v>
          </cell>
          <cell r="AO106">
            <v>1237</v>
          </cell>
          <cell r="AP106">
            <v>146</v>
          </cell>
          <cell r="AQ106">
            <v>146</v>
          </cell>
          <cell r="AS106">
            <v>73</v>
          </cell>
          <cell r="AT106">
            <v>117.05315108594178</v>
          </cell>
          <cell r="AU106">
            <v>60.459169000487947</v>
          </cell>
          <cell r="AV106">
            <v>1135.5151062929324</v>
          </cell>
          <cell r="AW106">
            <v>1135.5151062929331</v>
          </cell>
          <cell r="AY106">
            <v>667.04123416414814</v>
          </cell>
          <cell r="AZ106">
            <v>189.82448200011345</v>
          </cell>
          <cell r="BA106">
            <v>152.26507234089553</v>
          </cell>
          <cell r="BB106">
            <v>144.29178449253854</v>
          </cell>
          <cell r="BC106">
            <v>144.29178449253868</v>
          </cell>
          <cell r="BE106">
            <v>204.94369624014172</v>
          </cell>
          <cell r="BF106">
            <v>122.24587035157936</v>
          </cell>
          <cell r="BG106">
            <v>161.81158380958249</v>
          </cell>
          <cell r="BH106">
            <v>194.71116305176042</v>
          </cell>
          <cell r="BI106">
            <v>194.71116305175951</v>
          </cell>
          <cell r="BK106">
            <v>199.48964571271426</v>
          </cell>
          <cell r="BL106">
            <v>61.386853116230043</v>
          </cell>
          <cell r="BM106">
            <v>50.436823621520489</v>
          </cell>
          <cell r="BN106">
            <v>8.3232787013730558</v>
          </cell>
          <cell r="BO106">
            <v>8.3232787013723737</v>
          </cell>
          <cell r="BQ106">
            <v>-0.4334715386598873</v>
          </cell>
          <cell r="BR106">
            <v>-152.90137235954074</v>
          </cell>
          <cell r="BS106">
            <v>-159.9280824720438</v>
          </cell>
          <cell r="BT106">
            <v>-214.84708235379571</v>
          </cell>
          <cell r="BU106">
            <v>-214.84708235379571</v>
          </cell>
        </row>
        <row r="108">
          <cell r="A108" t="str">
            <v>EBITDA</v>
          </cell>
          <cell r="B108">
            <v>2034</v>
          </cell>
          <cell r="C108">
            <v>3269</v>
          </cell>
          <cell r="D108">
            <v>3953.2</v>
          </cell>
          <cell r="E108">
            <v>4252</v>
          </cell>
          <cell r="F108">
            <v>4441.1751000000004</v>
          </cell>
          <cell r="G108">
            <v>4610.2</v>
          </cell>
          <cell r="H108">
            <v>4533</v>
          </cell>
          <cell r="I108">
            <v>5689.8847965657314</v>
          </cell>
          <cell r="J108">
            <v>6220.5914946248522</v>
          </cell>
          <cell r="K108">
            <v>6716.6755752576146</v>
          </cell>
          <cell r="L108">
            <v>6360.668353640187</v>
          </cell>
          <cell r="M108">
            <v>6340.4849107848549</v>
          </cell>
          <cell r="O108">
            <v>793</v>
          </cell>
          <cell r="P108">
            <v>857</v>
          </cell>
          <cell r="Q108">
            <v>1121</v>
          </cell>
          <cell r="R108">
            <v>385</v>
          </cell>
          <cell r="S108">
            <v>3156</v>
          </cell>
          <cell r="U108">
            <v>1051</v>
          </cell>
          <cell r="V108">
            <v>973</v>
          </cell>
          <cell r="W108">
            <v>1187</v>
          </cell>
          <cell r="X108">
            <v>1034.1999999999998</v>
          </cell>
          <cell r="Y108">
            <v>4245.2000000000007</v>
          </cell>
          <cell r="AA108">
            <v>1132</v>
          </cell>
          <cell r="AB108">
            <v>925</v>
          </cell>
          <cell r="AC108">
            <v>521</v>
          </cell>
          <cell r="AD108">
            <v>516.29999999999973</v>
          </cell>
          <cell r="AE108">
            <v>3094.3000000000011</v>
          </cell>
          <cell r="AG108">
            <v>1262</v>
          </cell>
          <cell r="AH108">
            <v>947</v>
          </cell>
          <cell r="AI108">
            <v>1125</v>
          </cell>
          <cell r="AJ108">
            <v>871</v>
          </cell>
          <cell r="AK108">
            <v>4205</v>
          </cell>
          <cell r="AM108">
            <v>1270</v>
          </cell>
          <cell r="AN108">
            <v>1086</v>
          </cell>
          <cell r="AO108">
            <v>605</v>
          </cell>
          <cell r="AP108">
            <v>1059</v>
          </cell>
          <cell r="AQ108">
            <v>4019</v>
          </cell>
          <cell r="AS108">
            <v>1384</v>
          </cell>
          <cell r="AT108">
            <v>1323.7189498978032</v>
          </cell>
          <cell r="AU108">
            <v>1372.3850186846817</v>
          </cell>
          <cell r="AV108">
            <v>1429.7808279832466</v>
          </cell>
          <cell r="AW108">
            <v>5509.8847965657278</v>
          </cell>
          <cell r="AY108">
            <v>1611.4408166486871</v>
          </cell>
          <cell r="AZ108">
            <v>1421.1779680866071</v>
          </cell>
          <cell r="BA108">
            <v>1592.3410471280565</v>
          </cell>
          <cell r="BB108">
            <v>1595.6316627615024</v>
          </cell>
          <cell r="BC108">
            <v>6220.591494624854</v>
          </cell>
          <cell r="BE108">
            <v>1791.3897782213735</v>
          </cell>
          <cell r="BF108">
            <v>1558.6908631823801</v>
          </cell>
          <cell r="BG108">
            <v>1705.3553373022319</v>
          </cell>
          <cell r="BH108">
            <v>1661.2395965516289</v>
          </cell>
          <cell r="BI108">
            <v>6716.6755752576173</v>
          </cell>
          <cell r="BK108">
            <v>1701.618055823242</v>
          </cell>
          <cell r="BL108">
            <v>1475.9607673276739</v>
          </cell>
          <cell r="BM108">
            <v>1627.5138037843085</v>
          </cell>
          <cell r="BN108">
            <v>1555.575726704963</v>
          </cell>
          <cell r="BO108">
            <v>6360.6683536401915</v>
          </cell>
          <cell r="BQ108">
            <v>1690.1589302022744</v>
          </cell>
          <cell r="BR108">
            <v>1462.7165979208808</v>
          </cell>
          <cell r="BS108">
            <v>1640.9918359595713</v>
          </cell>
          <cell r="BT108">
            <v>1546.6175467021294</v>
          </cell>
          <cell r="BU108">
            <v>6340.4849107848531</v>
          </cell>
        </row>
        <row r="109">
          <cell r="A109" t="str">
            <v>EBITDA Margin</v>
          </cell>
          <cell r="B109">
            <v>0.38224637681159418</v>
          </cell>
          <cell r="C109">
            <v>0.30283365779796667</v>
          </cell>
          <cell r="D109">
            <v>0.29892025004735745</v>
          </cell>
          <cell r="E109">
            <v>0.41546290859267965</v>
          </cell>
          <cell r="F109">
            <v>0.25619307832422594</v>
          </cell>
          <cell r="G109">
            <v>0.28786143716003437</v>
          </cell>
          <cell r="H109">
            <v>0.2134582340225043</v>
          </cell>
          <cell r="I109">
            <v>0.30112452988669586</v>
          </cell>
          <cell r="J109">
            <v>0.30934757410167252</v>
          </cell>
          <cell r="K109">
            <v>0.30934757410167252</v>
          </cell>
          <cell r="L109">
            <v>0.30934757410167263</v>
          </cell>
          <cell r="M109">
            <v>0.30934757410167235</v>
          </cell>
          <cell r="O109">
            <v>0.24796747967479674</v>
          </cell>
          <cell r="P109">
            <v>0.37115634473798181</v>
          </cell>
          <cell r="Q109">
            <v>0.44064465408805031</v>
          </cell>
          <cell r="R109">
            <v>0.15357000398883128</v>
          </cell>
          <cell r="S109">
            <v>0.29892025004735745</v>
          </cell>
          <cell r="U109">
            <v>0.39901290812452544</v>
          </cell>
          <cell r="V109">
            <v>0.41723842195540306</v>
          </cell>
          <cell r="W109">
            <v>0.46640471512770137</v>
          </cell>
          <cell r="X109">
            <v>0.38204654599187288</v>
          </cell>
          <cell r="Y109">
            <v>0.41546290859267965</v>
          </cell>
          <cell r="AA109">
            <v>0.3158482142857143</v>
          </cell>
          <cell r="AB109">
            <v>0.35104364326375709</v>
          </cell>
          <cell r="AC109">
            <v>0.18235911795589779</v>
          </cell>
          <cell r="AD109">
            <v>0.17198534310459684</v>
          </cell>
          <cell r="AE109">
            <v>0.25619307832422594</v>
          </cell>
          <cell r="AG109">
            <v>0.31116267079144111</v>
          </cell>
          <cell r="AH109">
            <v>0.29539473684210527</v>
          </cell>
          <cell r="AI109">
            <v>0.32563791008505466</v>
          </cell>
          <cell r="AJ109">
            <v>0.22467428875299122</v>
          </cell>
          <cell r="AK109">
            <v>0.28786143716003437</v>
          </cell>
          <cell r="AM109">
            <v>0.25760777683854608</v>
          </cell>
          <cell r="AN109">
            <v>0.28979928512510311</v>
          </cell>
          <cell r="AO109">
            <v>0.11831726555652936</v>
          </cell>
          <cell r="AP109">
            <v>0.20372914622178606</v>
          </cell>
          <cell r="AQ109">
            <v>0.2134582340225043</v>
          </cell>
          <cell r="AS109">
            <v>0.27052652814202138</v>
          </cell>
          <cell r="AT109">
            <v>0.30934757410167246</v>
          </cell>
          <cell r="AU109">
            <v>0.30934757410167246</v>
          </cell>
          <cell r="AV109">
            <v>0.30934757410167235</v>
          </cell>
          <cell r="AW109">
            <v>0.30112452988669586</v>
          </cell>
          <cell r="AY109">
            <v>0.30934757410167241</v>
          </cell>
          <cell r="AZ109">
            <v>0.30934757410167252</v>
          </cell>
          <cell r="BA109">
            <v>0.30934757410167241</v>
          </cell>
          <cell r="BB109">
            <v>0.30934757410167257</v>
          </cell>
          <cell r="BC109">
            <v>0.30934757410167252</v>
          </cell>
          <cell r="BE109">
            <v>0.30934757410167252</v>
          </cell>
          <cell r="BF109">
            <v>0.30934757410167241</v>
          </cell>
          <cell r="BG109">
            <v>0.30934757410167246</v>
          </cell>
          <cell r="BH109">
            <v>0.30934757410167241</v>
          </cell>
          <cell r="BI109">
            <v>0.30934757410167252</v>
          </cell>
          <cell r="BK109">
            <v>0.30934757410167252</v>
          </cell>
          <cell r="BL109">
            <v>0.30934757410167246</v>
          </cell>
          <cell r="BM109">
            <v>0.30934757410167246</v>
          </cell>
          <cell r="BN109">
            <v>0.30934757410167246</v>
          </cell>
          <cell r="BO109">
            <v>0.30934757410167263</v>
          </cell>
          <cell r="BQ109">
            <v>0.30934757410167246</v>
          </cell>
          <cell r="BR109">
            <v>0.30934757410167252</v>
          </cell>
          <cell r="BS109">
            <v>0.30934757410167235</v>
          </cell>
          <cell r="BT109">
            <v>0.30934757410167241</v>
          </cell>
          <cell r="BU109">
            <v>0.30934757410167235</v>
          </cell>
        </row>
        <row r="110">
          <cell r="A110" t="str">
            <v>Unlevered free cash flow</v>
          </cell>
          <cell r="B110">
            <v>74.62</v>
          </cell>
          <cell r="C110">
            <v>-608.88</v>
          </cell>
          <cell r="D110">
            <v>-1150.8899999999999</v>
          </cell>
          <cell r="E110">
            <v>-916.39800000000002</v>
          </cell>
          <cell r="F110">
            <v>-403.75</v>
          </cell>
          <cell r="G110">
            <v>2146.5700000000002</v>
          </cell>
          <cell r="H110">
            <v>-112.66999999999996</v>
          </cell>
          <cell r="I110">
            <v>1660.2610924846608</v>
          </cell>
          <cell r="J110">
            <v>1234.1624411309917</v>
          </cell>
          <cell r="K110">
            <v>1618.4243236143056</v>
          </cell>
          <cell r="L110">
            <v>1409.4335009116614</v>
          </cell>
          <cell r="M110">
            <v>1410.0558734174854</v>
          </cell>
          <cell r="O110">
            <v>-462.98</v>
          </cell>
          <cell r="P110">
            <v>-313.72000000000003</v>
          </cell>
          <cell r="Q110">
            <v>1196.5</v>
          </cell>
          <cell r="R110">
            <v>-1570.69</v>
          </cell>
          <cell r="S110">
            <v>-1150.8899999999999</v>
          </cell>
          <cell r="U110">
            <v>-11.539999999999992</v>
          </cell>
          <cell r="V110">
            <v>-535.69000000000005</v>
          </cell>
          <cell r="W110">
            <v>343.41999999999996</v>
          </cell>
          <cell r="X110">
            <v>-712.58799999999997</v>
          </cell>
          <cell r="Y110">
            <v>-916.39800000000002</v>
          </cell>
          <cell r="AA110">
            <v>-36.800000000000011</v>
          </cell>
          <cell r="AB110">
            <v>-157.65</v>
          </cell>
          <cell r="AC110">
            <v>289.93</v>
          </cell>
          <cell r="AD110">
            <v>-499.23</v>
          </cell>
          <cell r="AE110">
            <v>-403.75</v>
          </cell>
          <cell r="AG110">
            <v>551.20000000000005</v>
          </cell>
          <cell r="AH110">
            <v>1048.9000000000001</v>
          </cell>
          <cell r="AI110">
            <v>547.56999999999994</v>
          </cell>
          <cell r="AJ110">
            <v>-1.0999999999999943</v>
          </cell>
          <cell r="AK110">
            <v>2146.5700000000002</v>
          </cell>
          <cell r="AM110">
            <v>409.5184638109306</v>
          </cell>
          <cell r="AN110">
            <v>-288.33858267716539</v>
          </cell>
          <cell r="AO110">
            <v>492.5</v>
          </cell>
          <cell r="AP110">
            <v>-572.66273584905662</v>
          </cell>
          <cell r="AQ110">
            <v>-102.90717821782175</v>
          </cell>
          <cell r="AS110">
            <v>189.7479674796748</v>
          </cell>
          <cell r="AT110">
            <v>121.11181358594177</v>
          </cell>
          <cell r="AU110">
            <v>172.16857652697061</v>
          </cell>
          <cell r="AV110">
            <v>1206.7954482829455</v>
          </cell>
          <cell r="AW110">
            <v>1692.4619940792059</v>
          </cell>
          <cell r="AY110">
            <v>313.04040413532948</v>
          </cell>
          <cell r="AZ110">
            <v>203.32475153600669</v>
          </cell>
          <cell r="BA110">
            <v>344.96389897766187</v>
          </cell>
          <cell r="BB110">
            <v>375.14250852304593</v>
          </cell>
          <cell r="BC110">
            <v>1236.4715631720442</v>
          </cell>
          <cell r="BE110">
            <v>451.94336544645171</v>
          </cell>
          <cell r="BF110">
            <v>308.90522870828136</v>
          </cell>
          <cell r="BG110">
            <v>431.93192062639582</v>
          </cell>
          <cell r="BH110">
            <v>425.6438088331779</v>
          </cell>
          <cell r="BI110">
            <v>1618.4243236143056</v>
          </cell>
          <cell r="BK110">
            <v>402.71908398391986</v>
          </cell>
          <cell r="BL110">
            <v>260.35602258027689</v>
          </cell>
          <cell r="BM110">
            <v>388.47707555290845</v>
          </cell>
          <cell r="BN110">
            <v>357.88131879455693</v>
          </cell>
          <cell r="BO110">
            <v>1409.4335009116614</v>
          </cell>
          <cell r="BQ110">
            <v>398.43483711053943</v>
          </cell>
          <cell r="BR110">
            <v>255.31701227104233</v>
          </cell>
          <cell r="BS110">
            <v>401.80421884510133</v>
          </cell>
          <cell r="BT110">
            <v>354.49980519080225</v>
          </cell>
          <cell r="BU110">
            <v>1410.0558734174854</v>
          </cell>
        </row>
        <row r="111">
          <cell r="A111" t="str">
            <v>Unlevered FCF, ex-acquisitions</v>
          </cell>
          <cell r="B111">
            <v>61.620000000000005</v>
          </cell>
          <cell r="C111">
            <v>1334.12</v>
          </cell>
          <cell r="D111">
            <v>923.11000000000013</v>
          </cell>
          <cell r="E111">
            <v>-521.39800000000002</v>
          </cell>
          <cell r="F111">
            <v>-708.75</v>
          </cell>
          <cell r="G111">
            <v>1573.5700000000002</v>
          </cell>
          <cell r="H111">
            <v>169.33000000000004</v>
          </cell>
          <cell r="I111">
            <v>781.26109248466082</v>
          </cell>
          <cell r="J111">
            <v>1234.1624411309917</v>
          </cell>
          <cell r="K111">
            <v>1618.4243236143056</v>
          </cell>
          <cell r="L111">
            <v>1409.4335009116614</v>
          </cell>
          <cell r="M111">
            <v>1410.0558734174854</v>
          </cell>
          <cell r="O111">
            <v>836.02</v>
          </cell>
          <cell r="P111">
            <v>-299.72000000000003</v>
          </cell>
          <cell r="Q111">
            <v>557.5</v>
          </cell>
          <cell r="R111">
            <v>-170.69000000000005</v>
          </cell>
          <cell r="S111">
            <v>923.11000000000013</v>
          </cell>
          <cell r="U111">
            <v>-11.539999999999992</v>
          </cell>
          <cell r="V111">
            <v>-349.69000000000005</v>
          </cell>
          <cell r="W111">
            <v>559.41999999999996</v>
          </cell>
          <cell r="X111">
            <v>-719.58799999999997</v>
          </cell>
          <cell r="Y111">
            <v>-521.39800000000002</v>
          </cell>
          <cell r="AA111">
            <v>-36.800000000000011</v>
          </cell>
          <cell r="AB111">
            <v>-157.65</v>
          </cell>
          <cell r="AC111">
            <v>-13.069999999999993</v>
          </cell>
          <cell r="AD111">
            <v>-501.23</v>
          </cell>
          <cell r="AE111">
            <v>-708.75</v>
          </cell>
          <cell r="AG111">
            <v>568.20000000000005</v>
          </cell>
          <cell r="AH111">
            <v>635.90000000000009</v>
          </cell>
          <cell r="AI111">
            <v>564.56999999999994</v>
          </cell>
          <cell r="AJ111">
            <v>-195.10000000000002</v>
          </cell>
          <cell r="AK111">
            <v>1573.5700000000002</v>
          </cell>
          <cell r="AM111">
            <v>471.5184638109306</v>
          </cell>
          <cell r="AN111">
            <v>-288.33858267716539</v>
          </cell>
          <cell r="AO111">
            <v>538.5</v>
          </cell>
          <cell r="AP111">
            <v>-398.66273584905662</v>
          </cell>
          <cell r="AQ111">
            <v>179.09282178217825</v>
          </cell>
          <cell r="AS111">
            <v>280.7479674796748</v>
          </cell>
          <cell r="AT111">
            <v>121.11181358594177</v>
          </cell>
          <cell r="AU111">
            <v>172.16857652697061</v>
          </cell>
          <cell r="AV111">
            <v>236.79544828294547</v>
          </cell>
          <cell r="AW111">
            <v>813.46199407920585</v>
          </cell>
          <cell r="AY111">
            <v>313.04040413532948</v>
          </cell>
          <cell r="AZ111">
            <v>203.32475153600669</v>
          </cell>
          <cell r="BA111">
            <v>344.96389897766187</v>
          </cell>
          <cell r="BB111">
            <v>375.14250852304593</v>
          </cell>
          <cell r="BC111">
            <v>1236.4715631720442</v>
          </cell>
          <cell r="BE111">
            <v>451.94336544645171</v>
          </cell>
          <cell r="BF111">
            <v>308.90522870828136</v>
          </cell>
          <cell r="BG111">
            <v>431.93192062639582</v>
          </cell>
          <cell r="BH111">
            <v>425.6438088331779</v>
          </cell>
          <cell r="BI111">
            <v>1618.4243236143056</v>
          </cell>
          <cell r="BK111">
            <v>402.71908398391986</v>
          </cell>
          <cell r="BL111">
            <v>260.35602258027689</v>
          </cell>
          <cell r="BM111">
            <v>388.47707555290845</v>
          </cell>
          <cell r="BN111">
            <v>357.88131879455693</v>
          </cell>
          <cell r="BO111">
            <v>1409.4335009116614</v>
          </cell>
          <cell r="BQ111">
            <v>398.43483711053943</v>
          </cell>
          <cell r="BR111">
            <v>255.31701227104233</v>
          </cell>
          <cell r="BS111">
            <v>401.80421884510133</v>
          </cell>
          <cell r="BT111">
            <v>354.49980519080225</v>
          </cell>
          <cell r="BU111">
            <v>1410.0558734174854</v>
          </cell>
        </row>
        <row r="112">
          <cell r="A112" t="str">
            <v>FCF to equity, excl. sales and acquis.</v>
          </cell>
          <cell r="B112">
            <v>294</v>
          </cell>
          <cell r="C112">
            <v>-395</v>
          </cell>
          <cell r="D112">
            <v>246</v>
          </cell>
          <cell r="E112">
            <v>-380</v>
          </cell>
          <cell r="F112">
            <v>-1083</v>
          </cell>
          <cell r="G112">
            <v>61</v>
          </cell>
          <cell r="H112">
            <v>-735</v>
          </cell>
          <cell r="I112">
            <v>40.531106292933146</v>
          </cell>
          <cell r="J112">
            <v>506.78899819960589</v>
          </cell>
          <cell r="K112">
            <v>880.32669635922139</v>
          </cell>
          <cell r="L112">
            <v>676.85571804099345</v>
          </cell>
          <cell r="M112">
            <v>674.92355352732829</v>
          </cell>
          <cell r="O112">
            <v>513</v>
          </cell>
          <cell r="P112">
            <v>-483</v>
          </cell>
          <cell r="Q112">
            <v>315</v>
          </cell>
          <cell r="R112">
            <v>-99</v>
          </cell>
          <cell r="S112">
            <v>246</v>
          </cell>
          <cell r="U112">
            <v>-195</v>
          </cell>
          <cell r="V112">
            <v>-484</v>
          </cell>
          <cell r="W112">
            <v>569</v>
          </cell>
          <cell r="X112">
            <v>-270</v>
          </cell>
          <cell r="Y112">
            <v>-380</v>
          </cell>
          <cell r="AA112">
            <v>41</v>
          </cell>
          <cell r="AB112">
            <v>-146</v>
          </cell>
          <cell r="AC112">
            <v>-230</v>
          </cell>
          <cell r="AD112">
            <v>-748</v>
          </cell>
          <cell r="AE112">
            <v>-1083</v>
          </cell>
          <cell r="AG112">
            <v>430</v>
          </cell>
          <cell r="AH112">
            <v>-133</v>
          </cell>
          <cell r="AI112">
            <v>217</v>
          </cell>
          <cell r="AJ112">
            <v>-453</v>
          </cell>
          <cell r="AK112">
            <v>61</v>
          </cell>
          <cell r="AM112">
            <v>471</v>
          </cell>
          <cell r="AN112">
            <v>-687</v>
          </cell>
          <cell r="AO112">
            <v>296</v>
          </cell>
          <cell r="AP112">
            <v>-815</v>
          </cell>
          <cell r="AQ112">
            <v>-735</v>
          </cell>
          <cell r="AS112">
            <v>61</v>
          </cell>
          <cell r="AT112">
            <v>-60.688848914058212</v>
          </cell>
          <cell r="AU112">
            <v>-10.921982085453806</v>
          </cell>
          <cell r="AV112">
            <v>51.141937292444595</v>
          </cell>
          <cell r="AW112">
            <v>40.531106292933146</v>
          </cell>
          <cell r="AY112">
            <v>130.31850787121516</v>
          </cell>
          <cell r="AZ112">
            <v>22.049427835965389</v>
          </cell>
          <cell r="BA112">
            <v>162.1805703407822</v>
          </cell>
          <cell r="BB112">
            <v>192.24049215164314</v>
          </cell>
          <cell r="BC112">
            <v>506.78899819960589</v>
          </cell>
          <cell r="BE112">
            <v>267.37475956760318</v>
          </cell>
          <cell r="BF112">
            <v>124.52767635143778</v>
          </cell>
          <cell r="BG112">
            <v>247.29387011800327</v>
          </cell>
          <cell r="BH112">
            <v>241.13039032217807</v>
          </cell>
          <cell r="BI112">
            <v>880.32669635922139</v>
          </cell>
          <cell r="BK112">
            <v>219.7894841475329</v>
          </cell>
          <cell r="BL112">
            <v>77.441474964271947</v>
          </cell>
          <cell r="BM112">
            <v>205.12750414022457</v>
          </cell>
          <cell r="BN112">
            <v>174.49725478896471</v>
          </cell>
          <cell r="BO112">
            <v>676.85571804099345</v>
          </cell>
          <cell r="BQ112">
            <v>214.91811543844869</v>
          </cell>
          <cell r="BR112">
            <v>71.772706835695544</v>
          </cell>
          <cell r="BS112">
            <v>217.77963952216874</v>
          </cell>
          <cell r="BT112">
            <v>170.45309173101532</v>
          </cell>
          <cell r="BU112">
            <v>674.92355352732829</v>
          </cell>
        </row>
        <row r="113">
          <cell r="A113" t="str">
            <v>Free cash flow per share</v>
          </cell>
          <cell r="B113">
            <v>1.5360501567398119</v>
          </cell>
          <cell r="C113">
            <v>-1.6744383213225942</v>
          </cell>
          <cell r="D113">
            <v>0.97425742574257423</v>
          </cell>
          <cell r="E113">
            <v>-1.3446567586694977</v>
          </cell>
          <cell r="F113">
            <v>-3.4019161300455476</v>
          </cell>
          <cell r="G113">
            <v>0.18456883509833585</v>
          </cell>
          <cell r="H113">
            <v>-2.1341463414634148</v>
          </cell>
          <cell r="I113">
            <v>0.11613497505138436</v>
          </cell>
          <cell r="J113">
            <v>1.4415160657995802</v>
          </cell>
          <cell r="K113">
            <v>2.4848097935528655</v>
          </cell>
          <cell r="L113">
            <v>1.8955216611361638</v>
          </cell>
          <cell r="M113">
            <v>1.8749771689487338</v>
          </cell>
          <cell r="O113">
            <v>2.0618971061093245</v>
          </cell>
          <cell r="P113">
            <v>-1.9319999999999999</v>
          </cell>
          <cell r="Q113">
            <v>1.2549800796812749</v>
          </cell>
          <cell r="R113">
            <v>-0.38047655649500384</v>
          </cell>
          <cell r="S113">
            <v>0.97425742574257423</v>
          </cell>
          <cell r="U113">
            <v>-0.72490706319702602</v>
          </cell>
          <cell r="V113">
            <v>-1.7291889960700251</v>
          </cell>
          <cell r="W113">
            <v>2.0343224883804076</v>
          </cell>
          <cell r="X113">
            <v>-0.89463220675944333</v>
          </cell>
          <cell r="Y113">
            <v>-1.3446567586694977</v>
          </cell>
          <cell r="AA113">
            <v>0.13238618017436229</v>
          </cell>
          <cell r="AB113">
            <v>-0.46217157328268443</v>
          </cell>
          <cell r="AC113">
            <v>-0.71251548946716226</v>
          </cell>
          <cell r="AD113">
            <v>-2.3015384615384615</v>
          </cell>
          <cell r="AE113">
            <v>-3.4019161300455476</v>
          </cell>
          <cell r="AG113">
            <v>1.3161922252831344</v>
          </cell>
          <cell r="AH113">
            <v>-0.40499390986601708</v>
          </cell>
          <cell r="AI113">
            <v>0.65558912386706947</v>
          </cell>
          <cell r="AJ113">
            <v>-1.3486156594224472</v>
          </cell>
          <cell r="AK113">
            <v>0.18456883509833585</v>
          </cell>
          <cell r="AM113">
            <v>1.375985977212971</v>
          </cell>
          <cell r="AN113">
            <v>-2.0087719298245612</v>
          </cell>
          <cell r="AO113">
            <v>0.85797101449275359</v>
          </cell>
          <cell r="AP113">
            <v>-2.3406088454910972</v>
          </cell>
          <cell r="AQ113">
            <v>-2.1341463414634148</v>
          </cell>
          <cell r="AS113">
            <v>0.17523700086182131</v>
          </cell>
          <cell r="AT113">
            <v>-0.17404315719546373</v>
          </cell>
          <cell r="AU113">
            <v>-3.1268199500297175E-2</v>
          </cell>
          <cell r="AV113">
            <v>0.14616158128735232</v>
          </cell>
          <cell r="AW113">
            <v>0.11613497505138436</v>
          </cell>
          <cell r="AY113">
            <v>0.37173673444294508</v>
          </cell>
          <cell r="AZ113">
            <v>6.2777150524718744E-2</v>
          </cell>
          <cell r="BA113">
            <v>0.46087118596414361</v>
          </cell>
          <cell r="BB113">
            <v>0.5452599758484723</v>
          </cell>
          <cell r="BC113">
            <v>1.4415160657995802</v>
          </cell>
          <cell r="BE113">
            <v>0.75689238950593452</v>
          </cell>
          <cell r="BF113">
            <v>0.35183272970401119</v>
          </cell>
          <cell r="BG113">
            <v>0.69733579948303326</v>
          </cell>
          <cell r="BH113">
            <v>0.67864154733524762</v>
          </cell>
          <cell r="BI113">
            <v>2.4848097935528655</v>
          </cell>
          <cell r="BK113">
            <v>0.61735046833675578</v>
          </cell>
          <cell r="BL113">
            <v>0.21708838080943843</v>
          </cell>
          <cell r="BM113">
            <v>0.57388735748292741</v>
          </cell>
          <cell r="BN113">
            <v>0.4872286967110418</v>
          </cell>
          <cell r="BO113">
            <v>1.8955216611361638</v>
          </cell>
          <cell r="BQ113">
            <v>0.59887308951817853</v>
          </cell>
          <cell r="BR113">
            <v>0.19959074724951831</v>
          </cell>
          <cell r="BS113">
            <v>0.60439301903695919</v>
          </cell>
          <cell r="BT113">
            <v>0.47209555262338287</v>
          </cell>
          <cell r="BU113">
            <v>1.8749771689487338</v>
          </cell>
        </row>
        <row r="115">
          <cell r="O115">
            <v>2001</v>
          </cell>
          <cell r="U115">
            <v>2002</v>
          </cell>
          <cell r="AA115" t="str">
            <v>2003</v>
          </cell>
          <cell r="AG115">
            <v>2004</v>
          </cell>
          <cell r="AM115">
            <v>2005</v>
          </cell>
          <cell r="AS115" t="str">
            <v>2006E</v>
          </cell>
          <cell r="AY115" t="str">
            <v>2007E</v>
          </cell>
          <cell r="BE115" t="str">
            <v>2008E</v>
          </cell>
          <cell r="BK115" t="str">
            <v>2009E</v>
          </cell>
          <cell r="BQ115" t="str">
            <v>2010E</v>
          </cell>
        </row>
        <row r="116">
          <cell r="A116" t="str">
            <v>Balance Sheet</v>
          </cell>
          <cell r="B116">
            <v>1999</v>
          </cell>
          <cell r="C116">
            <v>2000</v>
          </cell>
          <cell r="D116">
            <v>2001</v>
          </cell>
          <cell r="E116">
            <v>2002</v>
          </cell>
          <cell r="F116">
            <v>2003</v>
          </cell>
          <cell r="G116">
            <v>2004</v>
          </cell>
          <cell r="H116">
            <v>2005</v>
          </cell>
          <cell r="I116" t="str">
            <v>2006E</v>
          </cell>
          <cell r="J116" t="str">
            <v>2007E</v>
          </cell>
          <cell r="K116" t="str">
            <v>2008E</v>
          </cell>
          <cell r="L116" t="str">
            <v>2009E</v>
          </cell>
          <cell r="M116" t="str">
            <v>2010E</v>
          </cell>
          <cell r="O116" t="str">
            <v>1Q</v>
          </cell>
          <cell r="P116" t="str">
            <v>2Q</v>
          </cell>
          <cell r="Q116" t="str">
            <v>3Q</v>
          </cell>
          <cell r="R116" t="str">
            <v>4Q</v>
          </cell>
          <cell r="S116" t="str">
            <v>YE</v>
          </cell>
          <cell r="U116" t="str">
            <v>1Q</v>
          </cell>
          <cell r="V116" t="str">
            <v>2Q</v>
          </cell>
          <cell r="W116" t="str">
            <v>3Q</v>
          </cell>
          <cell r="X116" t="str">
            <v>4Q</v>
          </cell>
          <cell r="Y116" t="str">
            <v>YE</v>
          </cell>
          <cell r="AA116" t="str">
            <v>1Q</v>
          </cell>
          <cell r="AB116" t="str">
            <v>2Q</v>
          </cell>
          <cell r="AC116" t="str">
            <v>3Q</v>
          </cell>
          <cell r="AD116" t="str">
            <v>4Q</v>
          </cell>
          <cell r="AE116" t="str">
            <v>YE</v>
          </cell>
          <cell r="AG116" t="str">
            <v>1Q</v>
          </cell>
          <cell r="AH116" t="str">
            <v>2Q</v>
          </cell>
          <cell r="AI116" t="str">
            <v>3Q</v>
          </cell>
          <cell r="AJ116" t="str">
            <v>4Q</v>
          </cell>
          <cell r="AK116" t="str">
            <v>YE</v>
          </cell>
          <cell r="AM116" t="str">
            <v>1Q</v>
          </cell>
          <cell r="AN116" t="str">
            <v>2Q</v>
          </cell>
          <cell r="AO116" t="str">
            <v>3Q</v>
          </cell>
          <cell r="AP116" t="str">
            <v>4Q</v>
          </cell>
          <cell r="AQ116" t="str">
            <v>YE</v>
          </cell>
          <cell r="AS116" t="str">
            <v>1Q</v>
          </cell>
          <cell r="AT116" t="str">
            <v>2Q</v>
          </cell>
          <cell r="AU116" t="str">
            <v>3Q</v>
          </cell>
          <cell r="AV116" t="str">
            <v>4Q</v>
          </cell>
          <cell r="AW116" t="str">
            <v>YE</v>
          </cell>
          <cell r="AY116" t="str">
            <v>1Q</v>
          </cell>
          <cell r="AZ116" t="str">
            <v>2Q</v>
          </cell>
          <cell r="BA116" t="str">
            <v>3Q</v>
          </cell>
          <cell r="BB116" t="str">
            <v>4Q</v>
          </cell>
          <cell r="BC116" t="str">
            <v>YE</v>
          </cell>
          <cell r="BE116" t="str">
            <v>1Q</v>
          </cell>
          <cell r="BF116" t="str">
            <v>2Q</v>
          </cell>
          <cell r="BG116" t="str">
            <v>3Q</v>
          </cell>
          <cell r="BH116" t="str">
            <v>4Q</v>
          </cell>
          <cell r="BI116" t="str">
            <v>YE</v>
          </cell>
          <cell r="BK116" t="str">
            <v>1Q</v>
          </cell>
          <cell r="BL116" t="str">
            <v>2Q</v>
          </cell>
          <cell r="BM116" t="str">
            <v>3Q</v>
          </cell>
          <cell r="BN116" t="str">
            <v>4Q</v>
          </cell>
          <cell r="BO116" t="str">
            <v>YE</v>
          </cell>
          <cell r="BQ116" t="str">
            <v>1Q</v>
          </cell>
          <cell r="BR116" t="str">
            <v>2Q</v>
          </cell>
          <cell r="BS116" t="str">
            <v>3Q</v>
          </cell>
          <cell r="BT116" t="str">
            <v>4Q</v>
          </cell>
          <cell r="BU116" t="str">
            <v>YE</v>
          </cell>
        </row>
        <row r="117">
          <cell r="A117" t="str">
            <v>Assets</v>
          </cell>
        </row>
        <row r="118">
          <cell r="A118" t="str">
            <v>Cash</v>
          </cell>
          <cell r="B118">
            <v>28</v>
          </cell>
          <cell r="C118">
            <v>51</v>
          </cell>
          <cell r="D118">
            <v>486</v>
          </cell>
          <cell r="E118">
            <v>291</v>
          </cell>
          <cell r="F118">
            <v>126</v>
          </cell>
          <cell r="G118">
            <v>361</v>
          </cell>
          <cell r="H118">
            <v>146</v>
          </cell>
          <cell r="I118">
            <v>1135.5151062929324</v>
          </cell>
          <cell r="J118">
            <v>144.29178449253854</v>
          </cell>
          <cell r="K118">
            <v>194.71116305176042</v>
          </cell>
          <cell r="L118">
            <v>8.3232787013730558</v>
          </cell>
          <cell r="M118">
            <v>-214.84708235379571</v>
          </cell>
          <cell r="O118">
            <v>882</v>
          </cell>
          <cell r="P118">
            <v>476</v>
          </cell>
          <cell r="Q118">
            <v>367</v>
          </cell>
          <cell r="R118">
            <v>486</v>
          </cell>
          <cell r="S118">
            <v>486</v>
          </cell>
          <cell r="U118">
            <v>648</v>
          </cell>
          <cell r="V118">
            <v>225</v>
          </cell>
          <cell r="W118">
            <v>183</v>
          </cell>
          <cell r="X118">
            <v>291</v>
          </cell>
          <cell r="Y118">
            <v>291</v>
          </cell>
          <cell r="AA118">
            <v>498</v>
          </cell>
          <cell r="AB118">
            <v>133</v>
          </cell>
          <cell r="AC118">
            <v>191</v>
          </cell>
          <cell r="AD118">
            <v>126</v>
          </cell>
          <cell r="AE118">
            <v>126</v>
          </cell>
          <cell r="AG118">
            <v>256</v>
          </cell>
          <cell r="AH118">
            <v>83</v>
          </cell>
          <cell r="AI118">
            <v>96</v>
          </cell>
          <cell r="AJ118">
            <v>361</v>
          </cell>
          <cell r="AK118">
            <v>361</v>
          </cell>
          <cell r="AM118">
            <v>271</v>
          </cell>
          <cell r="AN118">
            <v>44</v>
          </cell>
          <cell r="AO118">
            <v>1237</v>
          </cell>
          <cell r="AP118">
            <v>146</v>
          </cell>
          <cell r="AQ118">
            <v>146</v>
          </cell>
          <cell r="AS118">
            <v>73</v>
          </cell>
          <cell r="AT118">
            <v>117.05315108594178</v>
          </cell>
          <cell r="AU118">
            <v>60.459169000487947</v>
          </cell>
          <cell r="AV118">
            <v>1135.5151062929324</v>
          </cell>
          <cell r="AW118">
            <v>1135.5151062929324</v>
          </cell>
          <cell r="AY118">
            <v>667.04123416414814</v>
          </cell>
          <cell r="AZ118">
            <v>189.82448200011345</v>
          </cell>
          <cell r="BA118">
            <v>152.26507234089553</v>
          </cell>
          <cell r="BB118">
            <v>144.29178449253854</v>
          </cell>
          <cell r="BC118">
            <v>144.29178449253854</v>
          </cell>
          <cell r="BE118">
            <v>204.94369624014172</v>
          </cell>
          <cell r="BF118">
            <v>122.24587035157936</v>
          </cell>
          <cell r="BG118">
            <v>161.81158380958249</v>
          </cell>
          <cell r="BH118">
            <v>194.71116305176042</v>
          </cell>
          <cell r="BI118">
            <v>194.71116305176042</v>
          </cell>
          <cell r="BK118">
            <v>199.48964571271426</v>
          </cell>
          <cell r="BL118">
            <v>61.386853116230043</v>
          </cell>
          <cell r="BM118">
            <v>50.436823621520489</v>
          </cell>
          <cell r="BN118">
            <v>8.3232787013730558</v>
          </cell>
          <cell r="BO118">
            <v>8.3232787013730558</v>
          </cell>
          <cell r="BQ118">
            <v>-0.4334715386598873</v>
          </cell>
          <cell r="BR118">
            <v>-152.90137235954074</v>
          </cell>
          <cell r="BS118">
            <v>-159.9280824720438</v>
          </cell>
          <cell r="BT118">
            <v>-214.84708235379571</v>
          </cell>
          <cell r="BU118">
            <v>-214.84708235379571</v>
          </cell>
        </row>
        <row r="119">
          <cell r="A119" t="str">
            <v>Accounts Receivable</v>
          </cell>
          <cell r="B119">
            <v>36</v>
          </cell>
          <cell r="C119">
            <v>7</v>
          </cell>
          <cell r="D119">
            <v>1947</v>
          </cell>
          <cell r="E119">
            <v>3054</v>
          </cell>
          <cell r="F119">
            <v>3919</v>
          </cell>
          <cell r="G119">
            <v>2905</v>
          </cell>
          <cell r="H119">
            <v>3561</v>
          </cell>
          <cell r="I119">
            <v>2909</v>
          </cell>
          <cell r="J119">
            <v>2909</v>
          </cell>
          <cell r="K119">
            <v>2909</v>
          </cell>
          <cell r="L119">
            <v>2909</v>
          </cell>
          <cell r="M119">
            <v>2909</v>
          </cell>
          <cell r="O119">
            <v>2442</v>
          </cell>
          <cell r="P119">
            <v>2794</v>
          </cell>
          <cell r="Q119">
            <v>2023</v>
          </cell>
          <cell r="R119">
            <v>1947</v>
          </cell>
          <cell r="S119">
            <v>1947</v>
          </cell>
          <cell r="U119">
            <v>2187</v>
          </cell>
          <cell r="V119">
            <v>2253</v>
          </cell>
          <cell r="W119">
            <v>2496</v>
          </cell>
          <cell r="X119">
            <v>3054</v>
          </cell>
          <cell r="Y119">
            <v>3054</v>
          </cell>
          <cell r="AA119">
            <v>4418</v>
          </cell>
          <cell r="AB119">
            <v>3491</v>
          </cell>
          <cell r="AC119">
            <v>3267</v>
          </cell>
          <cell r="AD119">
            <v>3919</v>
          </cell>
          <cell r="AE119">
            <v>3919</v>
          </cell>
          <cell r="AG119">
            <v>4226</v>
          </cell>
          <cell r="AH119">
            <v>3423</v>
          </cell>
          <cell r="AI119">
            <v>2768</v>
          </cell>
          <cell r="AJ119">
            <v>2905</v>
          </cell>
          <cell r="AK119">
            <v>2905</v>
          </cell>
          <cell r="AM119">
            <v>2877</v>
          </cell>
          <cell r="AN119">
            <v>2596</v>
          </cell>
          <cell r="AO119">
            <v>2763</v>
          </cell>
          <cell r="AP119">
            <v>3561</v>
          </cell>
          <cell r="AQ119">
            <v>3561</v>
          </cell>
          <cell r="AS119">
            <v>2909</v>
          </cell>
          <cell r="AT119">
            <v>2909</v>
          </cell>
          <cell r="AU119">
            <v>2909</v>
          </cell>
          <cell r="AV119">
            <v>2909</v>
          </cell>
          <cell r="AW119">
            <v>2909</v>
          </cell>
          <cell r="AY119">
            <v>2909</v>
          </cell>
          <cell r="AZ119">
            <v>2909</v>
          </cell>
          <cell r="BA119">
            <v>2909</v>
          </cell>
          <cell r="BB119">
            <v>2909</v>
          </cell>
          <cell r="BC119">
            <v>2909</v>
          </cell>
          <cell r="BE119">
            <v>2909</v>
          </cell>
          <cell r="BF119">
            <v>2909</v>
          </cell>
          <cell r="BG119">
            <v>2909</v>
          </cell>
          <cell r="BH119">
            <v>2909</v>
          </cell>
          <cell r="BI119">
            <v>2909</v>
          </cell>
          <cell r="BK119">
            <v>2909</v>
          </cell>
          <cell r="BL119">
            <v>2909</v>
          </cell>
          <cell r="BM119">
            <v>2909</v>
          </cell>
          <cell r="BN119">
            <v>2909</v>
          </cell>
          <cell r="BO119">
            <v>2909</v>
          </cell>
          <cell r="BQ119">
            <v>2909</v>
          </cell>
          <cell r="BR119">
            <v>2909</v>
          </cell>
          <cell r="BS119">
            <v>2909</v>
          </cell>
          <cell r="BT119">
            <v>2909</v>
          </cell>
          <cell r="BU119">
            <v>2909</v>
          </cell>
        </row>
        <row r="120">
          <cell r="A120" t="str">
            <v>Inventories</v>
          </cell>
          <cell r="B120">
            <v>15</v>
          </cell>
          <cell r="C120">
            <v>33</v>
          </cell>
          <cell r="D120">
            <v>577</v>
          </cell>
          <cell r="E120">
            <v>637</v>
          </cell>
          <cell r="F120">
            <v>870</v>
          </cell>
          <cell r="G120">
            <v>893</v>
          </cell>
          <cell r="H120">
            <v>1167</v>
          </cell>
          <cell r="I120">
            <v>888</v>
          </cell>
          <cell r="J120">
            <v>888</v>
          </cell>
          <cell r="K120">
            <v>888</v>
          </cell>
          <cell r="L120">
            <v>888</v>
          </cell>
          <cell r="M120">
            <v>888</v>
          </cell>
          <cell r="O120">
            <v>306</v>
          </cell>
          <cell r="P120">
            <v>437</v>
          </cell>
          <cell r="Q120">
            <v>547</v>
          </cell>
          <cell r="R120">
            <v>577</v>
          </cell>
          <cell r="S120">
            <v>577</v>
          </cell>
          <cell r="U120">
            <v>458</v>
          </cell>
          <cell r="V120">
            <v>589</v>
          </cell>
          <cell r="W120">
            <v>687</v>
          </cell>
          <cell r="X120">
            <v>637</v>
          </cell>
          <cell r="Y120">
            <v>637</v>
          </cell>
          <cell r="AA120">
            <v>454</v>
          </cell>
          <cell r="AB120">
            <v>622</v>
          </cell>
          <cell r="AC120">
            <v>914</v>
          </cell>
          <cell r="AD120">
            <v>870</v>
          </cell>
          <cell r="AE120">
            <v>870</v>
          </cell>
          <cell r="AG120">
            <v>595</v>
          </cell>
          <cell r="AH120">
            <v>726</v>
          </cell>
          <cell r="AI120">
            <v>976</v>
          </cell>
          <cell r="AJ120">
            <v>893</v>
          </cell>
          <cell r="AK120">
            <v>893</v>
          </cell>
          <cell r="AM120">
            <v>652</v>
          </cell>
          <cell r="AN120">
            <v>871</v>
          </cell>
          <cell r="AO120">
            <v>1162</v>
          </cell>
          <cell r="AP120">
            <v>1167</v>
          </cell>
          <cell r="AQ120">
            <v>1167</v>
          </cell>
          <cell r="AS120">
            <v>888</v>
          </cell>
          <cell r="AT120">
            <v>888</v>
          </cell>
          <cell r="AU120">
            <v>888</v>
          </cell>
          <cell r="AV120">
            <v>888</v>
          </cell>
          <cell r="AW120">
            <v>888</v>
          </cell>
          <cell r="AY120">
            <v>888</v>
          </cell>
          <cell r="AZ120">
            <v>888</v>
          </cell>
          <cell r="BA120">
            <v>888</v>
          </cell>
          <cell r="BB120">
            <v>888</v>
          </cell>
          <cell r="BC120">
            <v>888</v>
          </cell>
          <cell r="BE120">
            <v>888</v>
          </cell>
          <cell r="BF120">
            <v>888</v>
          </cell>
          <cell r="BG120">
            <v>888</v>
          </cell>
          <cell r="BH120">
            <v>888</v>
          </cell>
          <cell r="BI120">
            <v>888</v>
          </cell>
          <cell r="BK120">
            <v>888</v>
          </cell>
          <cell r="BL120">
            <v>888</v>
          </cell>
          <cell r="BM120">
            <v>888</v>
          </cell>
          <cell r="BN120">
            <v>888</v>
          </cell>
          <cell r="BO120">
            <v>888</v>
          </cell>
          <cell r="BQ120">
            <v>888</v>
          </cell>
          <cell r="BR120">
            <v>888</v>
          </cell>
          <cell r="BS120">
            <v>888</v>
          </cell>
          <cell r="BT120">
            <v>888</v>
          </cell>
          <cell r="BU120">
            <v>888</v>
          </cell>
        </row>
        <row r="121">
          <cell r="A121" t="str">
            <v>Other Assets</v>
          </cell>
          <cell r="B121">
            <v>0</v>
          </cell>
          <cell r="C121">
            <v>0</v>
          </cell>
          <cell r="D121">
            <v>1033</v>
          </cell>
          <cell r="E121">
            <v>1478</v>
          </cell>
          <cell r="F121">
            <v>830</v>
          </cell>
          <cell r="G121">
            <v>1222</v>
          </cell>
          <cell r="H121">
            <v>1826</v>
          </cell>
          <cell r="I121">
            <v>2654</v>
          </cell>
          <cell r="J121">
            <v>2654</v>
          </cell>
          <cell r="K121">
            <v>2654</v>
          </cell>
          <cell r="L121">
            <v>2654</v>
          </cell>
          <cell r="M121">
            <v>2654</v>
          </cell>
          <cell r="O121">
            <v>1059</v>
          </cell>
          <cell r="P121">
            <v>1534</v>
          </cell>
          <cell r="Q121">
            <v>758</v>
          </cell>
          <cell r="R121">
            <v>1033</v>
          </cell>
          <cell r="S121">
            <v>1033</v>
          </cell>
          <cell r="U121">
            <v>1020</v>
          </cell>
          <cell r="V121">
            <v>842</v>
          </cell>
          <cell r="W121">
            <v>701</v>
          </cell>
          <cell r="X121">
            <v>1478</v>
          </cell>
          <cell r="Y121">
            <v>1478</v>
          </cell>
          <cell r="AA121">
            <v>1253</v>
          </cell>
          <cell r="AB121">
            <v>1139</v>
          </cell>
          <cell r="AC121">
            <v>776</v>
          </cell>
          <cell r="AD121">
            <v>830</v>
          </cell>
          <cell r="AE121">
            <v>830</v>
          </cell>
          <cell r="AG121">
            <v>897</v>
          </cell>
          <cell r="AH121">
            <v>1100</v>
          </cell>
          <cell r="AI121">
            <v>1453</v>
          </cell>
          <cell r="AJ121">
            <v>1222</v>
          </cell>
          <cell r="AK121">
            <v>1222</v>
          </cell>
          <cell r="AM121">
            <v>1967</v>
          </cell>
          <cell r="AN121">
            <v>1689</v>
          </cell>
          <cell r="AO121">
            <v>1979</v>
          </cell>
          <cell r="AP121">
            <v>1826</v>
          </cell>
          <cell r="AQ121">
            <v>1826</v>
          </cell>
          <cell r="AS121">
            <v>2654</v>
          </cell>
          <cell r="AT121">
            <v>2654</v>
          </cell>
          <cell r="AU121">
            <v>2654</v>
          </cell>
          <cell r="AV121">
            <v>2654</v>
          </cell>
          <cell r="AW121">
            <v>2654</v>
          </cell>
          <cell r="AY121">
            <v>2654</v>
          </cell>
          <cell r="AZ121">
            <v>2654</v>
          </cell>
          <cell r="BA121">
            <v>2654</v>
          </cell>
          <cell r="BB121">
            <v>2654</v>
          </cell>
          <cell r="BC121">
            <v>2654</v>
          </cell>
          <cell r="BE121">
            <v>2654</v>
          </cell>
          <cell r="BF121">
            <v>2654</v>
          </cell>
          <cell r="BG121">
            <v>2654</v>
          </cell>
          <cell r="BH121">
            <v>2654</v>
          </cell>
          <cell r="BI121">
            <v>2654</v>
          </cell>
          <cell r="BK121">
            <v>2654</v>
          </cell>
          <cell r="BL121">
            <v>2654</v>
          </cell>
          <cell r="BM121">
            <v>2654</v>
          </cell>
          <cell r="BN121">
            <v>2654</v>
          </cell>
          <cell r="BO121">
            <v>2654</v>
          </cell>
          <cell r="BQ121">
            <v>2654</v>
          </cell>
          <cell r="BR121">
            <v>2654</v>
          </cell>
          <cell r="BS121">
            <v>2654</v>
          </cell>
          <cell r="BT121">
            <v>2654</v>
          </cell>
          <cell r="BU121">
            <v>2654</v>
          </cell>
        </row>
        <row r="122">
          <cell r="A122" t="str">
            <v>Risk Management Assets</v>
          </cell>
          <cell r="B122">
            <v>0</v>
          </cell>
          <cell r="C122">
            <v>0</v>
          </cell>
          <cell r="D122">
            <v>1311</v>
          </cell>
          <cell r="E122">
            <v>1365</v>
          </cell>
          <cell r="F122">
            <v>1436</v>
          </cell>
          <cell r="G122">
            <v>1713</v>
          </cell>
          <cell r="H122">
            <v>3429</v>
          </cell>
          <cell r="I122">
            <v>2483</v>
          </cell>
          <cell r="J122">
            <v>2483</v>
          </cell>
          <cell r="K122">
            <v>2483</v>
          </cell>
          <cell r="L122">
            <v>2483</v>
          </cell>
          <cell r="M122">
            <v>2483</v>
          </cell>
          <cell r="O122">
            <v>602</v>
          </cell>
          <cell r="P122">
            <v>1430</v>
          </cell>
          <cell r="Q122">
            <v>1670</v>
          </cell>
          <cell r="R122">
            <v>1311</v>
          </cell>
          <cell r="S122">
            <v>1311</v>
          </cell>
          <cell r="U122">
            <v>1459</v>
          </cell>
          <cell r="V122">
            <v>1391</v>
          </cell>
          <cell r="W122">
            <v>1324</v>
          </cell>
          <cell r="X122">
            <v>1365</v>
          </cell>
          <cell r="Y122">
            <v>1365</v>
          </cell>
          <cell r="AA122">
            <v>1871</v>
          </cell>
          <cell r="AB122">
            <v>1801</v>
          </cell>
          <cell r="AC122">
            <v>1133</v>
          </cell>
          <cell r="AD122">
            <v>1436</v>
          </cell>
          <cell r="AE122">
            <v>1436</v>
          </cell>
          <cell r="AG122">
            <v>1445</v>
          </cell>
          <cell r="AH122">
            <v>1646</v>
          </cell>
          <cell r="AI122">
            <v>2531</v>
          </cell>
          <cell r="AJ122">
            <v>1713</v>
          </cell>
          <cell r="AK122">
            <v>1713</v>
          </cell>
          <cell r="AM122">
            <v>2338</v>
          </cell>
          <cell r="AN122">
            <v>2149</v>
          </cell>
          <cell r="AO122">
            <v>6005</v>
          </cell>
          <cell r="AP122">
            <v>3429</v>
          </cell>
          <cell r="AQ122">
            <v>3429</v>
          </cell>
          <cell r="AS122">
            <v>2483</v>
          </cell>
          <cell r="AT122">
            <v>2483</v>
          </cell>
          <cell r="AU122">
            <v>2483</v>
          </cell>
          <cell r="AV122">
            <v>2483</v>
          </cell>
          <cell r="AW122">
            <v>2483</v>
          </cell>
          <cell r="AY122">
            <v>2483</v>
          </cell>
          <cell r="AZ122">
            <v>2483</v>
          </cell>
          <cell r="BA122">
            <v>2483</v>
          </cell>
          <cell r="BB122">
            <v>2483</v>
          </cell>
          <cell r="BC122">
            <v>2483</v>
          </cell>
          <cell r="BE122">
            <v>2483</v>
          </cell>
          <cell r="BF122">
            <v>2483</v>
          </cell>
          <cell r="BG122">
            <v>2483</v>
          </cell>
          <cell r="BH122">
            <v>2483</v>
          </cell>
          <cell r="BI122">
            <v>2483</v>
          </cell>
          <cell r="BK122">
            <v>2483</v>
          </cell>
          <cell r="BL122">
            <v>2483</v>
          </cell>
          <cell r="BM122">
            <v>2483</v>
          </cell>
          <cell r="BN122">
            <v>2483</v>
          </cell>
          <cell r="BO122">
            <v>2483</v>
          </cell>
          <cell r="BQ122">
            <v>2483</v>
          </cell>
          <cell r="BR122">
            <v>2483</v>
          </cell>
          <cell r="BS122">
            <v>2483</v>
          </cell>
          <cell r="BT122">
            <v>2483</v>
          </cell>
          <cell r="BU122">
            <v>2483</v>
          </cell>
        </row>
        <row r="123">
          <cell r="A123" t="str">
            <v>Total Current Assets</v>
          </cell>
          <cell r="B123">
            <v>79</v>
          </cell>
          <cell r="C123">
            <v>91</v>
          </cell>
          <cell r="D123">
            <v>5354</v>
          </cell>
          <cell r="E123">
            <v>6825</v>
          </cell>
          <cell r="F123">
            <v>7181</v>
          </cell>
          <cell r="G123">
            <v>7094</v>
          </cell>
          <cell r="H123">
            <v>10129</v>
          </cell>
          <cell r="I123">
            <v>10069.515106292933</v>
          </cell>
          <cell r="J123">
            <v>9078.2917844925396</v>
          </cell>
          <cell r="K123">
            <v>9128.7111630517611</v>
          </cell>
          <cell r="L123">
            <v>8942.3232787013731</v>
          </cell>
          <cell r="M123">
            <v>8719.1529176462045</v>
          </cell>
          <cell r="O123">
            <v>5291</v>
          </cell>
          <cell r="P123">
            <v>6671</v>
          </cell>
          <cell r="Q123">
            <v>5365</v>
          </cell>
          <cell r="R123">
            <v>5354</v>
          </cell>
          <cell r="S123">
            <v>5354</v>
          </cell>
          <cell r="U123">
            <v>5772</v>
          </cell>
          <cell r="V123">
            <v>5300</v>
          </cell>
          <cell r="W123">
            <v>5391</v>
          </cell>
          <cell r="X123">
            <v>6825</v>
          </cell>
          <cell r="Y123">
            <v>6825</v>
          </cell>
          <cell r="AA123">
            <v>8494</v>
          </cell>
          <cell r="AB123">
            <v>7186</v>
          </cell>
          <cell r="AC123">
            <v>6281</v>
          </cell>
          <cell r="AD123">
            <v>7181</v>
          </cell>
          <cell r="AE123">
            <v>7181</v>
          </cell>
          <cell r="AG123">
            <v>7419</v>
          </cell>
          <cell r="AH123">
            <v>6978</v>
          </cell>
          <cell r="AI123">
            <v>7824</v>
          </cell>
          <cell r="AJ123">
            <v>7094</v>
          </cell>
          <cell r="AK123">
            <v>7094</v>
          </cell>
          <cell r="AM123">
            <v>8105</v>
          </cell>
          <cell r="AN123">
            <v>7349</v>
          </cell>
          <cell r="AO123">
            <v>13146</v>
          </cell>
          <cell r="AP123">
            <v>10129</v>
          </cell>
          <cell r="AQ123">
            <v>10129</v>
          </cell>
          <cell r="AS123">
            <v>9007</v>
          </cell>
          <cell r="AT123">
            <v>9051.0531510859419</v>
          </cell>
          <cell r="AU123">
            <v>8994.4591690004891</v>
          </cell>
          <cell r="AV123">
            <v>10069.515106292933</v>
          </cell>
          <cell r="AW123">
            <v>10069.515106292933</v>
          </cell>
          <cell r="AY123">
            <v>9601.0412341641477</v>
          </cell>
          <cell r="AZ123">
            <v>9123.8244820001128</v>
          </cell>
          <cell r="BA123">
            <v>9086.2650723408951</v>
          </cell>
          <cell r="BB123">
            <v>9078.2917844925396</v>
          </cell>
          <cell r="BC123">
            <v>9078.2917844925396</v>
          </cell>
          <cell r="BE123">
            <v>9138.9436962401414</v>
          </cell>
          <cell r="BF123">
            <v>9056.2458703515804</v>
          </cell>
          <cell r="BG123">
            <v>9095.8115838095819</v>
          </cell>
          <cell r="BH123">
            <v>9128.7111630517611</v>
          </cell>
          <cell r="BI123">
            <v>9128.7111630517611</v>
          </cell>
          <cell r="BK123">
            <v>9133.4896457127143</v>
          </cell>
          <cell r="BL123">
            <v>8995.3868531162298</v>
          </cell>
          <cell r="BM123">
            <v>8984.4368236215196</v>
          </cell>
          <cell r="BN123">
            <v>8942.3232787013731</v>
          </cell>
          <cell r="BO123">
            <v>8942.3232787013731</v>
          </cell>
          <cell r="BQ123">
            <v>8933.5665284613406</v>
          </cell>
          <cell r="BR123">
            <v>8781.0986276404583</v>
          </cell>
          <cell r="BS123">
            <v>8774.0719175279555</v>
          </cell>
          <cell r="BT123">
            <v>8719.1529176462045</v>
          </cell>
          <cell r="BU123">
            <v>8719.1529176462045</v>
          </cell>
        </row>
        <row r="125">
          <cell r="A125" t="str">
            <v>Investments in Affiliates</v>
          </cell>
          <cell r="B125">
            <v>5115</v>
          </cell>
          <cell r="C125">
            <v>10881</v>
          </cell>
          <cell r="D125">
            <v>490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577</v>
          </cell>
          <cell r="P125">
            <v>616</v>
          </cell>
          <cell r="Q125">
            <v>589</v>
          </cell>
          <cell r="R125">
            <v>490</v>
          </cell>
          <cell r="S125">
            <v>490</v>
          </cell>
          <cell r="U125">
            <v>462</v>
          </cell>
          <cell r="V125">
            <v>477</v>
          </cell>
          <cell r="W125">
            <v>489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A126" t="str">
            <v>Other Non-Current Assets</v>
          </cell>
          <cell r="B126">
            <v>357</v>
          </cell>
          <cell r="C126">
            <v>954</v>
          </cell>
          <cell r="D126">
            <v>2670</v>
          </cell>
          <cell r="E126">
            <v>3174</v>
          </cell>
          <cell r="F126">
            <v>3087</v>
          </cell>
          <cell r="G126">
            <v>3168</v>
          </cell>
          <cell r="H126">
            <v>3501</v>
          </cell>
          <cell r="I126">
            <v>3561</v>
          </cell>
          <cell r="J126">
            <v>3561</v>
          </cell>
          <cell r="K126">
            <v>3561</v>
          </cell>
          <cell r="L126">
            <v>3561</v>
          </cell>
          <cell r="M126">
            <v>3561</v>
          </cell>
          <cell r="O126">
            <v>2903</v>
          </cell>
          <cell r="P126">
            <v>2831</v>
          </cell>
          <cell r="Q126">
            <v>2820</v>
          </cell>
          <cell r="R126">
            <v>2670</v>
          </cell>
          <cell r="S126">
            <v>2670</v>
          </cell>
          <cell r="U126">
            <v>2653</v>
          </cell>
          <cell r="V126">
            <v>2856</v>
          </cell>
          <cell r="W126">
            <v>2668</v>
          </cell>
          <cell r="X126">
            <v>3174</v>
          </cell>
          <cell r="Y126">
            <v>3174</v>
          </cell>
          <cell r="AA126">
            <v>3034</v>
          </cell>
          <cell r="AB126">
            <v>3249</v>
          </cell>
          <cell r="AC126">
            <v>3181</v>
          </cell>
          <cell r="AD126">
            <v>3087</v>
          </cell>
          <cell r="AE126">
            <v>3087</v>
          </cell>
          <cell r="AG126">
            <v>3089</v>
          </cell>
          <cell r="AH126">
            <v>3051</v>
          </cell>
          <cell r="AI126">
            <v>3045</v>
          </cell>
          <cell r="AJ126">
            <v>3168</v>
          </cell>
          <cell r="AK126">
            <v>3168</v>
          </cell>
          <cell r="AM126">
            <v>3099</v>
          </cell>
          <cell r="AN126">
            <v>3128</v>
          </cell>
          <cell r="AO126">
            <v>3578</v>
          </cell>
          <cell r="AP126">
            <v>3501</v>
          </cell>
          <cell r="AQ126">
            <v>3501</v>
          </cell>
          <cell r="AS126">
            <v>3561</v>
          </cell>
          <cell r="AT126">
            <v>3561</v>
          </cell>
          <cell r="AU126">
            <v>3561</v>
          </cell>
          <cell r="AV126">
            <v>3561</v>
          </cell>
          <cell r="AW126">
            <v>3561</v>
          </cell>
          <cell r="AY126">
            <v>3561</v>
          </cell>
          <cell r="AZ126">
            <v>3561</v>
          </cell>
          <cell r="BA126">
            <v>3561</v>
          </cell>
          <cell r="BB126">
            <v>3561</v>
          </cell>
          <cell r="BC126">
            <v>3561</v>
          </cell>
          <cell r="BE126">
            <v>3561</v>
          </cell>
          <cell r="BF126">
            <v>3561</v>
          </cell>
          <cell r="BG126">
            <v>3561</v>
          </cell>
          <cell r="BH126">
            <v>3561</v>
          </cell>
          <cell r="BI126">
            <v>3561</v>
          </cell>
          <cell r="BK126">
            <v>3561</v>
          </cell>
          <cell r="BL126">
            <v>3561</v>
          </cell>
          <cell r="BM126">
            <v>3561</v>
          </cell>
          <cell r="BN126">
            <v>3561</v>
          </cell>
          <cell r="BO126">
            <v>3561</v>
          </cell>
          <cell r="BQ126">
            <v>3561</v>
          </cell>
          <cell r="BR126">
            <v>3561</v>
          </cell>
          <cell r="BS126">
            <v>3561</v>
          </cell>
          <cell r="BT126">
            <v>3561</v>
          </cell>
          <cell r="BU126">
            <v>3561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Property, Plant &amp; Equipment</v>
          </cell>
          <cell r="B128">
            <v>42</v>
          </cell>
          <cell r="C128">
            <v>35</v>
          </cell>
          <cell r="D128">
            <v>33105</v>
          </cell>
          <cell r="E128">
            <v>32631</v>
          </cell>
          <cell r="F128">
            <v>37107</v>
          </cell>
          <cell r="G128">
            <v>38663</v>
          </cell>
          <cell r="H128">
            <v>42063</v>
          </cell>
          <cell r="I128">
            <v>43777.5</v>
          </cell>
          <cell r="J128">
            <v>47587.5</v>
          </cell>
          <cell r="K128">
            <v>51397.5</v>
          </cell>
          <cell r="L128">
            <v>55207.5</v>
          </cell>
          <cell r="M128">
            <v>59017.5</v>
          </cell>
          <cell r="O128">
            <v>29380</v>
          </cell>
          <cell r="P128">
            <v>29978</v>
          </cell>
          <cell r="Q128">
            <v>30402</v>
          </cell>
          <cell r="R128">
            <v>33105</v>
          </cell>
          <cell r="S128">
            <v>33105</v>
          </cell>
          <cell r="U128">
            <v>33064</v>
          </cell>
          <cell r="V128">
            <v>31285</v>
          </cell>
          <cell r="W128">
            <v>31986</v>
          </cell>
          <cell r="X128">
            <v>32631</v>
          </cell>
          <cell r="Y128">
            <v>32631</v>
          </cell>
          <cell r="AA128">
            <v>34270</v>
          </cell>
          <cell r="AB128">
            <v>35454</v>
          </cell>
          <cell r="AC128">
            <v>35744</v>
          </cell>
          <cell r="AD128">
            <v>37107</v>
          </cell>
          <cell r="AE128">
            <v>37107</v>
          </cell>
          <cell r="AG128">
            <v>37531</v>
          </cell>
          <cell r="AH128">
            <v>38078</v>
          </cell>
          <cell r="AI128">
            <v>38788</v>
          </cell>
          <cell r="AJ128">
            <v>38663</v>
          </cell>
          <cell r="AK128">
            <v>38663</v>
          </cell>
          <cell r="AM128">
            <v>39580</v>
          </cell>
          <cell r="AN128">
            <v>40541</v>
          </cell>
          <cell r="AO128">
            <v>41375</v>
          </cell>
          <cell r="AP128">
            <v>42063</v>
          </cell>
          <cell r="AQ128">
            <v>42063</v>
          </cell>
          <cell r="AS128">
            <v>41890</v>
          </cell>
          <cell r="AT128">
            <v>42842.5</v>
          </cell>
          <cell r="AU128">
            <v>43795</v>
          </cell>
          <cell r="AV128">
            <v>43777.5</v>
          </cell>
          <cell r="AW128">
            <v>43777.5</v>
          </cell>
          <cell r="AY128">
            <v>44730</v>
          </cell>
          <cell r="AZ128">
            <v>45682.5</v>
          </cell>
          <cell r="BA128">
            <v>46635</v>
          </cell>
          <cell r="BB128">
            <v>47587.5</v>
          </cell>
          <cell r="BC128">
            <v>47587.5</v>
          </cell>
          <cell r="BE128">
            <v>48540</v>
          </cell>
          <cell r="BF128">
            <v>49492.5</v>
          </cell>
          <cell r="BG128">
            <v>50445</v>
          </cell>
          <cell r="BH128">
            <v>51397.5</v>
          </cell>
          <cell r="BI128">
            <v>51397.5</v>
          </cell>
          <cell r="BK128">
            <v>52350</v>
          </cell>
          <cell r="BL128">
            <v>53302.5</v>
          </cell>
          <cell r="BM128">
            <v>54255</v>
          </cell>
          <cell r="BN128">
            <v>55207.5</v>
          </cell>
          <cell r="BO128">
            <v>55207.5</v>
          </cell>
          <cell r="BQ128">
            <v>56160</v>
          </cell>
          <cell r="BR128">
            <v>57112.5</v>
          </cell>
          <cell r="BS128">
            <v>58065</v>
          </cell>
          <cell r="BT128">
            <v>59017.5</v>
          </cell>
          <cell r="BU128">
            <v>59017.5</v>
          </cell>
        </row>
        <row r="129">
          <cell r="A129" t="str">
            <v>Accumulated DD&amp;A</v>
          </cell>
          <cell r="B129">
            <v>-16</v>
          </cell>
          <cell r="C129">
            <v>-13</v>
          </cell>
          <cell r="D129">
            <v>-14424</v>
          </cell>
          <cell r="E129">
            <v>-10289</v>
          </cell>
          <cell r="F129">
            <v>-11257</v>
          </cell>
          <cell r="G129">
            <v>-11947</v>
          </cell>
          <cell r="H129">
            <v>-13123</v>
          </cell>
          <cell r="I129">
            <v>-14321.906460629922</v>
          </cell>
          <cell r="J129">
            <v>-16142.441077024747</v>
          </cell>
          <cell r="K129">
            <v>-18069.571717817413</v>
          </cell>
          <cell r="L129">
            <v>-20076.556999107212</v>
          </cell>
          <cell r="M129">
            <v>-22167.688206815175</v>
          </cell>
          <cell r="O129">
            <v>-13901</v>
          </cell>
          <cell r="P129">
            <v>-14211</v>
          </cell>
          <cell r="Q129">
            <v>-14434</v>
          </cell>
          <cell r="R129">
            <v>-14424</v>
          </cell>
          <cell r="S129">
            <v>-14424</v>
          </cell>
          <cell r="U129">
            <v>-14486</v>
          </cell>
          <cell r="V129">
            <v>-11951</v>
          </cell>
          <cell r="W129">
            <v>-12103</v>
          </cell>
          <cell r="X129">
            <v>-10289</v>
          </cell>
          <cell r="Y129">
            <v>-10289</v>
          </cell>
          <cell r="AA129">
            <v>-11224</v>
          </cell>
          <cell r="AB129">
            <v>-11424</v>
          </cell>
          <cell r="AC129">
            <v>-11693</v>
          </cell>
          <cell r="AD129">
            <v>-11257</v>
          </cell>
          <cell r="AE129">
            <v>-11257</v>
          </cell>
          <cell r="AG129">
            <v>-11516</v>
          </cell>
          <cell r="AH129">
            <v>-11756</v>
          </cell>
          <cell r="AI129">
            <v>-12038</v>
          </cell>
          <cell r="AJ129">
            <v>-11947</v>
          </cell>
          <cell r="AK129">
            <v>-11947</v>
          </cell>
          <cell r="AM129">
            <v>-12276</v>
          </cell>
          <cell r="AN129">
            <v>-12543</v>
          </cell>
          <cell r="AO129">
            <v>-12828</v>
          </cell>
          <cell r="AP129">
            <v>-13123</v>
          </cell>
          <cell r="AQ129">
            <v>-13123</v>
          </cell>
          <cell r="AS129">
            <v>-13065</v>
          </cell>
          <cell r="AT129">
            <v>-13480.563216535433</v>
          </cell>
          <cell r="AU129">
            <v>-13899.584937007874</v>
          </cell>
          <cell r="AV129">
            <v>-14321.906460629922</v>
          </cell>
          <cell r="AW129">
            <v>-14321.906460629922</v>
          </cell>
          <cell r="AY129">
            <v>-14761.931304161981</v>
          </cell>
          <cell r="AZ129">
            <v>-15211.716069938133</v>
          </cell>
          <cell r="BA129">
            <v>-15671.772314904387</v>
          </cell>
          <cell r="BB129">
            <v>-16142.441077024747</v>
          </cell>
          <cell r="BC129">
            <v>-16142.441077024747</v>
          </cell>
          <cell r="BE129">
            <v>-16624.386357351974</v>
          </cell>
          <cell r="BF129">
            <v>-17104.619996231646</v>
          </cell>
          <cell r="BG129">
            <v>-17588.793361652271</v>
          </cell>
          <cell r="BH129">
            <v>-18069.571717817413</v>
          </cell>
          <cell r="BI129">
            <v>-18069.571717817413</v>
          </cell>
          <cell r="BK129">
            <v>-18568.695979555436</v>
          </cell>
          <cell r="BL129">
            <v>-19066.412177655377</v>
          </cell>
          <cell r="BM129">
            <v>-19575.90762409558</v>
          </cell>
          <cell r="BN129">
            <v>-20076.556999107212</v>
          </cell>
          <cell r="BO129">
            <v>-20076.556999107212</v>
          </cell>
          <cell r="BQ129">
            <v>-20593.236288651809</v>
          </cell>
          <cell r="BR129">
            <v>-21113.139030959464</v>
          </cell>
          <cell r="BS129">
            <v>-21644.836654601604</v>
          </cell>
          <cell r="BT129">
            <v>-22167.688206815175</v>
          </cell>
          <cell r="BU129">
            <v>-22167.688206815175</v>
          </cell>
        </row>
        <row r="130">
          <cell r="A130" t="str">
            <v>Net Property, Plant &amp; Equipment</v>
          </cell>
          <cell r="B130">
            <v>26</v>
          </cell>
          <cell r="C130">
            <v>22</v>
          </cell>
          <cell r="D130">
            <v>18681</v>
          </cell>
          <cell r="E130">
            <v>22342</v>
          </cell>
          <cell r="F130">
            <v>25850</v>
          </cell>
          <cell r="G130">
            <v>26716</v>
          </cell>
          <cell r="H130">
            <v>28940</v>
          </cell>
          <cell r="I130">
            <v>29455.593539370078</v>
          </cell>
          <cell r="J130">
            <v>31445.058922975251</v>
          </cell>
          <cell r="K130">
            <v>33327.928282182591</v>
          </cell>
          <cell r="L130">
            <v>35130.943000892788</v>
          </cell>
          <cell r="M130">
            <v>36849.811793184825</v>
          </cell>
          <cell r="O130">
            <v>15479</v>
          </cell>
          <cell r="P130">
            <v>15767</v>
          </cell>
          <cell r="Q130">
            <v>15968</v>
          </cell>
          <cell r="R130">
            <v>18681</v>
          </cell>
          <cell r="S130">
            <v>18681</v>
          </cell>
          <cell r="U130">
            <v>18578</v>
          </cell>
          <cell r="V130">
            <v>19334</v>
          </cell>
          <cell r="W130">
            <v>19883</v>
          </cell>
          <cell r="X130">
            <v>22342</v>
          </cell>
          <cell r="Y130">
            <v>22342</v>
          </cell>
          <cell r="AA130">
            <v>23046</v>
          </cell>
          <cell r="AB130">
            <v>24030</v>
          </cell>
          <cell r="AC130">
            <v>24051</v>
          </cell>
          <cell r="AD130">
            <v>25850</v>
          </cell>
          <cell r="AE130">
            <v>25850</v>
          </cell>
          <cell r="AG130">
            <v>26015</v>
          </cell>
          <cell r="AH130">
            <v>26322</v>
          </cell>
          <cell r="AI130">
            <v>26750</v>
          </cell>
          <cell r="AJ130">
            <v>26716</v>
          </cell>
          <cell r="AK130">
            <v>26716</v>
          </cell>
          <cell r="AM130">
            <v>27304</v>
          </cell>
          <cell r="AN130">
            <v>27998</v>
          </cell>
          <cell r="AO130">
            <v>28547</v>
          </cell>
          <cell r="AP130">
            <v>28940</v>
          </cell>
          <cell r="AQ130">
            <v>28940</v>
          </cell>
          <cell r="AS130">
            <v>28825</v>
          </cell>
          <cell r="AT130">
            <v>29361.936783464567</v>
          </cell>
          <cell r="AU130">
            <v>29895.415062992128</v>
          </cell>
          <cell r="AV130">
            <v>29455.593539370078</v>
          </cell>
          <cell r="AW130">
            <v>29455.593539370078</v>
          </cell>
          <cell r="AY130">
            <v>29968.068695838017</v>
          </cell>
          <cell r="AZ130">
            <v>30470.783930061865</v>
          </cell>
          <cell r="BA130">
            <v>30963.227685095611</v>
          </cell>
          <cell r="BB130">
            <v>31445.058922975251</v>
          </cell>
          <cell r="BC130">
            <v>31445.058922975251</v>
          </cell>
          <cell r="BE130">
            <v>31915.613642648026</v>
          </cell>
          <cell r="BF130">
            <v>32387.880003768354</v>
          </cell>
          <cell r="BG130">
            <v>32856.206638347729</v>
          </cell>
          <cell r="BH130">
            <v>33327.928282182591</v>
          </cell>
          <cell r="BI130">
            <v>33327.928282182591</v>
          </cell>
          <cell r="BK130">
            <v>33781.304020444564</v>
          </cell>
          <cell r="BL130">
            <v>34236.08782234462</v>
          </cell>
          <cell r="BM130">
            <v>34679.092375904424</v>
          </cell>
          <cell r="BN130">
            <v>35130.943000892788</v>
          </cell>
          <cell r="BO130">
            <v>35130.943000892788</v>
          </cell>
          <cell r="BQ130">
            <v>35566.763711348191</v>
          </cell>
          <cell r="BR130">
            <v>35999.360969040536</v>
          </cell>
          <cell r="BS130">
            <v>36420.163345398396</v>
          </cell>
          <cell r="BT130">
            <v>36849.811793184825</v>
          </cell>
          <cell r="BU130">
            <v>36849.811793184825</v>
          </cell>
        </row>
        <row r="132">
          <cell r="A132" t="str">
            <v>Risk Management Assets</v>
          </cell>
          <cell r="B132">
            <v>0</v>
          </cell>
          <cell r="C132">
            <v>0</v>
          </cell>
          <cell r="D132">
            <v>545</v>
          </cell>
          <cell r="E132">
            <v>482</v>
          </cell>
          <cell r="F132">
            <v>402</v>
          </cell>
          <cell r="G132">
            <v>705</v>
          </cell>
          <cell r="H132">
            <v>1915</v>
          </cell>
          <cell r="I132">
            <v>1296</v>
          </cell>
          <cell r="J132">
            <v>1296</v>
          </cell>
          <cell r="K132">
            <v>1296</v>
          </cell>
          <cell r="L132">
            <v>1296</v>
          </cell>
          <cell r="M132">
            <v>1296</v>
          </cell>
          <cell r="O132">
            <v>0</v>
          </cell>
          <cell r="P132">
            <v>451</v>
          </cell>
          <cell r="Q132">
            <v>687</v>
          </cell>
          <cell r="R132">
            <v>545</v>
          </cell>
          <cell r="S132">
            <v>545</v>
          </cell>
          <cell r="U132">
            <v>596</v>
          </cell>
          <cell r="V132">
            <v>550</v>
          </cell>
          <cell r="W132">
            <v>501</v>
          </cell>
          <cell r="X132">
            <v>482</v>
          </cell>
          <cell r="Y132">
            <v>482</v>
          </cell>
          <cell r="AA132">
            <v>453</v>
          </cell>
          <cell r="AB132">
            <v>471</v>
          </cell>
          <cell r="AC132">
            <v>441</v>
          </cell>
          <cell r="AD132">
            <v>402</v>
          </cell>
          <cell r="AE132">
            <v>402</v>
          </cell>
          <cell r="AG132">
            <v>508</v>
          </cell>
          <cell r="AH132">
            <v>726</v>
          </cell>
          <cell r="AI132">
            <v>833</v>
          </cell>
          <cell r="AJ132">
            <v>705</v>
          </cell>
          <cell r="AK132">
            <v>705</v>
          </cell>
          <cell r="AM132">
            <v>589</v>
          </cell>
          <cell r="AN132">
            <v>1063</v>
          </cell>
          <cell r="AO132">
            <v>2364</v>
          </cell>
          <cell r="AP132">
            <v>1915</v>
          </cell>
          <cell r="AQ132">
            <v>1915</v>
          </cell>
          <cell r="AS132">
            <v>1296</v>
          </cell>
          <cell r="AT132">
            <v>1296</v>
          </cell>
          <cell r="AU132">
            <v>1296</v>
          </cell>
          <cell r="AV132">
            <v>1296</v>
          </cell>
          <cell r="AW132">
            <v>1296</v>
          </cell>
          <cell r="AY132">
            <v>1296</v>
          </cell>
          <cell r="AZ132">
            <v>1296</v>
          </cell>
          <cell r="BA132">
            <v>1296</v>
          </cell>
          <cell r="BB132">
            <v>1296</v>
          </cell>
          <cell r="BC132">
            <v>1296</v>
          </cell>
          <cell r="BE132">
            <v>1296</v>
          </cell>
          <cell r="BF132">
            <v>1296</v>
          </cell>
          <cell r="BG132">
            <v>1296</v>
          </cell>
          <cell r="BH132">
            <v>1296</v>
          </cell>
          <cell r="BI132">
            <v>1296</v>
          </cell>
          <cell r="BK132">
            <v>1296</v>
          </cell>
          <cell r="BL132">
            <v>1296</v>
          </cell>
          <cell r="BM132">
            <v>1296</v>
          </cell>
          <cell r="BN132">
            <v>1296</v>
          </cell>
          <cell r="BO132">
            <v>1296</v>
          </cell>
          <cell r="BQ132">
            <v>1296</v>
          </cell>
          <cell r="BR132">
            <v>1296</v>
          </cell>
          <cell r="BS132">
            <v>1296</v>
          </cell>
          <cell r="BT132">
            <v>1296</v>
          </cell>
          <cell r="BU132">
            <v>1296</v>
          </cell>
        </row>
        <row r="133">
          <cell r="A133" t="str">
            <v>Deferred Charges and Other Assets</v>
          </cell>
          <cell r="B133">
            <v>37</v>
          </cell>
          <cell r="C133">
            <v>3</v>
          </cell>
          <cell r="D133">
            <v>2419</v>
          </cell>
          <cell r="E133">
            <v>2874</v>
          </cell>
          <cell r="F133">
            <v>3366</v>
          </cell>
          <cell r="G133">
            <v>3437</v>
          </cell>
          <cell r="H133">
            <v>3877</v>
          </cell>
          <cell r="I133">
            <v>3557</v>
          </cell>
          <cell r="J133">
            <v>3557</v>
          </cell>
          <cell r="K133">
            <v>3557</v>
          </cell>
          <cell r="L133">
            <v>3557</v>
          </cell>
          <cell r="M133">
            <v>3557</v>
          </cell>
          <cell r="O133">
            <v>2564</v>
          </cell>
          <cell r="P133">
            <v>2254</v>
          </cell>
          <cell r="Q133">
            <v>2169</v>
          </cell>
          <cell r="R133">
            <v>2419</v>
          </cell>
          <cell r="S133">
            <v>2419</v>
          </cell>
          <cell r="U133">
            <v>2645</v>
          </cell>
          <cell r="V133">
            <v>2650</v>
          </cell>
          <cell r="W133">
            <v>2747</v>
          </cell>
          <cell r="X133">
            <v>2874</v>
          </cell>
          <cell r="Y133">
            <v>2874</v>
          </cell>
          <cell r="AA133">
            <v>2974</v>
          </cell>
          <cell r="AB133">
            <v>3040</v>
          </cell>
          <cell r="AC133">
            <v>3254</v>
          </cell>
          <cell r="AD133">
            <v>3366</v>
          </cell>
          <cell r="AE133">
            <v>3366</v>
          </cell>
          <cell r="AG133">
            <v>3378</v>
          </cell>
          <cell r="AH133">
            <v>3390</v>
          </cell>
          <cell r="AI133">
            <v>3398</v>
          </cell>
          <cell r="AJ133">
            <v>3437</v>
          </cell>
          <cell r="AK133">
            <v>3437</v>
          </cell>
          <cell r="AM133">
            <v>3724</v>
          </cell>
          <cell r="AN133">
            <v>3659</v>
          </cell>
          <cell r="AO133">
            <v>3656</v>
          </cell>
          <cell r="AP133">
            <v>3877</v>
          </cell>
          <cell r="AQ133">
            <v>3877</v>
          </cell>
          <cell r="AS133">
            <v>3557</v>
          </cell>
          <cell r="AT133">
            <v>3557</v>
          </cell>
          <cell r="AU133">
            <v>3557</v>
          </cell>
          <cell r="AV133">
            <v>3557</v>
          </cell>
          <cell r="AW133">
            <v>3557</v>
          </cell>
          <cell r="AY133">
            <v>3557</v>
          </cell>
          <cell r="AZ133">
            <v>3557</v>
          </cell>
          <cell r="BA133">
            <v>3557</v>
          </cell>
          <cell r="BB133">
            <v>3557</v>
          </cell>
          <cell r="BC133">
            <v>3557</v>
          </cell>
          <cell r="BE133">
            <v>3557</v>
          </cell>
          <cell r="BF133">
            <v>3557</v>
          </cell>
          <cell r="BG133">
            <v>3557</v>
          </cell>
          <cell r="BH133">
            <v>3557</v>
          </cell>
          <cell r="BI133">
            <v>3557</v>
          </cell>
          <cell r="BK133">
            <v>3557</v>
          </cell>
          <cell r="BL133">
            <v>3557</v>
          </cell>
          <cell r="BM133">
            <v>3557</v>
          </cell>
          <cell r="BN133">
            <v>3557</v>
          </cell>
          <cell r="BO133">
            <v>3557</v>
          </cell>
          <cell r="BQ133">
            <v>3557</v>
          </cell>
          <cell r="BR133">
            <v>3557</v>
          </cell>
          <cell r="BS133">
            <v>3557</v>
          </cell>
          <cell r="BT133">
            <v>3557</v>
          </cell>
          <cell r="BU133">
            <v>3557</v>
          </cell>
        </row>
        <row r="134">
          <cell r="A134" t="str">
            <v>Goodwill</v>
          </cell>
          <cell r="B134">
            <v>0</v>
          </cell>
          <cell r="C134">
            <v>0</v>
          </cell>
          <cell r="D134">
            <v>4210</v>
          </cell>
          <cell r="E134">
            <v>4301</v>
          </cell>
          <cell r="F134">
            <v>4300</v>
          </cell>
          <cell r="G134">
            <v>4298</v>
          </cell>
          <cell r="H134">
            <v>4298</v>
          </cell>
          <cell r="I134">
            <v>4298</v>
          </cell>
          <cell r="J134">
            <v>4298</v>
          </cell>
          <cell r="K134">
            <v>4298</v>
          </cell>
          <cell r="L134">
            <v>4298</v>
          </cell>
          <cell r="M134">
            <v>4298</v>
          </cell>
          <cell r="O134">
            <v>3691</v>
          </cell>
          <cell r="P134">
            <v>3663</v>
          </cell>
          <cell r="Q134">
            <v>3672</v>
          </cell>
          <cell r="R134">
            <v>4210</v>
          </cell>
          <cell r="S134">
            <v>4210</v>
          </cell>
          <cell r="U134">
            <v>4242</v>
          </cell>
          <cell r="V134">
            <v>4240</v>
          </cell>
          <cell r="W134">
            <v>4240</v>
          </cell>
          <cell r="X134">
            <v>4301</v>
          </cell>
          <cell r="Y134">
            <v>4301</v>
          </cell>
          <cell r="AA134">
            <v>4328</v>
          </cell>
          <cell r="AB134">
            <v>4328</v>
          </cell>
          <cell r="AC134">
            <v>4328</v>
          </cell>
          <cell r="AD134">
            <v>4300</v>
          </cell>
          <cell r="AE134">
            <v>4300</v>
          </cell>
          <cell r="AG134">
            <v>4298</v>
          </cell>
          <cell r="AH134">
            <v>4298</v>
          </cell>
          <cell r="AI134">
            <v>4298</v>
          </cell>
          <cell r="AJ134">
            <v>4298</v>
          </cell>
          <cell r="AK134">
            <v>4298</v>
          </cell>
          <cell r="AM134">
            <v>4298</v>
          </cell>
          <cell r="AN134">
            <v>4298</v>
          </cell>
          <cell r="AO134">
            <v>4298</v>
          </cell>
          <cell r="AP134">
            <v>4298</v>
          </cell>
          <cell r="AQ134">
            <v>4298</v>
          </cell>
          <cell r="AS134">
            <v>4298</v>
          </cell>
          <cell r="AT134">
            <v>4298</v>
          </cell>
          <cell r="AU134">
            <v>4298</v>
          </cell>
          <cell r="AV134">
            <v>4298</v>
          </cell>
          <cell r="AW134">
            <v>4298</v>
          </cell>
          <cell r="AY134">
            <v>4298</v>
          </cell>
          <cell r="AZ134">
            <v>4298</v>
          </cell>
          <cell r="BA134">
            <v>4298</v>
          </cell>
          <cell r="BB134">
            <v>4298</v>
          </cell>
          <cell r="BC134">
            <v>4298</v>
          </cell>
          <cell r="BE134">
            <v>4298</v>
          </cell>
          <cell r="BF134">
            <v>4298</v>
          </cell>
          <cell r="BG134">
            <v>4298</v>
          </cell>
          <cell r="BH134">
            <v>4298</v>
          </cell>
          <cell r="BI134">
            <v>4298</v>
          </cell>
          <cell r="BK134">
            <v>4298</v>
          </cell>
          <cell r="BL134">
            <v>4298</v>
          </cell>
          <cell r="BM134">
            <v>4298</v>
          </cell>
          <cell r="BN134">
            <v>4298</v>
          </cell>
          <cell r="BO134">
            <v>4298</v>
          </cell>
          <cell r="BQ134">
            <v>4298</v>
          </cell>
          <cell r="BR134">
            <v>4298</v>
          </cell>
          <cell r="BS134">
            <v>4298</v>
          </cell>
          <cell r="BT134">
            <v>4298</v>
          </cell>
          <cell r="BU134">
            <v>4298</v>
          </cell>
        </row>
        <row r="135">
          <cell r="A135" t="str">
            <v>Total Assets</v>
          </cell>
          <cell r="B135">
            <v>5614</v>
          </cell>
          <cell r="C135">
            <v>11951</v>
          </cell>
          <cell r="D135">
            <v>34369</v>
          </cell>
          <cell r="E135">
            <v>39998</v>
          </cell>
          <cell r="F135">
            <v>44186</v>
          </cell>
          <cell r="G135">
            <v>45418</v>
          </cell>
          <cell r="H135">
            <v>52660</v>
          </cell>
          <cell r="I135">
            <v>52237.108645663015</v>
          </cell>
          <cell r="J135">
            <v>53235.350707467791</v>
          </cell>
          <cell r="K135">
            <v>55168.639445234352</v>
          </cell>
          <cell r="L135">
            <v>56785.266279594158</v>
          </cell>
          <cell r="M135">
            <v>58280.964710831031</v>
          </cell>
          <cell r="O135">
            <v>30505</v>
          </cell>
          <cell r="P135">
            <v>32253</v>
          </cell>
          <cell r="Q135">
            <v>31270</v>
          </cell>
          <cell r="R135">
            <v>34369</v>
          </cell>
          <cell r="S135">
            <v>34369</v>
          </cell>
          <cell r="U135">
            <v>34948</v>
          </cell>
          <cell r="V135">
            <v>35407</v>
          </cell>
          <cell r="W135">
            <v>35919</v>
          </cell>
          <cell r="X135">
            <v>39998</v>
          </cell>
          <cell r="Y135">
            <v>39998</v>
          </cell>
          <cell r="AA135">
            <v>42329</v>
          </cell>
          <cell r="AB135">
            <v>42304</v>
          </cell>
          <cell r="AC135">
            <v>41536</v>
          </cell>
          <cell r="AD135">
            <v>44186</v>
          </cell>
          <cell r="AE135">
            <v>44186</v>
          </cell>
          <cell r="AG135">
            <v>44707</v>
          </cell>
          <cell r="AH135">
            <v>44765</v>
          </cell>
          <cell r="AI135">
            <v>46148</v>
          </cell>
          <cell r="AJ135">
            <v>45418</v>
          </cell>
          <cell r="AK135">
            <v>45418</v>
          </cell>
          <cell r="AM135">
            <v>47119</v>
          </cell>
          <cell r="AN135">
            <v>47495</v>
          </cell>
          <cell r="AO135">
            <v>55589</v>
          </cell>
          <cell r="AP135">
            <v>52660</v>
          </cell>
          <cell r="AQ135">
            <v>52660</v>
          </cell>
          <cell r="AS135">
            <v>50544</v>
          </cell>
          <cell r="AT135">
            <v>51124.989934550511</v>
          </cell>
          <cell r="AU135">
            <v>51601.874231992617</v>
          </cell>
          <cell r="AV135">
            <v>52237.108645663015</v>
          </cell>
          <cell r="AW135">
            <v>52237.108645663015</v>
          </cell>
          <cell r="AY135">
            <v>52281.109930002167</v>
          </cell>
          <cell r="AZ135">
            <v>52306.608412061978</v>
          </cell>
          <cell r="BA135">
            <v>52761.492757436507</v>
          </cell>
          <cell r="BB135">
            <v>53235.350707467791</v>
          </cell>
          <cell r="BC135">
            <v>53235.350707467791</v>
          </cell>
          <cell r="BE135">
            <v>53766.557338888168</v>
          </cell>
          <cell r="BF135">
            <v>54156.125874119934</v>
          </cell>
          <cell r="BG135">
            <v>54664.018222157312</v>
          </cell>
          <cell r="BH135">
            <v>55168.639445234352</v>
          </cell>
          <cell r="BI135">
            <v>55168.639445234352</v>
          </cell>
          <cell r="BK135">
            <v>55626.793666157275</v>
          </cell>
          <cell r="BL135">
            <v>55943.47467546085</v>
          </cell>
          <cell r="BM135">
            <v>56375.529199525947</v>
          </cell>
          <cell r="BN135">
            <v>56785.266279594158</v>
          </cell>
          <cell r="BO135">
            <v>56785.266279594158</v>
          </cell>
          <cell r="BQ135">
            <v>57212.330239809533</v>
          </cell>
          <cell r="BR135">
            <v>57492.459596680994</v>
          </cell>
          <cell r="BS135">
            <v>57906.235262926348</v>
          </cell>
          <cell r="BT135">
            <v>58280.964710831031</v>
          </cell>
          <cell r="BU135">
            <v>58280.964710831031</v>
          </cell>
        </row>
        <row r="137">
          <cell r="A137" t="str">
            <v>Liabilities</v>
          </cell>
        </row>
        <row r="138">
          <cell r="A138" t="str">
            <v>Short-Term Debt</v>
          </cell>
          <cell r="B138">
            <v>197</v>
          </cell>
          <cell r="C138">
            <v>1306</v>
          </cell>
          <cell r="D138">
            <v>3213</v>
          </cell>
          <cell r="E138">
            <v>3318</v>
          </cell>
          <cell r="F138">
            <v>2704</v>
          </cell>
          <cell r="G138">
            <v>1941</v>
          </cell>
          <cell r="H138">
            <v>3948</v>
          </cell>
          <cell r="I138">
            <v>3781</v>
          </cell>
          <cell r="J138">
            <v>3781</v>
          </cell>
          <cell r="K138">
            <v>3781</v>
          </cell>
          <cell r="L138">
            <v>3781</v>
          </cell>
          <cell r="M138">
            <v>3781</v>
          </cell>
          <cell r="O138">
            <v>2590</v>
          </cell>
          <cell r="P138">
            <v>2466</v>
          </cell>
          <cell r="Q138">
            <v>1830</v>
          </cell>
          <cell r="R138">
            <v>3213</v>
          </cell>
          <cell r="S138">
            <v>3213</v>
          </cell>
          <cell r="U138">
            <v>3174</v>
          </cell>
          <cell r="V138">
            <v>3203</v>
          </cell>
          <cell r="W138">
            <v>3825</v>
          </cell>
          <cell r="X138">
            <v>3318</v>
          </cell>
          <cell r="Y138">
            <v>3318</v>
          </cell>
          <cell r="AA138">
            <v>2111</v>
          </cell>
          <cell r="AB138">
            <v>1483</v>
          </cell>
          <cell r="AC138">
            <v>1755</v>
          </cell>
          <cell r="AD138">
            <v>2704</v>
          </cell>
          <cell r="AE138">
            <v>2704</v>
          </cell>
          <cell r="AG138">
            <v>2602</v>
          </cell>
          <cell r="AH138">
            <v>1819</v>
          </cell>
          <cell r="AI138">
            <v>2109</v>
          </cell>
          <cell r="AJ138">
            <v>1941</v>
          </cell>
          <cell r="AK138">
            <v>1941</v>
          </cell>
          <cell r="AM138">
            <v>2815</v>
          </cell>
          <cell r="AN138">
            <v>2800</v>
          </cell>
          <cell r="AO138">
            <v>2038</v>
          </cell>
          <cell r="AP138">
            <v>3948</v>
          </cell>
          <cell r="AQ138">
            <v>3948</v>
          </cell>
          <cell r="AS138">
            <v>3781</v>
          </cell>
          <cell r="AT138">
            <v>3781</v>
          </cell>
          <cell r="AU138">
            <v>3781</v>
          </cell>
          <cell r="AV138">
            <v>3781</v>
          </cell>
          <cell r="AW138">
            <v>3781</v>
          </cell>
          <cell r="AY138">
            <v>3781</v>
          </cell>
          <cell r="AZ138">
            <v>3781</v>
          </cell>
          <cell r="BA138">
            <v>3781</v>
          </cell>
          <cell r="BB138">
            <v>3781</v>
          </cell>
          <cell r="BC138">
            <v>3781</v>
          </cell>
          <cell r="BE138">
            <v>3781</v>
          </cell>
          <cell r="BF138">
            <v>3781</v>
          </cell>
          <cell r="BG138">
            <v>3781</v>
          </cell>
          <cell r="BH138">
            <v>3781</v>
          </cell>
          <cell r="BI138">
            <v>3781</v>
          </cell>
          <cell r="BK138">
            <v>3781</v>
          </cell>
          <cell r="BL138">
            <v>3781</v>
          </cell>
          <cell r="BM138">
            <v>3781</v>
          </cell>
          <cell r="BN138">
            <v>3781</v>
          </cell>
          <cell r="BO138">
            <v>3781</v>
          </cell>
          <cell r="BQ138">
            <v>3781</v>
          </cell>
          <cell r="BR138">
            <v>3781</v>
          </cell>
          <cell r="BS138">
            <v>3781</v>
          </cell>
          <cell r="BT138">
            <v>3781</v>
          </cell>
          <cell r="BU138">
            <v>3781</v>
          </cell>
        </row>
        <row r="139">
          <cell r="A139" t="str">
            <v>Accounts Payable</v>
          </cell>
          <cell r="B139">
            <v>9</v>
          </cell>
          <cell r="C139">
            <v>6</v>
          </cell>
          <cell r="D139">
            <v>1776</v>
          </cell>
          <cell r="E139">
            <v>2310</v>
          </cell>
          <cell r="F139">
            <v>2712</v>
          </cell>
          <cell r="G139">
            <v>1984</v>
          </cell>
          <cell r="H139">
            <v>2756</v>
          </cell>
          <cell r="I139">
            <v>1953</v>
          </cell>
          <cell r="J139">
            <v>1953</v>
          </cell>
          <cell r="K139">
            <v>1953</v>
          </cell>
          <cell r="L139">
            <v>1953</v>
          </cell>
          <cell r="M139">
            <v>1953</v>
          </cell>
          <cell r="O139">
            <v>1672</v>
          </cell>
          <cell r="P139">
            <v>2175</v>
          </cell>
          <cell r="Q139">
            <v>1581</v>
          </cell>
          <cell r="R139">
            <v>1776</v>
          </cell>
          <cell r="S139">
            <v>1776</v>
          </cell>
          <cell r="U139">
            <v>1750</v>
          </cell>
          <cell r="V139">
            <v>1780</v>
          </cell>
          <cell r="W139">
            <v>1955</v>
          </cell>
          <cell r="X139">
            <v>2310</v>
          </cell>
          <cell r="Y139">
            <v>2310</v>
          </cell>
          <cell r="AA139">
            <v>3411</v>
          </cell>
          <cell r="AB139">
            <v>2503</v>
          </cell>
          <cell r="AC139">
            <v>2304</v>
          </cell>
          <cell r="AD139">
            <v>2712</v>
          </cell>
          <cell r="AE139">
            <v>2712</v>
          </cell>
          <cell r="AG139">
            <v>2558</v>
          </cell>
          <cell r="AH139">
            <v>2604</v>
          </cell>
          <cell r="AI139">
            <v>2358</v>
          </cell>
          <cell r="AJ139">
            <v>1984</v>
          </cell>
          <cell r="AK139">
            <v>1984</v>
          </cell>
          <cell r="AM139">
            <v>1814</v>
          </cell>
          <cell r="AN139">
            <v>1841</v>
          </cell>
          <cell r="AO139">
            <v>2183</v>
          </cell>
          <cell r="AP139">
            <v>2756</v>
          </cell>
          <cell r="AQ139">
            <v>2756</v>
          </cell>
          <cell r="AS139">
            <v>1953</v>
          </cell>
          <cell r="AT139">
            <v>1953</v>
          </cell>
          <cell r="AU139">
            <v>1953</v>
          </cell>
          <cell r="AV139">
            <v>1953</v>
          </cell>
          <cell r="AW139">
            <v>1953</v>
          </cell>
          <cell r="AY139">
            <v>1953</v>
          </cell>
          <cell r="AZ139">
            <v>1953</v>
          </cell>
          <cell r="BA139">
            <v>1953</v>
          </cell>
          <cell r="BB139">
            <v>1953</v>
          </cell>
          <cell r="BC139">
            <v>1953</v>
          </cell>
          <cell r="BE139">
            <v>1953</v>
          </cell>
          <cell r="BF139">
            <v>1953</v>
          </cell>
          <cell r="BG139">
            <v>1953</v>
          </cell>
          <cell r="BH139">
            <v>1953</v>
          </cell>
          <cell r="BI139">
            <v>1953</v>
          </cell>
          <cell r="BK139">
            <v>1953</v>
          </cell>
          <cell r="BL139">
            <v>1953</v>
          </cell>
          <cell r="BM139">
            <v>1953</v>
          </cell>
          <cell r="BN139">
            <v>1953</v>
          </cell>
          <cell r="BO139">
            <v>1953</v>
          </cell>
          <cell r="BQ139">
            <v>1953</v>
          </cell>
          <cell r="BR139">
            <v>1953</v>
          </cell>
          <cell r="BS139">
            <v>1953</v>
          </cell>
          <cell r="BT139">
            <v>1953</v>
          </cell>
          <cell r="BU139">
            <v>1953</v>
          </cell>
        </row>
        <row r="140">
          <cell r="A140" t="str">
            <v>Risk Management Liabilities</v>
          </cell>
          <cell r="B140">
            <v>0</v>
          </cell>
          <cell r="C140">
            <v>0</v>
          </cell>
          <cell r="D140">
            <v>1086</v>
          </cell>
          <cell r="E140">
            <v>1609</v>
          </cell>
          <cell r="F140">
            <v>2082</v>
          </cell>
          <cell r="G140">
            <v>2858</v>
          </cell>
          <cell r="H140">
            <v>6087</v>
          </cell>
          <cell r="I140">
            <v>4342.5631999999996</v>
          </cell>
          <cell r="J140">
            <v>4324.8186150000001</v>
          </cell>
          <cell r="K140">
            <v>4318.7616673624998</v>
          </cell>
          <cell r="L140">
            <v>4317.6499273943746</v>
          </cell>
          <cell r="M140">
            <v>4317.6499273943746</v>
          </cell>
          <cell r="O140">
            <v>612</v>
          </cell>
          <cell r="P140">
            <v>1279</v>
          </cell>
          <cell r="Q140">
            <v>1356</v>
          </cell>
          <cell r="R140">
            <v>1086</v>
          </cell>
          <cell r="S140">
            <v>1086</v>
          </cell>
          <cell r="U140">
            <v>1495</v>
          </cell>
          <cell r="V140">
            <v>1365</v>
          </cell>
          <cell r="W140">
            <v>1432</v>
          </cell>
          <cell r="X140">
            <v>1609</v>
          </cell>
          <cell r="Y140">
            <v>1609</v>
          </cell>
          <cell r="AA140">
            <v>2405</v>
          </cell>
          <cell r="AB140">
            <v>2426</v>
          </cell>
          <cell r="AC140">
            <v>1527</v>
          </cell>
          <cell r="AD140">
            <v>2082</v>
          </cell>
          <cell r="AE140">
            <v>2082</v>
          </cell>
          <cell r="AG140">
            <v>2359</v>
          </cell>
          <cell r="AH140">
            <v>2665</v>
          </cell>
          <cell r="AI140">
            <v>3814</v>
          </cell>
          <cell r="AJ140">
            <v>2858</v>
          </cell>
          <cell r="AK140">
            <v>2858</v>
          </cell>
          <cell r="AM140">
            <v>4269</v>
          </cell>
          <cell r="AN140">
            <v>3750</v>
          </cell>
          <cell r="AO140">
            <v>9398</v>
          </cell>
          <cell r="AP140">
            <v>6087</v>
          </cell>
          <cell r="AQ140">
            <v>6087</v>
          </cell>
          <cell r="AS140">
            <v>4369</v>
          </cell>
          <cell r="AT140">
            <v>4359.8487999999998</v>
          </cell>
          <cell r="AU140">
            <v>4351.6190749999996</v>
          </cell>
          <cell r="AV140">
            <v>4342.5631999999996</v>
          </cell>
          <cell r="AW140">
            <v>4342.5631999999996</v>
          </cell>
          <cell r="AY140">
            <v>4334.2168499999998</v>
          </cell>
          <cell r="AZ140">
            <v>4331.18246</v>
          </cell>
          <cell r="BA140">
            <v>4328.3554450000001</v>
          </cell>
          <cell r="BB140">
            <v>4324.8186150000001</v>
          </cell>
          <cell r="BC140">
            <v>4324.8186150000001</v>
          </cell>
          <cell r="BE140">
            <v>4321.379258725</v>
          </cell>
          <cell r="BF140">
            <v>4320.6984468156252</v>
          </cell>
          <cell r="BG140">
            <v>4319.9175865593752</v>
          </cell>
          <cell r="BH140">
            <v>4318.7616673624998</v>
          </cell>
          <cell r="BI140">
            <v>4318.7616673624998</v>
          </cell>
          <cell r="BK140">
            <v>4317.6499273943746</v>
          </cell>
          <cell r="BL140">
            <v>4317.6499273943746</v>
          </cell>
          <cell r="BM140">
            <v>4317.6499273943746</v>
          </cell>
          <cell r="BN140">
            <v>4317.6499273943746</v>
          </cell>
          <cell r="BO140">
            <v>4317.6499273943746</v>
          </cell>
          <cell r="BQ140">
            <v>4317.6499273943746</v>
          </cell>
          <cell r="BR140">
            <v>4317.6499273943746</v>
          </cell>
          <cell r="BS140">
            <v>4317.6499273943746</v>
          </cell>
          <cell r="BT140">
            <v>4317.6499273943746</v>
          </cell>
          <cell r="BU140">
            <v>4317.6499273943746</v>
          </cell>
        </row>
        <row r="141">
          <cell r="A141" t="str">
            <v>Accrued Taxes and Other</v>
          </cell>
          <cell r="B141">
            <v>20</v>
          </cell>
          <cell r="C141">
            <v>71</v>
          </cell>
          <cell r="D141">
            <v>144</v>
          </cell>
          <cell r="E141">
            <v>606</v>
          </cell>
          <cell r="F141">
            <v>619</v>
          </cell>
          <cell r="G141">
            <v>578</v>
          </cell>
          <cell r="H141">
            <v>694</v>
          </cell>
          <cell r="I141">
            <v>915.6754452787294</v>
          </cell>
          <cell r="J141">
            <v>1302.6810300145708</v>
          </cell>
          <cell r="K141">
            <v>1720.7563131599329</v>
          </cell>
          <cell r="L141">
            <v>2100.9970617926751</v>
          </cell>
          <cell r="M141">
            <v>2472.4251790564967</v>
          </cell>
          <cell r="O141">
            <v>253</v>
          </cell>
          <cell r="P141">
            <v>177</v>
          </cell>
          <cell r="Q141">
            <v>204</v>
          </cell>
          <cell r="R141">
            <v>144</v>
          </cell>
          <cell r="S141">
            <v>144</v>
          </cell>
          <cell r="U141">
            <v>571</v>
          </cell>
          <cell r="V141">
            <v>553</v>
          </cell>
          <cell r="W141">
            <v>613</v>
          </cell>
          <cell r="X141">
            <v>606</v>
          </cell>
          <cell r="Y141">
            <v>606</v>
          </cell>
          <cell r="AA141">
            <v>611</v>
          </cell>
          <cell r="AB141">
            <v>589</v>
          </cell>
          <cell r="AC141">
            <v>621</v>
          </cell>
          <cell r="AD141">
            <v>619</v>
          </cell>
          <cell r="AE141">
            <v>619</v>
          </cell>
          <cell r="AG141">
            <v>731</v>
          </cell>
          <cell r="AH141">
            <v>518</v>
          </cell>
          <cell r="AI141">
            <v>564</v>
          </cell>
          <cell r="AJ141">
            <v>578</v>
          </cell>
          <cell r="AK141">
            <v>578</v>
          </cell>
          <cell r="AM141">
            <v>709</v>
          </cell>
          <cell r="AN141">
            <v>593</v>
          </cell>
          <cell r="AO141">
            <v>701</v>
          </cell>
          <cell r="AP141">
            <v>694</v>
          </cell>
          <cell r="AQ141">
            <v>694</v>
          </cell>
          <cell r="AS141">
            <v>639</v>
          </cell>
          <cell r="AT141">
            <v>710.0018284987226</v>
          </cell>
          <cell r="AU141">
            <v>798.95103353937338</v>
          </cell>
          <cell r="AV141">
            <v>915.6754452787294</v>
          </cell>
          <cell r="AW141">
            <v>915.6754452787294</v>
          </cell>
          <cell r="AY141">
            <v>990.24246087229108</v>
          </cell>
          <cell r="AZ141">
            <v>1066.4363327719379</v>
          </cell>
          <cell r="BA141">
            <v>1172.1070068170866</v>
          </cell>
          <cell r="BB141">
            <v>1302.6810300145708</v>
          </cell>
          <cell r="BC141">
            <v>1302.6810300145708</v>
          </cell>
          <cell r="BE141">
            <v>1385.8149161922997</v>
          </cell>
          <cell r="BF141">
            <v>1470.1550610623613</v>
          </cell>
          <cell r="BG141">
            <v>1583.9079399402031</v>
          </cell>
          <cell r="BH141">
            <v>1720.7563131599329</v>
          </cell>
          <cell r="BI141">
            <v>1720.7563131599329</v>
          </cell>
          <cell r="BK141">
            <v>1797.2522030257146</v>
          </cell>
          <cell r="BL141">
            <v>1873.9673808140255</v>
          </cell>
          <cell r="BM141">
            <v>1978.3410019877006</v>
          </cell>
          <cell r="BN141">
            <v>2100.9970617926751</v>
          </cell>
          <cell r="BO141">
            <v>2100.9970617926751</v>
          </cell>
          <cell r="BQ141">
            <v>2175.6921608587031</v>
          </cell>
          <cell r="BR141">
            <v>2249.7114912533748</v>
          </cell>
          <cell r="BS141">
            <v>2353.2919451381708</v>
          </cell>
          <cell r="BT141">
            <v>2472.4251790564967</v>
          </cell>
          <cell r="BU141">
            <v>2472.4251790564967</v>
          </cell>
        </row>
        <row r="142">
          <cell r="A142" t="str">
            <v>Accrued Pension Liabilities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A143" t="str">
            <v>Other</v>
          </cell>
          <cell r="B143">
            <v>26</v>
          </cell>
          <cell r="C143">
            <v>90</v>
          </cell>
          <cell r="D143">
            <v>1259</v>
          </cell>
          <cell r="E143">
            <v>600</v>
          </cell>
          <cell r="F143">
            <v>750</v>
          </cell>
          <cell r="G143">
            <v>695</v>
          </cell>
          <cell r="H143">
            <v>995</v>
          </cell>
          <cell r="I143">
            <v>1301</v>
          </cell>
          <cell r="J143">
            <v>1301</v>
          </cell>
          <cell r="K143">
            <v>1301</v>
          </cell>
          <cell r="L143">
            <v>1301</v>
          </cell>
          <cell r="M143">
            <v>1301</v>
          </cell>
          <cell r="O143">
            <v>1325</v>
          </cell>
          <cell r="P143">
            <v>1248</v>
          </cell>
          <cell r="Q143">
            <v>1235</v>
          </cell>
          <cell r="R143">
            <v>1259</v>
          </cell>
          <cell r="S143">
            <v>1259</v>
          </cell>
          <cell r="U143">
            <v>638</v>
          </cell>
          <cell r="V143">
            <v>740</v>
          </cell>
          <cell r="W143">
            <v>591</v>
          </cell>
          <cell r="X143">
            <v>600</v>
          </cell>
          <cell r="Y143">
            <v>600</v>
          </cell>
          <cell r="AA143">
            <v>771</v>
          </cell>
          <cell r="AB143">
            <v>724</v>
          </cell>
          <cell r="AC143">
            <v>845</v>
          </cell>
          <cell r="AD143">
            <v>750</v>
          </cell>
          <cell r="AE143">
            <v>750</v>
          </cell>
          <cell r="AG143">
            <v>788</v>
          </cell>
          <cell r="AH143">
            <v>832</v>
          </cell>
          <cell r="AI143">
            <v>677</v>
          </cell>
          <cell r="AJ143">
            <v>695</v>
          </cell>
          <cell r="AK143">
            <v>695</v>
          </cell>
          <cell r="AM143">
            <v>994</v>
          </cell>
          <cell r="AN143">
            <v>859</v>
          </cell>
          <cell r="AO143">
            <v>1023</v>
          </cell>
          <cell r="AP143">
            <v>995</v>
          </cell>
          <cell r="AQ143">
            <v>995</v>
          </cell>
          <cell r="AS143">
            <v>1301</v>
          </cell>
          <cell r="AT143">
            <v>1301</v>
          </cell>
          <cell r="AU143">
            <v>1301</v>
          </cell>
          <cell r="AV143">
            <v>1301</v>
          </cell>
          <cell r="AW143">
            <v>1301</v>
          </cell>
          <cell r="AY143">
            <v>1301</v>
          </cell>
          <cell r="AZ143">
            <v>1301</v>
          </cell>
          <cell r="BA143">
            <v>1301</v>
          </cell>
          <cell r="BB143">
            <v>1301</v>
          </cell>
          <cell r="BC143">
            <v>1301</v>
          </cell>
          <cell r="BE143">
            <v>1301</v>
          </cell>
          <cell r="BF143">
            <v>1301</v>
          </cell>
          <cell r="BG143">
            <v>1301</v>
          </cell>
          <cell r="BH143">
            <v>1301</v>
          </cell>
          <cell r="BI143">
            <v>1301</v>
          </cell>
          <cell r="BK143">
            <v>1301</v>
          </cell>
          <cell r="BL143">
            <v>1301</v>
          </cell>
          <cell r="BM143">
            <v>1301</v>
          </cell>
          <cell r="BN143">
            <v>1301</v>
          </cell>
          <cell r="BO143">
            <v>1301</v>
          </cell>
          <cell r="BQ143">
            <v>1301</v>
          </cell>
          <cell r="BR143">
            <v>1301</v>
          </cell>
          <cell r="BS143">
            <v>1301</v>
          </cell>
          <cell r="BT143">
            <v>1301</v>
          </cell>
          <cell r="BU143">
            <v>1301</v>
          </cell>
        </row>
        <row r="144">
          <cell r="A144" t="str">
            <v>Total Current Liabilities</v>
          </cell>
          <cell r="B144">
            <v>252</v>
          </cell>
          <cell r="C144">
            <v>1473</v>
          </cell>
          <cell r="D144">
            <v>7478</v>
          </cell>
          <cell r="E144">
            <v>8443</v>
          </cell>
          <cell r="F144">
            <v>8867</v>
          </cell>
          <cell r="G144">
            <v>8056</v>
          </cell>
          <cell r="H144">
            <v>14480</v>
          </cell>
          <cell r="I144">
            <v>12293.23864527873</v>
          </cell>
          <cell r="J144">
            <v>12662.49964501457</v>
          </cell>
          <cell r="K144">
            <v>13074.517980522432</v>
          </cell>
          <cell r="L144">
            <v>13453.646989187049</v>
          </cell>
          <cell r="M144">
            <v>13825.075106450869</v>
          </cell>
          <cell r="O144">
            <v>6452</v>
          </cell>
          <cell r="P144">
            <v>7345</v>
          </cell>
          <cell r="Q144">
            <v>6206</v>
          </cell>
          <cell r="R144">
            <v>7478</v>
          </cell>
          <cell r="S144">
            <v>7478</v>
          </cell>
          <cell r="U144">
            <v>7628</v>
          </cell>
          <cell r="V144">
            <v>7641</v>
          </cell>
          <cell r="W144">
            <v>8416</v>
          </cell>
          <cell r="X144">
            <v>8443</v>
          </cell>
          <cell r="Y144">
            <v>8443</v>
          </cell>
          <cell r="AA144">
            <v>9309</v>
          </cell>
          <cell r="AB144">
            <v>7725</v>
          </cell>
          <cell r="AC144">
            <v>7052</v>
          </cell>
          <cell r="AD144">
            <v>8867</v>
          </cell>
          <cell r="AE144">
            <v>8867</v>
          </cell>
          <cell r="AG144">
            <v>9038</v>
          </cell>
          <cell r="AH144">
            <v>8438</v>
          </cell>
          <cell r="AI144">
            <v>9522</v>
          </cell>
          <cell r="AJ144">
            <v>8056</v>
          </cell>
          <cell r="AK144">
            <v>8056</v>
          </cell>
          <cell r="AM144">
            <v>10601</v>
          </cell>
          <cell r="AN144">
            <v>9843</v>
          </cell>
          <cell r="AO144">
            <v>15343</v>
          </cell>
          <cell r="AP144">
            <v>14480</v>
          </cell>
          <cell r="AQ144">
            <v>14480</v>
          </cell>
          <cell r="AS144">
            <v>12043</v>
          </cell>
          <cell r="AT144">
            <v>12104.850628498722</v>
          </cell>
          <cell r="AU144">
            <v>12185.570108539372</v>
          </cell>
          <cell r="AV144">
            <v>12293.23864527873</v>
          </cell>
          <cell r="AW144">
            <v>12293.23864527873</v>
          </cell>
          <cell r="AY144">
            <v>12359.459310872291</v>
          </cell>
          <cell r="AZ144">
            <v>12432.618792771938</v>
          </cell>
          <cell r="BA144">
            <v>12535.462451817088</v>
          </cell>
          <cell r="BB144">
            <v>12662.49964501457</v>
          </cell>
          <cell r="BC144">
            <v>12662.49964501457</v>
          </cell>
          <cell r="BE144">
            <v>12742.194174917298</v>
          </cell>
          <cell r="BF144">
            <v>12825.853507877988</v>
          </cell>
          <cell r="BG144">
            <v>12938.825526499579</v>
          </cell>
          <cell r="BH144">
            <v>13074.517980522432</v>
          </cell>
          <cell r="BI144">
            <v>13074.517980522432</v>
          </cell>
          <cell r="BK144">
            <v>13149.902130420089</v>
          </cell>
          <cell r="BL144">
            <v>13226.617308208399</v>
          </cell>
          <cell r="BM144">
            <v>13330.990929382075</v>
          </cell>
          <cell r="BN144">
            <v>13453.646989187049</v>
          </cell>
          <cell r="BO144">
            <v>13453.646989187049</v>
          </cell>
          <cell r="BQ144">
            <v>13528.342088253077</v>
          </cell>
          <cell r="BR144">
            <v>13602.361418647748</v>
          </cell>
          <cell r="BS144">
            <v>13705.941872532545</v>
          </cell>
          <cell r="BT144">
            <v>13825.075106450869</v>
          </cell>
          <cell r="BU144">
            <v>13825.075106450869</v>
          </cell>
        </row>
        <row r="146">
          <cell r="A146" t="str">
            <v>Long-Term Debt</v>
          </cell>
          <cell r="B146">
            <v>576</v>
          </cell>
          <cell r="C146">
            <v>3438</v>
          </cell>
          <cell r="D146">
            <v>12119</v>
          </cell>
          <cell r="E146">
            <v>12060</v>
          </cell>
          <cell r="F146">
            <v>15776</v>
          </cell>
          <cell r="G146">
            <v>15507</v>
          </cell>
          <cell r="H146">
            <v>14653</v>
          </cell>
          <cell r="I146">
            <v>15715</v>
          </cell>
          <cell r="J146">
            <v>15015</v>
          </cell>
          <cell r="K146">
            <v>15015</v>
          </cell>
          <cell r="L146">
            <v>15015</v>
          </cell>
          <cell r="M146">
            <v>15015</v>
          </cell>
          <cell r="O146">
            <v>11799</v>
          </cell>
          <cell r="P146">
            <v>12130</v>
          </cell>
          <cell r="Q146">
            <v>11764</v>
          </cell>
          <cell r="R146">
            <v>12119</v>
          </cell>
          <cell r="S146">
            <v>12119</v>
          </cell>
          <cell r="U146">
            <v>11976</v>
          </cell>
          <cell r="V146">
            <v>12374</v>
          </cell>
          <cell r="W146">
            <v>11668</v>
          </cell>
          <cell r="X146">
            <v>12060</v>
          </cell>
          <cell r="Y146">
            <v>12060</v>
          </cell>
          <cell r="AA146">
            <v>13707</v>
          </cell>
          <cell r="AB146">
            <v>14092</v>
          </cell>
          <cell r="AC146">
            <v>13852</v>
          </cell>
          <cell r="AD146">
            <v>15776</v>
          </cell>
          <cell r="AE146">
            <v>15776</v>
          </cell>
          <cell r="AG146">
            <v>15816</v>
          </cell>
          <cell r="AH146">
            <v>15479</v>
          </cell>
          <cell r="AI146">
            <v>15164</v>
          </cell>
          <cell r="AJ146">
            <v>15507</v>
          </cell>
          <cell r="AK146">
            <v>15507</v>
          </cell>
          <cell r="AM146">
            <v>14600</v>
          </cell>
          <cell r="AN146">
            <v>15139</v>
          </cell>
          <cell r="AO146">
            <v>16697</v>
          </cell>
          <cell r="AP146">
            <v>14653</v>
          </cell>
          <cell r="AQ146">
            <v>14653</v>
          </cell>
          <cell r="AS146">
            <v>15015</v>
          </cell>
          <cell r="AT146">
            <v>15315</v>
          </cell>
          <cell r="AU146">
            <v>15465</v>
          </cell>
          <cell r="AV146">
            <v>15715</v>
          </cell>
          <cell r="AW146">
            <v>15715</v>
          </cell>
          <cell r="AY146">
            <v>15315</v>
          </cell>
          <cell r="AZ146">
            <v>15015</v>
          </cell>
          <cell r="BA146">
            <v>15015</v>
          </cell>
          <cell r="BB146">
            <v>15015</v>
          </cell>
          <cell r="BC146">
            <v>15015</v>
          </cell>
          <cell r="BE146">
            <v>15015</v>
          </cell>
          <cell r="BF146">
            <v>15015</v>
          </cell>
          <cell r="BG146">
            <v>15015</v>
          </cell>
          <cell r="BH146">
            <v>15015</v>
          </cell>
          <cell r="BI146">
            <v>15015</v>
          </cell>
          <cell r="BK146">
            <v>15015</v>
          </cell>
          <cell r="BL146">
            <v>15015</v>
          </cell>
          <cell r="BM146">
            <v>15015</v>
          </cell>
          <cell r="BN146">
            <v>15015</v>
          </cell>
          <cell r="BO146">
            <v>15015</v>
          </cell>
          <cell r="BQ146">
            <v>15015</v>
          </cell>
          <cell r="BR146">
            <v>15015</v>
          </cell>
          <cell r="BS146">
            <v>15015</v>
          </cell>
          <cell r="BT146">
            <v>15015</v>
          </cell>
          <cell r="BU146">
            <v>15015</v>
          </cell>
        </row>
        <row r="147">
          <cell r="A147" t="str">
            <v>Trust Preferred Securities</v>
          </cell>
          <cell r="B147">
            <v>0</v>
          </cell>
          <cell r="C147">
            <v>0</v>
          </cell>
          <cell r="D147">
            <v>1132</v>
          </cell>
          <cell r="E147">
            <v>1397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935</v>
          </cell>
          <cell r="P147">
            <v>935</v>
          </cell>
          <cell r="Q147">
            <v>935</v>
          </cell>
          <cell r="R147">
            <v>1132</v>
          </cell>
          <cell r="S147">
            <v>1132</v>
          </cell>
          <cell r="U147">
            <v>1132</v>
          </cell>
          <cell r="V147">
            <v>1132</v>
          </cell>
          <cell r="W147">
            <v>1397</v>
          </cell>
          <cell r="X147">
            <v>1397</v>
          </cell>
          <cell r="Y147">
            <v>1397</v>
          </cell>
          <cell r="AA147">
            <v>1397</v>
          </cell>
          <cell r="AB147">
            <v>1397</v>
          </cell>
          <cell r="AC147">
            <v>1397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A148" t="str">
            <v>Risk Management Liabilities</v>
          </cell>
          <cell r="B148">
            <v>0</v>
          </cell>
          <cell r="C148">
            <v>0</v>
          </cell>
          <cell r="D148">
            <v>322</v>
          </cell>
          <cell r="E148">
            <v>690</v>
          </cell>
          <cell r="F148">
            <v>1185</v>
          </cell>
          <cell r="G148">
            <v>1583</v>
          </cell>
          <cell r="H148">
            <v>3971</v>
          </cell>
          <cell r="I148">
            <v>2751</v>
          </cell>
          <cell r="J148">
            <v>2751</v>
          </cell>
          <cell r="K148">
            <v>2751</v>
          </cell>
          <cell r="L148">
            <v>2751</v>
          </cell>
          <cell r="M148">
            <v>2751</v>
          </cell>
          <cell r="O148">
            <v>0</v>
          </cell>
          <cell r="P148">
            <v>0</v>
          </cell>
          <cell r="Q148">
            <v>357</v>
          </cell>
          <cell r="R148">
            <v>322</v>
          </cell>
          <cell r="S148">
            <v>322</v>
          </cell>
          <cell r="U148">
            <v>600</v>
          </cell>
          <cell r="V148">
            <v>735</v>
          </cell>
          <cell r="W148">
            <v>612</v>
          </cell>
          <cell r="X148">
            <v>690</v>
          </cell>
          <cell r="Y148">
            <v>690</v>
          </cell>
          <cell r="AA148">
            <v>792</v>
          </cell>
          <cell r="AB148">
            <v>1032</v>
          </cell>
          <cell r="AC148">
            <v>875</v>
          </cell>
          <cell r="AD148">
            <v>1185</v>
          </cell>
          <cell r="AE148">
            <v>1185</v>
          </cell>
          <cell r="AG148">
            <v>1419</v>
          </cell>
          <cell r="AH148">
            <v>1748</v>
          </cell>
          <cell r="AI148">
            <v>1894</v>
          </cell>
          <cell r="AJ148">
            <v>1583</v>
          </cell>
          <cell r="AK148">
            <v>1583</v>
          </cell>
          <cell r="AM148">
            <v>2167</v>
          </cell>
          <cell r="AN148">
            <v>2775</v>
          </cell>
          <cell r="AO148">
            <v>4908</v>
          </cell>
          <cell r="AP148">
            <v>3971</v>
          </cell>
          <cell r="AQ148">
            <v>3971</v>
          </cell>
          <cell r="AS148">
            <v>2751</v>
          </cell>
          <cell r="AT148">
            <v>2751</v>
          </cell>
          <cell r="AU148">
            <v>2751</v>
          </cell>
          <cell r="AV148">
            <v>2751</v>
          </cell>
          <cell r="AW148">
            <v>2751</v>
          </cell>
          <cell r="AY148">
            <v>2751</v>
          </cell>
          <cell r="AZ148">
            <v>2751</v>
          </cell>
          <cell r="BA148">
            <v>2751</v>
          </cell>
          <cell r="BB148">
            <v>2751</v>
          </cell>
          <cell r="BC148">
            <v>2751</v>
          </cell>
          <cell r="BE148">
            <v>2751</v>
          </cell>
          <cell r="BF148">
            <v>2751</v>
          </cell>
          <cell r="BG148">
            <v>2751</v>
          </cell>
          <cell r="BH148">
            <v>2751</v>
          </cell>
          <cell r="BI148">
            <v>2751</v>
          </cell>
          <cell r="BK148">
            <v>2751</v>
          </cell>
          <cell r="BL148">
            <v>2751</v>
          </cell>
          <cell r="BM148">
            <v>2751</v>
          </cell>
          <cell r="BN148">
            <v>2751</v>
          </cell>
          <cell r="BO148">
            <v>2751</v>
          </cell>
          <cell r="BQ148">
            <v>2751</v>
          </cell>
          <cell r="BR148">
            <v>2751</v>
          </cell>
          <cell r="BS148">
            <v>2751</v>
          </cell>
          <cell r="BT148">
            <v>2751</v>
          </cell>
          <cell r="BU148">
            <v>2751</v>
          </cell>
        </row>
        <row r="149">
          <cell r="A149" t="str">
            <v>Deferred Credits &amp; Other Liabilities</v>
          </cell>
          <cell r="B149">
            <v>12</v>
          </cell>
          <cell r="C149">
            <v>48</v>
          </cell>
          <cell r="D149">
            <v>4566</v>
          </cell>
          <cell r="E149">
            <v>6938</v>
          </cell>
          <cell r="F149">
            <v>7563</v>
          </cell>
          <cell r="G149">
            <v>8617</v>
          </cell>
          <cell r="H149">
            <v>8902</v>
          </cell>
          <cell r="I149">
            <v>9037</v>
          </cell>
          <cell r="J149">
            <v>9037</v>
          </cell>
          <cell r="K149">
            <v>9037</v>
          </cell>
          <cell r="L149">
            <v>9037</v>
          </cell>
          <cell r="M149">
            <v>9037</v>
          </cell>
          <cell r="O149">
            <v>3839</v>
          </cell>
          <cell r="P149">
            <v>4144</v>
          </cell>
          <cell r="Q149">
            <v>3938</v>
          </cell>
          <cell r="R149">
            <v>4566</v>
          </cell>
          <cell r="S149">
            <v>4566</v>
          </cell>
          <cell r="U149">
            <v>4390</v>
          </cell>
          <cell r="V149">
            <v>4443</v>
          </cell>
          <cell r="W149">
            <v>4627</v>
          </cell>
          <cell r="X149">
            <v>6938</v>
          </cell>
          <cell r="Y149">
            <v>6938</v>
          </cell>
          <cell r="AA149">
            <v>6489</v>
          </cell>
          <cell r="AB149">
            <v>6666</v>
          </cell>
          <cell r="AC149">
            <v>7160</v>
          </cell>
          <cell r="AD149">
            <v>7563</v>
          </cell>
          <cell r="AE149">
            <v>7563</v>
          </cell>
          <cell r="AG149">
            <v>7667</v>
          </cell>
          <cell r="AH149">
            <v>8267</v>
          </cell>
          <cell r="AI149">
            <v>8783</v>
          </cell>
          <cell r="AJ149">
            <v>8617</v>
          </cell>
          <cell r="AK149">
            <v>8617</v>
          </cell>
          <cell r="AM149">
            <v>8821</v>
          </cell>
          <cell r="AN149">
            <v>8703</v>
          </cell>
          <cell r="AO149">
            <v>8608</v>
          </cell>
          <cell r="AP149">
            <v>8902</v>
          </cell>
          <cell r="AQ149">
            <v>8902</v>
          </cell>
          <cell r="AS149">
            <v>9037</v>
          </cell>
          <cell r="AT149">
            <v>9037</v>
          </cell>
          <cell r="AU149">
            <v>9037</v>
          </cell>
          <cell r="AV149">
            <v>9037</v>
          </cell>
          <cell r="AW149">
            <v>9037</v>
          </cell>
          <cell r="AY149">
            <v>9037</v>
          </cell>
          <cell r="AZ149">
            <v>9037</v>
          </cell>
          <cell r="BA149">
            <v>9037</v>
          </cell>
          <cell r="BB149">
            <v>9037</v>
          </cell>
          <cell r="BC149">
            <v>9037</v>
          </cell>
          <cell r="BE149">
            <v>9037</v>
          </cell>
          <cell r="BF149">
            <v>9037</v>
          </cell>
          <cell r="BG149">
            <v>9037</v>
          </cell>
          <cell r="BH149">
            <v>9037</v>
          </cell>
          <cell r="BI149">
            <v>9037</v>
          </cell>
          <cell r="BK149">
            <v>9037</v>
          </cell>
          <cell r="BL149">
            <v>9037</v>
          </cell>
          <cell r="BM149">
            <v>9037</v>
          </cell>
          <cell r="BN149">
            <v>9037</v>
          </cell>
          <cell r="BO149">
            <v>9037</v>
          </cell>
          <cell r="BQ149">
            <v>9037</v>
          </cell>
          <cell r="BR149">
            <v>9037</v>
          </cell>
          <cell r="BS149">
            <v>9037</v>
          </cell>
          <cell r="BT149">
            <v>9037</v>
          </cell>
          <cell r="BU149">
            <v>9037</v>
          </cell>
        </row>
        <row r="150">
          <cell r="A150" t="str">
            <v>Preferred Stock</v>
          </cell>
          <cell r="B150">
            <v>0</v>
          </cell>
          <cell r="C150">
            <v>0</v>
          </cell>
          <cell r="D150">
            <v>384</v>
          </cell>
          <cell r="E150">
            <v>257</v>
          </cell>
          <cell r="F150">
            <v>257</v>
          </cell>
          <cell r="G150">
            <v>257</v>
          </cell>
          <cell r="H150">
            <v>257</v>
          </cell>
          <cell r="I150">
            <v>257</v>
          </cell>
          <cell r="J150">
            <v>257</v>
          </cell>
          <cell r="K150">
            <v>257</v>
          </cell>
          <cell r="L150">
            <v>257</v>
          </cell>
          <cell r="M150">
            <v>257</v>
          </cell>
          <cell r="O150">
            <v>509</v>
          </cell>
          <cell r="P150">
            <v>509</v>
          </cell>
          <cell r="Q150">
            <v>509</v>
          </cell>
          <cell r="R150">
            <v>384</v>
          </cell>
          <cell r="S150">
            <v>384</v>
          </cell>
          <cell r="U150">
            <v>384</v>
          </cell>
          <cell r="V150">
            <v>384</v>
          </cell>
          <cell r="W150">
            <v>134</v>
          </cell>
          <cell r="X150">
            <v>257</v>
          </cell>
          <cell r="Y150">
            <v>257</v>
          </cell>
          <cell r="AA150">
            <v>257</v>
          </cell>
          <cell r="AB150">
            <v>257</v>
          </cell>
          <cell r="AC150">
            <v>257</v>
          </cell>
          <cell r="AD150">
            <v>257</v>
          </cell>
          <cell r="AE150">
            <v>257</v>
          </cell>
          <cell r="AG150">
            <v>257</v>
          </cell>
          <cell r="AH150">
            <v>257</v>
          </cell>
          <cell r="AI150">
            <v>257</v>
          </cell>
          <cell r="AJ150">
            <v>257</v>
          </cell>
          <cell r="AK150">
            <v>257</v>
          </cell>
          <cell r="AM150">
            <v>257</v>
          </cell>
          <cell r="AN150">
            <v>257</v>
          </cell>
          <cell r="AO150">
            <v>257</v>
          </cell>
          <cell r="AP150">
            <v>257</v>
          </cell>
          <cell r="AQ150">
            <v>257</v>
          </cell>
          <cell r="AS150">
            <v>257</v>
          </cell>
          <cell r="AT150">
            <v>257</v>
          </cell>
          <cell r="AU150">
            <v>257</v>
          </cell>
          <cell r="AV150">
            <v>257</v>
          </cell>
          <cell r="AW150">
            <v>257</v>
          </cell>
          <cell r="AY150">
            <v>257</v>
          </cell>
          <cell r="AZ150">
            <v>257</v>
          </cell>
          <cell r="BA150">
            <v>257</v>
          </cell>
          <cell r="BB150">
            <v>257</v>
          </cell>
          <cell r="BC150">
            <v>257</v>
          </cell>
          <cell r="BE150">
            <v>257</v>
          </cell>
          <cell r="BF150">
            <v>257</v>
          </cell>
          <cell r="BG150">
            <v>257</v>
          </cell>
          <cell r="BH150">
            <v>257</v>
          </cell>
          <cell r="BI150">
            <v>257</v>
          </cell>
          <cell r="BK150">
            <v>257</v>
          </cell>
          <cell r="BL150">
            <v>257</v>
          </cell>
          <cell r="BM150">
            <v>257</v>
          </cell>
          <cell r="BN150">
            <v>257</v>
          </cell>
          <cell r="BO150">
            <v>257</v>
          </cell>
          <cell r="BQ150">
            <v>257</v>
          </cell>
          <cell r="BR150">
            <v>257</v>
          </cell>
          <cell r="BS150">
            <v>257</v>
          </cell>
          <cell r="BT150">
            <v>257</v>
          </cell>
          <cell r="BU150">
            <v>257</v>
          </cell>
        </row>
        <row r="152">
          <cell r="A152" t="str">
            <v>Stockholders' Equity</v>
          </cell>
        </row>
        <row r="153">
          <cell r="A153" t="str">
            <v>Common Stock</v>
          </cell>
          <cell r="B153">
            <v>3561</v>
          </cell>
          <cell r="C153">
            <v>5979</v>
          </cell>
          <cell r="D153">
            <v>7129</v>
          </cell>
          <cell r="E153">
            <v>9051</v>
          </cell>
          <cell r="F153">
            <v>10052</v>
          </cell>
          <cell r="G153">
            <v>10888</v>
          </cell>
          <cell r="H153">
            <v>11286</v>
          </cell>
          <cell r="I153">
            <v>11295</v>
          </cell>
          <cell r="J153">
            <v>11295</v>
          </cell>
          <cell r="K153">
            <v>11295</v>
          </cell>
          <cell r="L153">
            <v>11295</v>
          </cell>
          <cell r="M153">
            <v>11295</v>
          </cell>
          <cell r="O153">
            <v>6029</v>
          </cell>
          <cell r="P153">
            <v>6086</v>
          </cell>
          <cell r="Q153">
            <v>6137</v>
          </cell>
          <cell r="R153">
            <v>7129</v>
          </cell>
          <cell r="S153">
            <v>7129</v>
          </cell>
          <cell r="U153">
            <v>7782</v>
          </cell>
          <cell r="V153">
            <v>7835</v>
          </cell>
          <cell r="W153">
            <v>7891</v>
          </cell>
          <cell r="X153">
            <v>9051</v>
          </cell>
          <cell r="Y153">
            <v>9051</v>
          </cell>
          <cell r="AA153">
            <v>9129</v>
          </cell>
          <cell r="AB153">
            <v>9925</v>
          </cell>
          <cell r="AC153">
            <v>9988</v>
          </cell>
          <cell r="AD153">
            <v>10052</v>
          </cell>
          <cell r="AE153">
            <v>10052</v>
          </cell>
          <cell r="AG153">
            <v>10111</v>
          </cell>
          <cell r="AH153">
            <v>10281</v>
          </cell>
          <cell r="AI153">
            <v>10358</v>
          </cell>
          <cell r="AJ153">
            <v>10888</v>
          </cell>
          <cell r="AK153">
            <v>10888</v>
          </cell>
          <cell r="AM153">
            <v>10846</v>
          </cell>
          <cell r="AN153">
            <v>10853</v>
          </cell>
          <cell r="AO153">
            <v>11268</v>
          </cell>
          <cell r="AP153">
            <v>11286</v>
          </cell>
          <cell r="AQ153">
            <v>11286</v>
          </cell>
          <cell r="AS153">
            <v>11295</v>
          </cell>
          <cell r="AT153">
            <v>11295</v>
          </cell>
          <cell r="AU153">
            <v>11295</v>
          </cell>
          <cell r="AV153">
            <v>11295</v>
          </cell>
          <cell r="AW153">
            <v>11295</v>
          </cell>
          <cell r="AY153">
            <v>11295</v>
          </cell>
          <cell r="AZ153">
            <v>11295</v>
          </cell>
          <cell r="BA153">
            <v>11295</v>
          </cell>
          <cell r="BB153">
            <v>11295</v>
          </cell>
          <cell r="BC153">
            <v>11295</v>
          </cell>
          <cell r="BE153">
            <v>11295</v>
          </cell>
          <cell r="BF153">
            <v>11295</v>
          </cell>
          <cell r="BG153">
            <v>11295</v>
          </cell>
          <cell r="BH153">
            <v>11295</v>
          </cell>
          <cell r="BI153">
            <v>11295</v>
          </cell>
          <cell r="BK153">
            <v>11295</v>
          </cell>
          <cell r="BL153">
            <v>11295</v>
          </cell>
          <cell r="BM153">
            <v>11295</v>
          </cell>
          <cell r="BN153">
            <v>11295</v>
          </cell>
          <cell r="BO153">
            <v>11295</v>
          </cell>
          <cell r="BQ153">
            <v>11295</v>
          </cell>
          <cell r="BR153">
            <v>11295</v>
          </cell>
          <cell r="BS153">
            <v>11295</v>
          </cell>
          <cell r="BT153">
            <v>11295</v>
          </cell>
          <cell r="BU153">
            <v>11295</v>
          </cell>
        </row>
        <row r="154">
          <cell r="A154" t="str">
            <v>Other Paid-in Capital</v>
          </cell>
          <cell r="B154">
            <v>16</v>
          </cell>
          <cell r="C154">
            <v>16</v>
          </cell>
          <cell r="D154">
            <v>28</v>
          </cell>
          <cell r="E154">
            <v>47</v>
          </cell>
          <cell r="F154">
            <v>61</v>
          </cell>
          <cell r="G154">
            <v>92</v>
          </cell>
          <cell r="H154">
            <v>125</v>
          </cell>
          <cell r="I154">
            <v>262</v>
          </cell>
          <cell r="J154">
            <v>462</v>
          </cell>
          <cell r="K154">
            <v>668</v>
          </cell>
          <cell r="L154">
            <v>880.17999999999984</v>
          </cell>
          <cell r="M154">
            <v>1098.7253999999998</v>
          </cell>
          <cell r="O154">
            <v>16</v>
          </cell>
          <cell r="P154">
            <v>23</v>
          </cell>
          <cell r="Q154">
            <v>23</v>
          </cell>
          <cell r="R154">
            <v>28</v>
          </cell>
          <cell r="S154">
            <v>28</v>
          </cell>
          <cell r="U154">
            <v>27</v>
          </cell>
          <cell r="V154">
            <v>46</v>
          </cell>
          <cell r="W154">
            <v>47</v>
          </cell>
          <cell r="X154">
            <v>47</v>
          </cell>
          <cell r="Y154">
            <v>47</v>
          </cell>
          <cell r="AA154">
            <v>47</v>
          </cell>
          <cell r="AB154">
            <v>58</v>
          </cell>
          <cell r="AC154">
            <v>60</v>
          </cell>
          <cell r="AD154">
            <v>61</v>
          </cell>
          <cell r="AE154">
            <v>61</v>
          </cell>
          <cell r="AG154">
            <v>63</v>
          </cell>
          <cell r="AH154">
            <v>82</v>
          </cell>
          <cell r="AI154">
            <v>84</v>
          </cell>
          <cell r="AJ154">
            <v>92</v>
          </cell>
          <cell r="AK154">
            <v>92</v>
          </cell>
          <cell r="AM154">
            <v>106</v>
          </cell>
          <cell r="AN154">
            <v>110</v>
          </cell>
          <cell r="AO154">
            <v>120</v>
          </cell>
          <cell r="AP154">
            <v>125</v>
          </cell>
          <cell r="AQ154">
            <v>125</v>
          </cell>
          <cell r="AS154">
            <v>127</v>
          </cell>
          <cell r="AT154">
            <v>172</v>
          </cell>
          <cell r="AU154">
            <v>217</v>
          </cell>
          <cell r="AV154">
            <v>262</v>
          </cell>
          <cell r="AW154">
            <v>262</v>
          </cell>
          <cell r="AY154">
            <v>312</v>
          </cell>
          <cell r="AZ154">
            <v>362</v>
          </cell>
          <cell r="BA154">
            <v>412</v>
          </cell>
          <cell r="BB154">
            <v>462</v>
          </cell>
          <cell r="BC154">
            <v>462</v>
          </cell>
          <cell r="BE154">
            <v>513.5</v>
          </cell>
          <cell r="BF154">
            <v>565</v>
          </cell>
          <cell r="BG154">
            <v>616.5</v>
          </cell>
          <cell r="BH154">
            <v>668</v>
          </cell>
          <cell r="BI154">
            <v>668</v>
          </cell>
          <cell r="BK154">
            <v>721.04499999999996</v>
          </cell>
          <cell r="BL154">
            <v>774.08999999999992</v>
          </cell>
          <cell r="BM154">
            <v>827.13499999999988</v>
          </cell>
          <cell r="BN154">
            <v>880.17999999999984</v>
          </cell>
          <cell r="BO154">
            <v>880.17999999999984</v>
          </cell>
          <cell r="BQ154">
            <v>934.81634999999983</v>
          </cell>
          <cell r="BR154">
            <v>989.45269999999982</v>
          </cell>
          <cell r="BS154">
            <v>1044.0890499999998</v>
          </cell>
          <cell r="BT154">
            <v>1098.7253999999998</v>
          </cell>
          <cell r="BU154">
            <v>1098.7253999999998</v>
          </cell>
        </row>
        <row r="155">
          <cell r="A155" t="str">
            <v>Accumulated OCI</v>
          </cell>
          <cell r="B155">
            <v>-15</v>
          </cell>
          <cell r="C155">
            <v>-31</v>
          </cell>
          <cell r="D155">
            <v>289</v>
          </cell>
          <cell r="E155">
            <v>-446</v>
          </cell>
          <cell r="F155">
            <v>-629</v>
          </cell>
          <cell r="G155">
            <v>-996</v>
          </cell>
          <cell r="H155">
            <v>-2564</v>
          </cell>
          <cell r="I155">
            <v>-1825</v>
          </cell>
          <cell r="J155">
            <v>-1825</v>
          </cell>
          <cell r="K155">
            <v>-1825</v>
          </cell>
          <cell r="L155">
            <v>-1825</v>
          </cell>
          <cell r="M155">
            <v>-1825</v>
          </cell>
          <cell r="O155">
            <v>-102</v>
          </cell>
          <cell r="P155">
            <v>51</v>
          </cell>
          <cell r="Q155">
            <v>188</v>
          </cell>
          <cell r="R155">
            <v>289</v>
          </cell>
          <cell r="S155">
            <v>289</v>
          </cell>
          <cell r="U155">
            <v>-48</v>
          </cell>
          <cell r="V155">
            <v>-173</v>
          </cell>
          <cell r="W155">
            <v>-293</v>
          </cell>
          <cell r="X155">
            <v>-446</v>
          </cell>
          <cell r="Y155">
            <v>-446</v>
          </cell>
          <cell r="AA155">
            <v>-667</v>
          </cell>
          <cell r="AB155">
            <v>-751</v>
          </cell>
          <cell r="AC155">
            <v>-542</v>
          </cell>
          <cell r="AD155">
            <v>-629</v>
          </cell>
          <cell r="AE155">
            <v>-629</v>
          </cell>
          <cell r="AG155">
            <v>-945</v>
          </cell>
          <cell r="AH155">
            <v>-1107</v>
          </cell>
          <cell r="AI155">
            <v>-1357</v>
          </cell>
          <cell r="AJ155">
            <v>-996</v>
          </cell>
          <cell r="AK155">
            <v>-996</v>
          </cell>
          <cell r="AM155">
            <v>-1921</v>
          </cell>
          <cell r="AN155">
            <v>-1930</v>
          </cell>
          <cell r="AO155">
            <v>-3140</v>
          </cell>
          <cell r="AP155">
            <v>-2564</v>
          </cell>
          <cell r="AQ155">
            <v>-2564</v>
          </cell>
          <cell r="AS155">
            <v>-1825</v>
          </cell>
          <cell r="AT155">
            <v>-1825</v>
          </cell>
          <cell r="AU155">
            <v>-1825</v>
          </cell>
          <cell r="AV155">
            <v>-1825</v>
          </cell>
          <cell r="AW155">
            <v>-1825</v>
          </cell>
          <cell r="AY155">
            <v>-1825</v>
          </cell>
          <cell r="AZ155">
            <v>-1825</v>
          </cell>
          <cell r="BA155">
            <v>-1825</v>
          </cell>
          <cell r="BB155">
            <v>-1825</v>
          </cell>
          <cell r="BC155">
            <v>-1825</v>
          </cell>
          <cell r="BE155">
            <v>-1825</v>
          </cell>
          <cell r="BF155">
            <v>-1825</v>
          </cell>
          <cell r="BG155">
            <v>-1825</v>
          </cell>
          <cell r="BH155">
            <v>-1825</v>
          </cell>
          <cell r="BI155">
            <v>-1825</v>
          </cell>
          <cell r="BK155">
            <v>-1825</v>
          </cell>
          <cell r="BL155">
            <v>-1825</v>
          </cell>
          <cell r="BM155">
            <v>-1825</v>
          </cell>
          <cell r="BN155">
            <v>-1825</v>
          </cell>
          <cell r="BO155">
            <v>-1825</v>
          </cell>
          <cell r="BQ155">
            <v>-1825</v>
          </cell>
          <cell r="BR155">
            <v>-1825</v>
          </cell>
          <cell r="BS155">
            <v>-1825</v>
          </cell>
          <cell r="BT155">
            <v>-1825</v>
          </cell>
          <cell r="BU155">
            <v>-1825</v>
          </cell>
        </row>
        <row r="156">
          <cell r="A156" t="str">
            <v>Retained Earnings</v>
          </cell>
          <cell r="B156">
            <v>1212</v>
          </cell>
          <cell r="C156">
            <v>1028</v>
          </cell>
          <cell r="D156">
            <v>922</v>
          </cell>
          <cell r="E156">
            <v>1561</v>
          </cell>
          <cell r="F156">
            <v>1054</v>
          </cell>
          <cell r="G156">
            <v>1414</v>
          </cell>
          <cell r="H156">
            <v>1550</v>
          </cell>
          <cell r="I156">
            <v>2451.8700003842819</v>
          </cell>
          <cell r="J156">
            <v>3580.8510624532209</v>
          </cell>
          <cell r="K156">
            <v>4896.1214647119132</v>
          </cell>
          <cell r="L156">
            <v>5921.4392904071074</v>
          </cell>
          <cell r="M156">
            <v>6827.1642043801512</v>
          </cell>
          <cell r="O156">
            <v>1028</v>
          </cell>
          <cell r="P156">
            <v>1030</v>
          </cell>
          <cell r="Q156">
            <v>1213</v>
          </cell>
          <cell r="R156">
            <v>922</v>
          </cell>
          <cell r="S156">
            <v>922</v>
          </cell>
          <cell r="U156">
            <v>1077</v>
          </cell>
          <cell r="V156">
            <v>990</v>
          </cell>
          <cell r="W156">
            <v>1420</v>
          </cell>
          <cell r="X156">
            <v>1561</v>
          </cell>
          <cell r="Y156">
            <v>1561</v>
          </cell>
          <cell r="AA156">
            <v>1869</v>
          </cell>
          <cell r="AB156">
            <v>1903</v>
          </cell>
          <cell r="AC156">
            <v>1437</v>
          </cell>
          <cell r="AD156">
            <v>1054</v>
          </cell>
          <cell r="AE156">
            <v>1054</v>
          </cell>
          <cell r="AG156">
            <v>1281</v>
          </cell>
          <cell r="AH156">
            <v>1320</v>
          </cell>
          <cell r="AI156">
            <v>1443</v>
          </cell>
          <cell r="AJ156">
            <v>1414</v>
          </cell>
          <cell r="AK156">
            <v>1414</v>
          </cell>
          <cell r="AM156">
            <v>1642</v>
          </cell>
          <cell r="AN156">
            <v>1745</v>
          </cell>
          <cell r="AO156">
            <v>1528</v>
          </cell>
          <cell r="AP156">
            <v>1550</v>
          </cell>
          <cell r="AQ156">
            <v>1550</v>
          </cell>
          <cell r="AS156">
            <v>1844</v>
          </cell>
          <cell r="AT156">
            <v>2018.1393060517862</v>
          </cell>
          <cell r="AU156">
            <v>2219.3041234532407</v>
          </cell>
          <cell r="AV156">
            <v>2451.8700003842819</v>
          </cell>
          <cell r="AW156">
            <v>2451.8700003842819</v>
          </cell>
          <cell r="AY156">
            <v>2779.6506191298768</v>
          </cell>
          <cell r="AZ156">
            <v>2981.9896192900424</v>
          </cell>
          <cell r="BA156">
            <v>3284.0303056194216</v>
          </cell>
          <cell r="BB156">
            <v>3580.8510624532209</v>
          </cell>
          <cell r="BC156">
            <v>3580.8510624532209</v>
          </cell>
          <cell r="BE156">
            <v>3980.8631639708683</v>
          </cell>
          <cell r="BF156">
            <v>4235.2723662419457</v>
          </cell>
          <cell r="BG156">
            <v>4578.6926956577317</v>
          </cell>
          <cell r="BH156">
            <v>4896.1214647119132</v>
          </cell>
          <cell r="BI156">
            <v>4896.1214647119132</v>
          </cell>
          <cell r="BK156">
            <v>5225.8465357371888</v>
          </cell>
          <cell r="BL156">
            <v>5412.7673672524525</v>
          </cell>
          <cell r="BM156">
            <v>5687.4032701438628</v>
          </cell>
          <cell r="BN156">
            <v>5921.4392904071074</v>
          </cell>
          <cell r="BO156">
            <v>5921.4392904071074</v>
          </cell>
          <cell r="BQ156">
            <v>6219.1718015564475</v>
          </cell>
          <cell r="BR156">
            <v>6370.6454780332388</v>
          </cell>
          <cell r="BS156">
            <v>6626.2043403937987</v>
          </cell>
          <cell r="BT156">
            <v>6827.1642043801512</v>
          </cell>
          <cell r="BU156">
            <v>6827.1642043801512</v>
          </cell>
        </row>
        <row r="157">
          <cell r="A157" t="str">
            <v>Total Stockholders' Equity</v>
          </cell>
          <cell r="B157">
            <v>4774</v>
          </cell>
          <cell r="C157">
            <v>6992</v>
          </cell>
          <cell r="D157">
            <v>8368</v>
          </cell>
          <cell r="E157">
            <v>10213</v>
          </cell>
          <cell r="F157">
            <v>10538</v>
          </cell>
          <cell r="G157">
            <v>11398</v>
          </cell>
          <cell r="H157">
            <v>10397</v>
          </cell>
          <cell r="I157">
            <v>12183.870000384282</v>
          </cell>
          <cell r="J157">
            <v>13512.851062453221</v>
          </cell>
          <cell r="K157">
            <v>15034.121464711912</v>
          </cell>
          <cell r="L157">
            <v>16271.619290407107</v>
          </cell>
          <cell r="M157">
            <v>17395.889604380151</v>
          </cell>
          <cell r="O157">
            <v>6971</v>
          </cell>
          <cell r="P157">
            <v>7190</v>
          </cell>
          <cell r="Q157">
            <v>7561</v>
          </cell>
          <cell r="R157">
            <v>8368</v>
          </cell>
          <cell r="S157">
            <v>8368</v>
          </cell>
          <cell r="U157">
            <v>8838</v>
          </cell>
          <cell r="V157">
            <v>8698</v>
          </cell>
          <cell r="W157">
            <v>9065</v>
          </cell>
          <cell r="X157">
            <v>10213</v>
          </cell>
          <cell r="Y157">
            <v>10213</v>
          </cell>
          <cell r="AA157">
            <v>10378</v>
          </cell>
          <cell r="AB157">
            <v>11135</v>
          </cell>
          <cell r="AC157">
            <v>10943</v>
          </cell>
          <cell r="AD157">
            <v>10538</v>
          </cell>
          <cell r="AE157">
            <v>10538</v>
          </cell>
          <cell r="AG157">
            <v>10510</v>
          </cell>
          <cell r="AH157">
            <v>10576</v>
          </cell>
          <cell r="AI157">
            <v>10528</v>
          </cell>
          <cell r="AJ157">
            <v>11398</v>
          </cell>
          <cell r="AK157">
            <v>11398</v>
          </cell>
          <cell r="AM157">
            <v>10673</v>
          </cell>
          <cell r="AN157">
            <v>10778</v>
          </cell>
          <cell r="AO157">
            <v>9776</v>
          </cell>
          <cell r="AP157">
            <v>10397</v>
          </cell>
          <cell r="AQ157">
            <v>10397</v>
          </cell>
          <cell r="AS157">
            <v>11441</v>
          </cell>
          <cell r="AT157">
            <v>11660.139306051786</v>
          </cell>
          <cell r="AU157">
            <v>11906.304123453241</v>
          </cell>
          <cell r="AV157">
            <v>12183.870000384282</v>
          </cell>
          <cell r="AW157">
            <v>12183.870000384282</v>
          </cell>
          <cell r="AY157">
            <v>12561.650619129876</v>
          </cell>
          <cell r="AZ157">
            <v>12813.989619290041</v>
          </cell>
          <cell r="BA157">
            <v>13166.030305619421</v>
          </cell>
          <cell r="BB157">
            <v>13512.851062453221</v>
          </cell>
          <cell r="BC157">
            <v>13512.851062453221</v>
          </cell>
          <cell r="BE157">
            <v>13964.363163970869</v>
          </cell>
          <cell r="BF157">
            <v>14270.272366241945</v>
          </cell>
          <cell r="BG157">
            <v>14665.192695657732</v>
          </cell>
          <cell r="BH157">
            <v>15034.121464711912</v>
          </cell>
          <cell r="BI157">
            <v>15034.121464711912</v>
          </cell>
          <cell r="BK157">
            <v>15416.891535737188</v>
          </cell>
          <cell r="BL157">
            <v>15656.857367252453</v>
          </cell>
          <cell r="BM157">
            <v>15984.538270143863</v>
          </cell>
          <cell r="BN157">
            <v>16271.619290407107</v>
          </cell>
          <cell r="BO157">
            <v>16271.619290407107</v>
          </cell>
          <cell r="BQ157">
            <v>16623.988151556448</v>
          </cell>
          <cell r="BR157">
            <v>16830.098178033237</v>
          </cell>
          <cell r="BS157">
            <v>17140.293390393799</v>
          </cell>
          <cell r="BT157">
            <v>17395.889604380151</v>
          </cell>
          <cell r="BU157">
            <v>17395.889604380151</v>
          </cell>
        </row>
        <row r="159">
          <cell r="A159" t="str">
            <v>Total Liab. &amp; Stock. Equity</v>
          </cell>
          <cell r="B159">
            <v>5614</v>
          </cell>
          <cell r="C159">
            <v>11951</v>
          </cell>
          <cell r="D159">
            <v>34369</v>
          </cell>
          <cell r="E159">
            <v>39998</v>
          </cell>
          <cell r="F159">
            <v>44186</v>
          </cell>
          <cell r="G159">
            <v>45418</v>
          </cell>
          <cell r="H159">
            <v>52660</v>
          </cell>
          <cell r="I159">
            <v>52237.108645663015</v>
          </cell>
          <cell r="J159">
            <v>53235.350707467791</v>
          </cell>
          <cell r="K159">
            <v>55168.639445234345</v>
          </cell>
          <cell r="L159">
            <v>56785.266279594158</v>
          </cell>
          <cell r="M159">
            <v>58280.964710831016</v>
          </cell>
          <cell r="O159">
            <v>30505</v>
          </cell>
          <cell r="P159">
            <v>32253</v>
          </cell>
          <cell r="Q159">
            <v>31270</v>
          </cell>
          <cell r="R159">
            <v>34369</v>
          </cell>
          <cell r="S159">
            <v>34369</v>
          </cell>
          <cell r="U159">
            <v>34948</v>
          </cell>
          <cell r="V159">
            <v>35407</v>
          </cell>
          <cell r="W159">
            <v>35919</v>
          </cell>
          <cell r="X159">
            <v>39998</v>
          </cell>
          <cell r="Y159">
            <v>39998</v>
          </cell>
          <cell r="AA159">
            <v>42329</v>
          </cell>
          <cell r="AB159">
            <v>42304</v>
          </cell>
          <cell r="AC159">
            <v>41536</v>
          </cell>
          <cell r="AD159">
            <v>44186</v>
          </cell>
          <cell r="AE159">
            <v>44186</v>
          </cell>
          <cell r="AG159">
            <v>44707</v>
          </cell>
          <cell r="AH159">
            <v>44765</v>
          </cell>
          <cell r="AI159">
            <v>46148</v>
          </cell>
          <cell r="AJ159">
            <v>45418</v>
          </cell>
          <cell r="AK159">
            <v>45418</v>
          </cell>
          <cell r="AM159">
            <v>47119</v>
          </cell>
          <cell r="AN159">
            <v>47495</v>
          </cell>
          <cell r="AO159">
            <v>55589</v>
          </cell>
          <cell r="AP159">
            <v>52660</v>
          </cell>
          <cell r="AQ159">
            <v>52660</v>
          </cell>
          <cell r="AS159">
            <v>50544</v>
          </cell>
          <cell r="AT159">
            <v>51124.989934550511</v>
          </cell>
          <cell r="AU159">
            <v>51601.874231992617</v>
          </cell>
          <cell r="AV159">
            <v>52237.108645663015</v>
          </cell>
          <cell r="AW159">
            <v>52237.108645663015</v>
          </cell>
          <cell r="AY159">
            <v>52281.109930002167</v>
          </cell>
          <cell r="AZ159">
            <v>52306.608412061978</v>
          </cell>
          <cell r="BA159">
            <v>52761.492757436514</v>
          </cell>
          <cell r="BB159">
            <v>53235.350707467791</v>
          </cell>
          <cell r="BC159">
            <v>53235.350707467791</v>
          </cell>
          <cell r="BE159">
            <v>53766.557338888168</v>
          </cell>
          <cell r="BF159">
            <v>54156.125874119934</v>
          </cell>
          <cell r="BG159">
            <v>54664.018222157312</v>
          </cell>
          <cell r="BH159">
            <v>55168.639445234345</v>
          </cell>
          <cell r="BI159">
            <v>55168.639445234345</v>
          </cell>
          <cell r="BK159">
            <v>55626.793666157275</v>
          </cell>
          <cell r="BL159">
            <v>55943.47467546085</v>
          </cell>
          <cell r="BM159">
            <v>56375.529199525939</v>
          </cell>
          <cell r="BN159">
            <v>56785.266279594158</v>
          </cell>
          <cell r="BO159">
            <v>56785.266279594158</v>
          </cell>
          <cell r="BQ159">
            <v>57212.330239809526</v>
          </cell>
          <cell r="BR159">
            <v>57492.459596680987</v>
          </cell>
          <cell r="BS159">
            <v>57906.235262926348</v>
          </cell>
          <cell r="BT159">
            <v>58280.964710831016</v>
          </cell>
          <cell r="BU159">
            <v>58280.964710831016</v>
          </cell>
        </row>
        <row r="161">
          <cell r="A161" t="str">
            <v>Balance Check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4">
          <cell r="A164" t="str">
            <v>Ratio Analysis (Drivers)</v>
          </cell>
        </row>
        <row r="165">
          <cell r="A165" t="str">
            <v>Receivables as a % of sales</v>
          </cell>
          <cell r="B165">
            <v>3.2608695652173911E-3</v>
          </cell>
          <cell r="C165">
            <v>2.3253298723772443E-3</v>
          </cell>
          <cell r="D165">
            <v>0.2033841075607345</v>
          </cell>
          <cell r="E165">
            <v>0.23092728436025417</v>
          </cell>
          <cell r="F165">
            <v>0.30767172607431936</v>
          </cell>
          <cell r="G165">
            <v>0.20791583166332667</v>
          </cell>
          <cell r="H165">
            <v>0.25974852071005916</v>
          </cell>
          <cell r="I165">
            <v>0.25710586039943517</v>
          </cell>
          <cell r="J165">
            <v>0.24625</v>
          </cell>
          <cell r="K165">
            <v>0.245</v>
          </cell>
          <cell r="L165">
            <v>0.245</v>
          </cell>
          <cell r="M165">
            <v>0.245</v>
          </cell>
          <cell r="O165">
            <v>9.5450281425891181E-2</v>
          </cell>
          <cell r="P165">
            <v>0.28345604157644</v>
          </cell>
          <cell r="Q165">
            <v>0.23668435534591195</v>
          </cell>
          <cell r="R165">
            <v>0.19794575189469485</v>
          </cell>
          <cell r="S165">
            <v>0.2033841075607345</v>
          </cell>
          <cell r="U165">
            <v>0.19618451025056949</v>
          </cell>
          <cell r="V165">
            <v>0.23799313893653518</v>
          </cell>
          <cell r="W165">
            <v>0.23325147347740668</v>
          </cell>
          <cell r="X165">
            <v>0.25628001477650536</v>
          </cell>
          <cell r="Y165">
            <v>0.23092728436025417</v>
          </cell>
          <cell r="AA165">
            <v>0.26060267857142855</v>
          </cell>
          <cell r="AB165">
            <v>0.37518975332068311</v>
          </cell>
          <cell r="AC165">
            <v>0.29567728386419323</v>
          </cell>
          <cell r="AD165">
            <v>0.29921718854097268</v>
          </cell>
          <cell r="AE165">
            <v>0.30767172607431936</v>
          </cell>
          <cell r="AG165">
            <v>0.13618200567156483</v>
          </cell>
          <cell r="AH165">
            <v>0.31451480263157894</v>
          </cell>
          <cell r="AI165">
            <v>0.23507746051032807</v>
          </cell>
          <cell r="AJ165">
            <v>0.18854692900824249</v>
          </cell>
          <cell r="AK165">
            <v>0.20791583166332667</v>
          </cell>
          <cell r="AM165">
            <v>0.30399408284023671</v>
          </cell>
          <cell r="AN165">
            <v>0.245</v>
          </cell>
          <cell r="AO165">
            <v>0.245</v>
          </cell>
          <cell r="AP165">
            <v>0.245</v>
          </cell>
          <cell r="AQ165">
            <v>0.25974852071005916</v>
          </cell>
          <cell r="AS165">
            <v>0.29342344159774059</v>
          </cell>
          <cell r="AT165">
            <v>0.245</v>
          </cell>
          <cell r="AU165">
            <v>0.245</v>
          </cell>
          <cell r="AV165">
            <v>0.245</v>
          </cell>
          <cell r="AW165">
            <v>0.25710586039943517</v>
          </cell>
          <cell r="AY165">
            <v>0.245</v>
          </cell>
          <cell r="AZ165">
            <v>0.26</v>
          </cell>
          <cell r="BA165">
            <v>0.24</v>
          </cell>
          <cell r="BB165">
            <v>0.24</v>
          </cell>
          <cell r="BC165">
            <v>0.24625</v>
          </cell>
          <cell r="BE165">
            <v>0.245</v>
          </cell>
          <cell r="BF165">
            <v>0.245</v>
          </cell>
          <cell r="BG165">
            <v>0.245</v>
          </cell>
          <cell r="BH165">
            <v>0.245</v>
          </cell>
          <cell r="BI165">
            <v>0.245</v>
          </cell>
          <cell r="BK165">
            <v>0.245</v>
          </cell>
          <cell r="BL165">
            <v>0.245</v>
          </cell>
          <cell r="BM165">
            <v>0.245</v>
          </cell>
          <cell r="BN165">
            <v>0.245</v>
          </cell>
          <cell r="BO165">
            <v>0.245</v>
          </cell>
          <cell r="BQ165">
            <v>0.245</v>
          </cell>
          <cell r="BR165">
            <v>0.245</v>
          </cell>
          <cell r="BS165">
            <v>0.245</v>
          </cell>
          <cell r="BT165">
            <v>0.245</v>
          </cell>
          <cell r="BU165">
            <v>0.245</v>
          </cell>
        </row>
        <row r="166">
          <cell r="A166" t="str">
            <v>Receivables turnover ratio</v>
          </cell>
          <cell r="B166">
            <v>306.66666666666669</v>
          </cell>
          <cell r="C166">
            <v>430.04651162790697</v>
          </cell>
          <cell r="D166">
            <v>5.8203669639787607</v>
          </cell>
          <cell r="E166">
            <v>4.3720611314513507</v>
          </cell>
          <cell r="F166">
            <v>3.3066741966478568</v>
          </cell>
          <cell r="G166">
            <v>5.0200627482197229</v>
          </cell>
          <cell r="H166">
            <v>3.8836089180197622</v>
          </cell>
          <cell r="I166">
            <v>3.9132354901396793</v>
          </cell>
          <cell r="J166">
            <v>4.0652799581371015</v>
          </cell>
          <cell r="K166">
            <v>4.0816326530612246</v>
          </cell>
          <cell r="L166">
            <v>4.0816326530612246</v>
          </cell>
          <cell r="M166">
            <v>4.0816326530612246</v>
          </cell>
          <cell r="O166">
            <v>10.476658476658477</v>
          </cell>
          <cell r="P166">
            <v>3.5278838808250574</v>
          </cell>
          <cell r="Q166">
            <v>4.2250363296657669</v>
          </cell>
          <cell r="R166">
            <v>5.0518891687657428</v>
          </cell>
          <cell r="S166">
            <v>5.8203669639787607</v>
          </cell>
          <cell r="U166">
            <v>5.0972423802612479</v>
          </cell>
          <cell r="V166">
            <v>4.2018018018018015</v>
          </cell>
          <cell r="W166">
            <v>4.2872183617603703</v>
          </cell>
          <cell r="X166">
            <v>3.9019819819819821</v>
          </cell>
          <cell r="Y166">
            <v>4.3720611314513507</v>
          </cell>
          <cell r="AA166">
            <v>3.8372591006423988</v>
          </cell>
          <cell r="AB166">
            <v>2.6653179921608294</v>
          </cell>
          <cell r="AC166">
            <v>3.382065699911216</v>
          </cell>
          <cell r="AD166">
            <v>3.3420539938769829</v>
          </cell>
          <cell r="AE166">
            <v>3.3066741966478568</v>
          </cell>
          <cell r="AG166">
            <v>7.3431140558447714</v>
          </cell>
          <cell r="AH166">
            <v>3.1795005883121976</v>
          </cell>
          <cell r="AI166">
            <v>4.2539169762558551</v>
          </cell>
          <cell r="AJ166">
            <v>5.303719372466067</v>
          </cell>
          <cell r="AK166">
            <v>5.0200627482197229</v>
          </cell>
          <cell r="AM166">
            <v>3.2895377128953767</v>
          </cell>
          <cell r="AN166">
            <v>4.0816326530612246</v>
          </cell>
          <cell r="AO166">
            <v>4.0816326530612246</v>
          </cell>
          <cell r="AP166">
            <v>4.0816326530612246</v>
          </cell>
          <cell r="AQ166">
            <v>3.8836089180197622</v>
          </cell>
          <cell r="AS166">
            <v>3.4080440013750426</v>
          </cell>
          <cell r="AT166">
            <v>4.0816326530612246</v>
          </cell>
          <cell r="AU166">
            <v>4.0816326530612246</v>
          </cell>
          <cell r="AV166">
            <v>4.0816326530612246</v>
          </cell>
          <cell r="AW166">
            <v>3.9132354901396793</v>
          </cell>
          <cell r="AY166">
            <v>4.0816326530612246</v>
          </cell>
          <cell r="AZ166">
            <v>3.8461538461538458</v>
          </cell>
          <cell r="BA166">
            <v>4.166666666666667</v>
          </cell>
          <cell r="BB166">
            <v>4.166666666666667</v>
          </cell>
          <cell r="BC166">
            <v>4.0652799581371015</v>
          </cell>
          <cell r="BE166">
            <v>4.0816326530612246</v>
          </cell>
          <cell r="BF166">
            <v>4.0816326530612246</v>
          </cell>
          <cell r="BG166">
            <v>4.0816326530612246</v>
          </cell>
          <cell r="BH166">
            <v>4.0816326530612246</v>
          </cell>
          <cell r="BI166">
            <v>4.0816326530612246</v>
          </cell>
          <cell r="BK166">
            <v>4.0816326530612246</v>
          </cell>
          <cell r="BL166">
            <v>4.0816326530612246</v>
          </cell>
          <cell r="BM166">
            <v>4.0816326530612246</v>
          </cell>
          <cell r="BN166">
            <v>4.0816326530612246</v>
          </cell>
          <cell r="BO166">
            <v>4.0816326530612246</v>
          </cell>
          <cell r="BQ166">
            <v>4.0816326530612246</v>
          </cell>
          <cell r="BR166">
            <v>4.0816326530612246</v>
          </cell>
          <cell r="BS166">
            <v>4.0816326530612246</v>
          </cell>
          <cell r="BT166">
            <v>4.0816326530612246</v>
          </cell>
          <cell r="BU166">
            <v>4.0816326530612246</v>
          </cell>
        </row>
        <row r="167">
          <cell r="A167" t="str">
            <v>Days sales outstanding (Receivables)</v>
          </cell>
          <cell r="B167">
            <v>1.1902173913043477</v>
          </cell>
          <cell r="C167">
            <v>0.84874540341769411</v>
          </cell>
          <cell r="D167">
            <v>74.235199259668093</v>
          </cell>
          <cell r="E167">
            <v>84.288458791492772</v>
          </cell>
          <cell r="F167">
            <v>112.30018001712658</v>
          </cell>
          <cell r="G167">
            <v>79.781809301231434</v>
          </cell>
          <cell r="H167">
            <v>94.8082100591716</v>
          </cell>
          <cell r="I167">
            <v>93.843639045793836</v>
          </cell>
          <cell r="J167">
            <v>89.881249999999994</v>
          </cell>
          <cell r="K167">
            <v>89.424999999999997</v>
          </cell>
          <cell r="L167">
            <v>89.424999999999997</v>
          </cell>
          <cell r="M167">
            <v>89.424999999999997</v>
          </cell>
          <cell r="O167">
            <v>34.839352720450279</v>
          </cell>
          <cell r="P167">
            <v>103.4614551754006</v>
          </cell>
          <cell r="Q167">
            <v>86.389789701257868</v>
          </cell>
          <cell r="R167">
            <v>72.250199441563623</v>
          </cell>
          <cell r="S167">
            <v>74.235199259668093</v>
          </cell>
          <cell r="U167">
            <v>71.607346241457861</v>
          </cell>
          <cell r="V167">
            <v>86.867495711835346</v>
          </cell>
          <cell r="W167">
            <v>85.136787819253442</v>
          </cell>
          <cell r="X167">
            <v>93.542205393424453</v>
          </cell>
          <cell r="Y167">
            <v>84.288458791492772</v>
          </cell>
          <cell r="AA167">
            <v>95.119977678571416</v>
          </cell>
          <cell r="AB167">
            <v>136.94425996204933</v>
          </cell>
          <cell r="AC167">
            <v>107.92220861043053</v>
          </cell>
          <cell r="AD167">
            <v>109.21427381745504</v>
          </cell>
          <cell r="AE167">
            <v>112.30018001712658</v>
          </cell>
          <cell r="AG167">
            <v>49.70643207012116</v>
          </cell>
          <cell r="AH167">
            <v>114.79790296052632</v>
          </cell>
          <cell r="AI167">
            <v>85.803273086269755</v>
          </cell>
          <cell r="AJ167">
            <v>68.819629088008512</v>
          </cell>
          <cell r="AK167">
            <v>79.781809301231434</v>
          </cell>
          <cell r="AM167">
            <v>110.95784023668641</v>
          </cell>
          <cell r="AN167">
            <v>89.424999999999997</v>
          </cell>
          <cell r="AO167">
            <v>89.424999999999997</v>
          </cell>
          <cell r="AP167">
            <v>89.424999999999997</v>
          </cell>
          <cell r="AQ167">
            <v>94.8082100591716</v>
          </cell>
          <cell r="AS167">
            <v>107.09955618317532</v>
          </cell>
          <cell r="AT167">
            <v>89.424999999999997</v>
          </cell>
          <cell r="AU167">
            <v>89.424999999999997</v>
          </cell>
          <cell r="AV167">
            <v>89.424999999999997</v>
          </cell>
          <cell r="AW167">
            <v>93.843639045793836</v>
          </cell>
          <cell r="AY167">
            <v>89.424999999999997</v>
          </cell>
          <cell r="AZ167">
            <v>94.9</v>
          </cell>
          <cell r="BA167">
            <v>87.6</v>
          </cell>
          <cell r="BB167">
            <v>87.6</v>
          </cell>
          <cell r="BC167">
            <v>89.881249999999994</v>
          </cell>
          <cell r="BE167">
            <v>89.424999999999997</v>
          </cell>
          <cell r="BF167">
            <v>89.424999999999997</v>
          </cell>
          <cell r="BG167">
            <v>89.424999999999997</v>
          </cell>
          <cell r="BH167">
            <v>89.424999999999997</v>
          </cell>
          <cell r="BI167">
            <v>89.424999999999997</v>
          </cell>
          <cell r="BK167">
            <v>89.424999999999997</v>
          </cell>
          <cell r="BL167">
            <v>89.424999999999997</v>
          </cell>
          <cell r="BM167">
            <v>89.424999999999997</v>
          </cell>
          <cell r="BN167">
            <v>89.424999999999997</v>
          </cell>
          <cell r="BO167">
            <v>89.424999999999997</v>
          </cell>
          <cell r="BQ167">
            <v>89.424999999999997</v>
          </cell>
          <cell r="BR167">
            <v>89.424999999999997</v>
          </cell>
          <cell r="BS167">
            <v>89.424999999999997</v>
          </cell>
          <cell r="BT167">
            <v>89.424999999999997</v>
          </cell>
          <cell r="BU167">
            <v>89.424999999999997</v>
          </cell>
        </row>
        <row r="168">
          <cell r="A168" t="str">
            <v>Inventory as a % cost of sales</v>
          </cell>
          <cell r="B168">
            <v>2.1994134897360706E-3</v>
          </cell>
          <cell r="C168">
            <v>3.7232392181197642E-3</v>
          </cell>
          <cell r="D168">
            <v>5.8129022704682481E-2</v>
          </cell>
          <cell r="E168">
            <v>9.8604552933331882E-2</v>
          </cell>
          <cell r="F168">
            <v>7.6544443455546729E-2</v>
          </cell>
          <cell r="G168">
            <v>7.6544443455546729E-2</v>
          </cell>
          <cell r="H168">
            <v>7.6544443455546729E-2</v>
          </cell>
          <cell r="I168">
            <v>7.6544443455546729E-2</v>
          </cell>
          <cell r="J168">
            <v>7.6544443455546729E-2</v>
          </cell>
          <cell r="K168">
            <v>7.6544443455546729E-2</v>
          </cell>
          <cell r="L168">
            <v>7.6544443455546729E-2</v>
          </cell>
          <cell r="M168">
            <v>7.6544443455546729E-2</v>
          </cell>
          <cell r="O168">
            <v>1.5904365904365905E-2</v>
          </cell>
          <cell r="P168">
            <v>6.3963498622589529E-2</v>
          </cell>
          <cell r="Q168">
            <v>8.6437104708362619E-2</v>
          </cell>
          <cell r="R168">
            <v>6.6211121583411872E-2</v>
          </cell>
          <cell r="S168">
            <v>5.8129022704682481E-2</v>
          </cell>
          <cell r="U168">
            <v>8.1727732154137714E-2</v>
          </cell>
          <cell r="V168">
            <v>9.6302428256070646E-2</v>
          </cell>
          <cell r="W168">
            <v>0.11745213549337261</v>
          </cell>
          <cell r="X168">
            <v>9.8935915829746521E-2</v>
          </cell>
          <cell r="Y168">
            <v>9.8604552933331882E-2</v>
          </cell>
          <cell r="AA168">
            <v>5.5617862969004894E-2</v>
          </cell>
          <cell r="AB168">
            <v>7.8654970760233922E-2</v>
          </cell>
          <cell r="AC168">
            <v>8.2191780821917804E-2</v>
          </cell>
          <cell r="AD168">
            <v>8.9713159271030282E-2</v>
          </cell>
          <cell r="AE168">
            <v>7.6544443455546729E-2</v>
          </cell>
          <cell r="AG168">
            <v>5.5617862969004894E-2</v>
          </cell>
          <cell r="AH168">
            <v>7.8654970760233922E-2</v>
          </cell>
          <cell r="AI168">
            <v>8.2191780821917804E-2</v>
          </cell>
          <cell r="AJ168">
            <v>8.9713159271030282E-2</v>
          </cell>
          <cell r="AK168">
            <v>7.6544443455546729E-2</v>
          </cell>
          <cell r="AM168">
            <v>7.6544443455546729E-2</v>
          </cell>
          <cell r="AN168">
            <v>7.6544443455546729E-2</v>
          </cell>
          <cell r="AO168">
            <v>7.6544443455546729E-2</v>
          </cell>
          <cell r="AP168">
            <v>7.6544443455546729E-2</v>
          </cell>
          <cell r="AQ168">
            <v>7.6544443455546729E-2</v>
          </cell>
          <cell r="AS168">
            <v>7.6544443455546729E-2</v>
          </cell>
          <cell r="AT168">
            <v>7.6544443455546729E-2</v>
          </cell>
          <cell r="AU168">
            <v>7.6544443455546729E-2</v>
          </cell>
          <cell r="AV168">
            <v>7.6544443455546729E-2</v>
          </cell>
          <cell r="AW168">
            <v>7.6544443455546729E-2</v>
          </cell>
          <cell r="AY168">
            <v>7.6544443455546729E-2</v>
          </cell>
          <cell r="AZ168">
            <v>7.6544443455546729E-2</v>
          </cell>
          <cell r="BA168">
            <v>7.6544443455546729E-2</v>
          </cell>
          <cell r="BB168">
            <v>7.6544443455546729E-2</v>
          </cell>
          <cell r="BC168">
            <v>7.6544443455546729E-2</v>
          </cell>
          <cell r="BE168">
            <v>7.6544443455546729E-2</v>
          </cell>
          <cell r="BF168">
            <v>7.6544443455546729E-2</v>
          </cell>
          <cell r="BG168">
            <v>7.6544443455546729E-2</v>
          </cell>
          <cell r="BH168">
            <v>7.6544443455546729E-2</v>
          </cell>
          <cell r="BI168">
            <v>7.6544443455546729E-2</v>
          </cell>
          <cell r="BK168">
            <v>7.6544443455546729E-2</v>
          </cell>
          <cell r="BL168">
            <v>7.6544443455546729E-2</v>
          </cell>
          <cell r="BM168">
            <v>7.6544443455546729E-2</v>
          </cell>
          <cell r="BN168">
            <v>7.6544443455546729E-2</v>
          </cell>
          <cell r="BO168">
            <v>7.6544443455546729E-2</v>
          </cell>
          <cell r="BQ168">
            <v>7.6544443455546729E-2</v>
          </cell>
          <cell r="BR168">
            <v>7.6544443455546729E-2</v>
          </cell>
          <cell r="BS168">
            <v>7.6544443455546729E-2</v>
          </cell>
          <cell r="BT168">
            <v>7.6544443455546729E-2</v>
          </cell>
          <cell r="BU168">
            <v>7.6544443455546729E-2</v>
          </cell>
        </row>
        <row r="169">
          <cell r="A169" t="str">
            <v>Inventory turnover ratio</v>
          </cell>
          <cell r="B169">
            <v>454.66666666666663</v>
          </cell>
          <cell r="C169">
            <v>268.58333333333331</v>
          </cell>
          <cell r="D169">
            <v>26.2955105215012</v>
          </cell>
          <cell r="E169">
            <v>10.310340600040265</v>
          </cell>
          <cell r="F169">
            <v>13.50172327463903</v>
          </cell>
          <cell r="G169">
            <v>13.50172327463903</v>
          </cell>
          <cell r="H169">
            <v>13.064305583209983</v>
          </cell>
          <cell r="I169">
            <v>13.064305583209983</v>
          </cell>
          <cell r="J169">
            <v>13.064305583209983</v>
          </cell>
          <cell r="K169">
            <v>13.064305583209983</v>
          </cell>
          <cell r="L169">
            <v>13.064305583209983</v>
          </cell>
          <cell r="M169">
            <v>13.064305583209983</v>
          </cell>
          <cell r="O169">
            <v>62.875816993464049</v>
          </cell>
          <cell r="P169">
            <v>15.633916554508749</v>
          </cell>
          <cell r="Q169">
            <v>11.56910569105691</v>
          </cell>
          <cell r="R169">
            <v>15.103202846975091</v>
          </cell>
          <cell r="S169">
            <v>26.2955105215012</v>
          </cell>
          <cell r="U169">
            <v>12.235748792270531</v>
          </cell>
          <cell r="V169">
            <v>10.383954154727792</v>
          </cell>
          <cell r="W169">
            <v>8.5141065830721008</v>
          </cell>
          <cell r="X169">
            <v>10.107552870090636</v>
          </cell>
          <cell r="Y169">
            <v>10.310340600040265</v>
          </cell>
          <cell r="AA169">
            <v>17.979835013748854</v>
          </cell>
          <cell r="AB169">
            <v>12.713754646840147</v>
          </cell>
          <cell r="AC169">
            <v>12.166666666666668</v>
          </cell>
          <cell r="AD169">
            <v>11.14663677130045</v>
          </cell>
          <cell r="AE169">
            <v>13.50172327463903</v>
          </cell>
          <cell r="AG169">
            <v>17.979835013748854</v>
          </cell>
          <cell r="AH169">
            <v>12.713754646840147</v>
          </cell>
          <cell r="AI169">
            <v>12.166666666666668</v>
          </cell>
          <cell r="AJ169">
            <v>11.14663677130045</v>
          </cell>
          <cell r="AK169">
            <v>13.50172327463903</v>
          </cell>
          <cell r="AM169">
            <v>13.064305583209983</v>
          </cell>
          <cell r="AN169">
            <v>13.064305583209983</v>
          </cell>
          <cell r="AO169">
            <v>13.064305583209983</v>
          </cell>
          <cell r="AP169">
            <v>13.064305583209983</v>
          </cell>
          <cell r="AQ169">
            <v>13.064305583209983</v>
          </cell>
          <cell r="AS169">
            <v>13.064305583209983</v>
          </cell>
          <cell r="AT169">
            <v>13.064305583209983</v>
          </cell>
          <cell r="AU169">
            <v>13.064305583209983</v>
          </cell>
          <cell r="AV169">
            <v>13.064305583209983</v>
          </cell>
          <cell r="AW169">
            <v>13.064305583209983</v>
          </cell>
          <cell r="AY169">
            <v>13.064305583209983</v>
          </cell>
          <cell r="AZ169">
            <v>13.064305583209983</v>
          </cell>
          <cell r="BA169">
            <v>13.064305583209983</v>
          </cell>
          <cell r="BB169">
            <v>13.064305583209983</v>
          </cell>
          <cell r="BC169">
            <v>13.064305583209983</v>
          </cell>
          <cell r="BE169">
            <v>13.064305583209983</v>
          </cell>
          <cell r="BF169">
            <v>13.064305583209983</v>
          </cell>
          <cell r="BG169">
            <v>13.064305583209983</v>
          </cell>
          <cell r="BH169">
            <v>13.064305583209983</v>
          </cell>
          <cell r="BI169">
            <v>13.064305583209983</v>
          </cell>
          <cell r="BK169">
            <v>13.064305583209983</v>
          </cell>
          <cell r="BL169">
            <v>13.064305583209983</v>
          </cell>
          <cell r="BM169">
            <v>13.064305583209983</v>
          </cell>
          <cell r="BN169">
            <v>13.064305583209983</v>
          </cell>
          <cell r="BO169">
            <v>13.064305583209983</v>
          </cell>
          <cell r="BQ169">
            <v>13.064305583209983</v>
          </cell>
          <cell r="BR169">
            <v>13.064305583209983</v>
          </cell>
          <cell r="BS169">
            <v>13.064305583209983</v>
          </cell>
          <cell r="BT169">
            <v>13.064305583209983</v>
          </cell>
          <cell r="BU169">
            <v>13.064305583209983</v>
          </cell>
        </row>
        <row r="170">
          <cell r="A170" t="str">
            <v># of days inventory in stock</v>
          </cell>
          <cell r="B170">
            <v>0.80278592375366575</v>
          </cell>
          <cell r="C170">
            <v>1.3589823146137141</v>
          </cell>
          <cell r="D170">
            <v>21.217093287209106</v>
          </cell>
          <cell r="E170">
            <v>35.990661820666134</v>
          </cell>
          <cell r="F170">
            <v>27.938721861274551</v>
          </cell>
          <cell r="G170">
            <v>27.938721861274551</v>
          </cell>
          <cell r="H170">
            <v>27.938721861274558</v>
          </cell>
          <cell r="I170">
            <v>27.938721861274558</v>
          </cell>
          <cell r="J170">
            <v>27.938721861274558</v>
          </cell>
          <cell r="K170">
            <v>27.938721861274558</v>
          </cell>
          <cell r="L170">
            <v>27.938721861274558</v>
          </cell>
          <cell r="M170">
            <v>27.938721861274558</v>
          </cell>
          <cell r="O170">
            <v>5.8050935550935554</v>
          </cell>
          <cell r="P170">
            <v>23.346676997245179</v>
          </cell>
          <cell r="Q170">
            <v>31.549543218552355</v>
          </cell>
          <cell r="R170">
            <v>24.167059377945332</v>
          </cell>
          <cell r="S170">
            <v>21.217093287209106</v>
          </cell>
          <cell r="U170">
            <v>29.830622236260265</v>
          </cell>
          <cell r="V170">
            <v>35.150386313465788</v>
          </cell>
          <cell r="W170">
            <v>42.870029455080996</v>
          </cell>
          <cell r="X170">
            <v>36.111609277857475</v>
          </cell>
          <cell r="Y170">
            <v>35.990661820666134</v>
          </cell>
          <cell r="AA170">
            <v>20.300519983686787</v>
          </cell>
          <cell r="AB170">
            <v>28.709064327485383</v>
          </cell>
          <cell r="AC170">
            <v>29.999999999999996</v>
          </cell>
          <cell r="AD170">
            <v>32.745303133926051</v>
          </cell>
          <cell r="AE170">
            <v>27.938721861274551</v>
          </cell>
          <cell r="AG170">
            <v>20.300519983686787</v>
          </cell>
          <cell r="AH170">
            <v>28.709064327485383</v>
          </cell>
          <cell r="AI170">
            <v>29.999999999999996</v>
          </cell>
          <cell r="AJ170">
            <v>32.745303133926051</v>
          </cell>
          <cell r="AK170">
            <v>27.938721861274551</v>
          </cell>
          <cell r="AM170">
            <v>27.938721861274558</v>
          </cell>
          <cell r="AN170">
            <v>27.938721861274558</v>
          </cell>
          <cell r="AO170">
            <v>27.938721861274558</v>
          </cell>
          <cell r="AP170">
            <v>27.938721861274558</v>
          </cell>
          <cell r="AQ170">
            <v>27.938721861274558</v>
          </cell>
          <cell r="AS170">
            <v>27.938721861274558</v>
          </cell>
          <cell r="AT170">
            <v>27.938721861274558</v>
          </cell>
          <cell r="AU170">
            <v>27.938721861274558</v>
          </cell>
          <cell r="AV170">
            <v>27.938721861274558</v>
          </cell>
          <cell r="AW170">
            <v>27.938721861274558</v>
          </cell>
          <cell r="AY170">
            <v>27.938721861274558</v>
          </cell>
          <cell r="AZ170">
            <v>27.938721861274558</v>
          </cell>
          <cell r="BA170">
            <v>27.938721861274558</v>
          </cell>
          <cell r="BB170">
            <v>27.938721861274558</v>
          </cell>
          <cell r="BC170">
            <v>27.938721861274558</v>
          </cell>
          <cell r="BE170">
            <v>27.938721861274558</v>
          </cell>
          <cell r="BF170">
            <v>27.938721861274558</v>
          </cell>
          <cell r="BG170">
            <v>27.938721861274558</v>
          </cell>
          <cell r="BH170">
            <v>27.938721861274558</v>
          </cell>
          <cell r="BI170">
            <v>27.938721861274558</v>
          </cell>
          <cell r="BK170">
            <v>27.938721861274558</v>
          </cell>
          <cell r="BL170">
            <v>27.938721861274558</v>
          </cell>
          <cell r="BM170">
            <v>27.938721861274558</v>
          </cell>
          <cell r="BN170">
            <v>27.938721861274558</v>
          </cell>
          <cell r="BO170">
            <v>27.938721861274558</v>
          </cell>
          <cell r="BQ170">
            <v>27.938721861274558</v>
          </cell>
          <cell r="BR170">
            <v>27.938721861274558</v>
          </cell>
          <cell r="BS170">
            <v>27.938721861274558</v>
          </cell>
          <cell r="BT170">
            <v>27.938721861274558</v>
          </cell>
          <cell r="BU170">
            <v>27.938721861274558</v>
          </cell>
        </row>
        <row r="171">
          <cell r="A171" t="str">
            <v>Accounts Payable as a % of cost of sales</v>
          </cell>
          <cell r="B171">
            <v>1.3196480938416422E-3</v>
          </cell>
          <cell r="C171">
            <v>1.1635122556624264E-3</v>
          </cell>
          <cell r="D171">
            <v>0.23644248352253047</v>
          </cell>
          <cell r="E171">
            <v>0.31640312671973148</v>
          </cell>
          <cell r="F171">
            <v>0.3083565828060677</v>
          </cell>
          <cell r="G171">
            <v>0.19939698492462313</v>
          </cell>
          <cell r="H171">
            <v>0.17805920067449024</v>
          </cell>
          <cell r="I171">
            <v>0.26501244469026553</v>
          </cell>
          <cell r="J171">
            <v>0.26</v>
          </cell>
          <cell r="K171">
            <v>0.32</v>
          </cell>
          <cell r="L171">
            <v>0.32</v>
          </cell>
          <cell r="M171">
            <v>0.32</v>
          </cell>
          <cell r="O171">
            <v>8.6902286902286907E-2</v>
          </cell>
          <cell r="P171">
            <v>0.33118112947658401</v>
          </cell>
          <cell r="Q171">
            <v>0.32993675333801825</v>
          </cell>
          <cell r="R171">
            <v>0.1977497643732328</v>
          </cell>
          <cell r="S171">
            <v>0.23644248352253047</v>
          </cell>
          <cell r="U171">
            <v>0.27842703727100443</v>
          </cell>
          <cell r="V171">
            <v>0.32468727005150844</v>
          </cell>
          <cell r="W171">
            <v>0.3437960235640648</v>
          </cell>
          <cell r="X171">
            <v>0.31870217599234812</v>
          </cell>
          <cell r="Y171">
            <v>0.31640312671973148</v>
          </cell>
          <cell r="AA171">
            <v>0.29164967373572592</v>
          </cell>
          <cell r="AB171">
            <v>0.43230994152046781</v>
          </cell>
          <cell r="AC171">
            <v>0.25722388698630139</v>
          </cell>
          <cell r="AD171">
            <v>0.25224282898177575</v>
          </cell>
          <cell r="AE171">
            <v>0.3083565828060677</v>
          </cell>
          <cell r="AG171">
            <v>0.11966691616766467</v>
          </cell>
          <cell r="AH171">
            <v>0.30123716153127916</v>
          </cell>
          <cell r="AI171">
            <v>0.2793918918918919</v>
          </cell>
          <cell r="AJ171">
            <v>0.18612825788751713</v>
          </cell>
          <cell r="AK171">
            <v>0.19939698492462313</v>
          </cell>
          <cell r="AM171">
            <v>0.25818388841446055</v>
          </cell>
          <cell r="AN171">
            <v>0.1768776616337592</v>
          </cell>
          <cell r="AO171">
            <v>0.125</v>
          </cell>
          <cell r="AP171">
            <v>0.15217525264974119</v>
          </cell>
          <cell r="AQ171">
            <v>0.17805920067449024</v>
          </cell>
          <cell r="AS171">
            <v>0.27004977876106195</v>
          </cell>
          <cell r="AT171">
            <v>0.27</v>
          </cell>
          <cell r="AU171">
            <v>0.27</v>
          </cell>
          <cell r="AV171">
            <v>0.25</v>
          </cell>
          <cell r="AW171">
            <v>0.26501244469026553</v>
          </cell>
          <cell r="AY171">
            <v>0.25</v>
          </cell>
          <cell r="AZ171">
            <v>0.27</v>
          </cell>
          <cell r="BA171">
            <v>0.27</v>
          </cell>
          <cell r="BB171">
            <v>0.25</v>
          </cell>
          <cell r="BC171">
            <v>0.26</v>
          </cell>
          <cell r="BE171">
            <v>0.32</v>
          </cell>
          <cell r="BF171">
            <v>0.32</v>
          </cell>
          <cell r="BG171">
            <v>0.32</v>
          </cell>
          <cell r="BH171">
            <v>0.32</v>
          </cell>
          <cell r="BI171">
            <v>0.32</v>
          </cell>
          <cell r="BK171">
            <v>0.32</v>
          </cell>
          <cell r="BL171">
            <v>0.32</v>
          </cell>
          <cell r="BM171">
            <v>0.32</v>
          </cell>
          <cell r="BN171">
            <v>0.32</v>
          </cell>
          <cell r="BO171">
            <v>0.32</v>
          </cell>
          <cell r="BQ171">
            <v>0.32</v>
          </cell>
          <cell r="BR171">
            <v>0.32</v>
          </cell>
          <cell r="BS171">
            <v>0.32</v>
          </cell>
          <cell r="BT171">
            <v>0.32</v>
          </cell>
          <cell r="BU171">
            <v>0.32</v>
          </cell>
        </row>
        <row r="172">
          <cell r="A172" t="str">
            <v>Payables turnover ratio</v>
          </cell>
          <cell r="B172" t="str">
            <v>NM</v>
          </cell>
          <cell r="C172" t="str">
            <v>NM</v>
          </cell>
          <cell r="D172">
            <v>5.6536131754071324</v>
          </cell>
          <cell r="E172">
            <v>3.1794797626446272</v>
          </cell>
          <cell r="F172">
            <v>3.398506013532538</v>
          </cell>
          <cell r="G172">
            <v>5.1570033395868009</v>
          </cell>
          <cell r="H172">
            <v>6.024551068272336</v>
          </cell>
          <cell r="I172">
            <v>3.7776071001877449</v>
          </cell>
          <cell r="J172">
            <v>3.8518518518518516</v>
          </cell>
          <cell r="K172">
            <v>3.125</v>
          </cell>
          <cell r="L172">
            <v>3.125</v>
          </cell>
          <cell r="M172">
            <v>3.125</v>
          </cell>
          <cell r="O172">
            <v>11.507177033492823</v>
          </cell>
          <cell r="P172">
            <v>3.0194957109435925</v>
          </cell>
          <cell r="Q172">
            <v>3.0308839190628332</v>
          </cell>
          <cell r="R172">
            <v>5.056896038129282</v>
          </cell>
          <cell r="S172">
            <v>5.6536131754071324</v>
          </cell>
          <cell r="U172">
            <v>3.5916052183777651</v>
          </cell>
          <cell r="V172">
            <v>3.0798866855524083</v>
          </cell>
          <cell r="W172">
            <v>2.9087014725568943</v>
          </cell>
          <cell r="X172">
            <v>3.1377256740914423</v>
          </cell>
          <cell r="Y172">
            <v>3.1794797626446272</v>
          </cell>
          <cell r="AA172">
            <v>3.4287711938472296</v>
          </cell>
          <cell r="AB172">
            <v>2.3131552248900915</v>
          </cell>
          <cell r="AC172">
            <v>3.8876638235905969</v>
          </cell>
          <cell r="AD172">
            <v>3.9644338118022331</v>
          </cell>
          <cell r="AE172">
            <v>3.398506013532538</v>
          </cell>
          <cell r="AG172">
            <v>8.3565285379202496</v>
          </cell>
          <cell r="AH172">
            <v>3.3196435490120111</v>
          </cell>
          <cell r="AI172">
            <v>3.5792019347037485</v>
          </cell>
          <cell r="AJ172">
            <v>5.3726393367111935</v>
          </cell>
          <cell r="AK172">
            <v>5.1570033395868009</v>
          </cell>
          <cell r="AM172">
            <v>3.8732083792723269</v>
          </cell>
          <cell r="AN172">
            <v>5.653625170998632</v>
          </cell>
          <cell r="AO172">
            <v>8</v>
          </cell>
          <cell r="AP172">
            <v>6.5713707228183846</v>
          </cell>
          <cell r="AQ172">
            <v>6.024551068272336</v>
          </cell>
          <cell r="AS172">
            <v>3.703020993343574</v>
          </cell>
          <cell r="AT172">
            <v>3.7037037037037033</v>
          </cell>
          <cell r="AU172">
            <v>3.7037037037037033</v>
          </cell>
          <cell r="AV172">
            <v>4</v>
          </cell>
          <cell r="AW172">
            <v>3.7776071001877449</v>
          </cell>
          <cell r="AY172">
            <v>4</v>
          </cell>
          <cell r="AZ172">
            <v>3.7037037037037033</v>
          </cell>
          <cell r="BA172">
            <v>3.7037037037037033</v>
          </cell>
          <cell r="BB172">
            <v>4</v>
          </cell>
          <cell r="BC172">
            <v>3.8518518518518516</v>
          </cell>
          <cell r="BE172">
            <v>3.125</v>
          </cell>
          <cell r="BF172">
            <v>3.125</v>
          </cell>
          <cell r="BG172">
            <v>3.125</v>
          </cell>
          <cell r="BH172">
            <v>3.125</v>
          </cell>
          <cell r="BI172">
            <v>3.125</v>
          </cell>
          <cell r="BK172">
            <v>3.125</v>
          </cell>
          <cell r="BL172">
            <v>3.125</v>
          </cell>
          <cell r="BM172">
            <v>3.125</v>
          </cell>
          <cell r="BN172">
            <v>3.125</v>
          </cell>
          <cell r="BO172">
            <v>3.125</v>
          </cell>
          <cell r="BQ172">
            <v>3.125</v>
          </cell>
          <cell r="BR172">
            <v>3.125</v>
          </cell>
          <cell r="BS172">
            <v>3.125</v>
          </cell>
          <cell r="BT172">
            <v>3.125</v>
          </cell>
          <cell r="BU172">
            <v>3.125</v>
          </cell>
        </row>
        <row r="173">
          <cell r="A173" t="str">
            <v>Days payables outstanding</v>
          </cell>
          <cell r="B173" t="str">
            <v>NM</v>
          </cell>
          <cell r="C173" t="str">
            <v>NM</v>
          </cell>
          <cell r="D173">
            <v>86.301506485723621</v>
          </cell>
          <cell r="E173">
            <v>115.48714125270197</v>
          </cell>
          <cell r="F173">
            <v>112.55015272421471</v>
          </cell>
          <cell r="G173">
            <v>80.886210757399709</v>
          </cell>
          <cell r="H173">
            <v>64.991608246188932</v>
          </cell>
          <cell r="I173">
            <v>96.729542311946915</v>
          </cell>
          <cell r="J173">
            <v>94.9</v>
          </cell>
          <cell r="K173">
            <v>116.8</v>
          </cell>
          <cell r="L173">
            <v>116.8</v>
          </cell>
          <cell r="M173">
            <v>116.8</v>
          </cell>
          <cell r="O173">
            <v>31.719334719334718</v>
          </cell>
          <cell r="P173">
            <v>120.88111225895317</v>
          </cell>
          <cell r="Q173">
            <v>120.42691496837665</v>
          </cell>
          <cell r="R173">
            <v>72.178663996229972</v>
          </cell>
          <cell r="S173">
            <v>86.301506485723621</v>
          </cell>
          <cell r="U173">
            <v>101.62586860391662</v>
          </cell>
          <cell r="V173">
            <v>118.51085356880057</v>
          </cell>
          <cell r="W173">
            <v>125.48554860088365</v>
          </cell>
          <cell r="X173">
            <v>116.32629423720707</v>
          </cell>
          <cell r="Y173">
            <v>115.48714125270197</v>
          </cell>
          <cell r="AA173">
            <v>106.45213091353996</v>
          </cell>
          <cell r="AB173">
            <v>157.79312865497076</v>
          </cell>
          <cell r="AC173">
            <v>93.88671875</v>
          </cell>
          <cell r="AD173">
            <v>92.068632578348144</v>
          </cell>
          <cell r="AE173">
            <v>112.55015272421471</v>
          </cell>
          <cell r="AG173">
            <v>43.67842440119761</v>
          </cell>
          <cell r="AH173">
            <v>109.95156395891689</v>
          </cell>
          <cell r="AI173">
            <v>101.97804054054055</v>
          </cell>
          <cell r="AJ173">
            <v>67.936814128943752</v>
          </cell>
          <cell r="AK173">
            <v>80.886210757399709</v>
          </cell>
          <cell r="AM173">
            <v>94.237119271278104</v>
          </cell>
          <cell r="AN173">
            <v>64.560346496322111</v>
          </cell>
          <cell r="AO173">
            <v>45.625</v>
          </cell>
          <cell r="AP173">
            <v>55.543967217155533</v>
          </cell>
          <cell r="AQ173">
            <v>64.991608246188932</v>
          </cell>
          <cell r="AS173">
            <v>98.568169247787608</v>
          </cell>
          <cell r="AT173">
            <v>98.550000000000011</v>
          </cell>
          <cell r="AU173">
            <v>98.550000000000011</v>
          </cell>
          <cell r="AV173">
            <v>91.25</v>
          </cell>
          <cell r="AW173">
            <v>96.729542311946915</v>
          </cell>
          <cell r="AY173">
            <v>91.25</v>
          </cell>
          <cell r="AZ173">
            <v>98.550000000000011</v>
          </cell>
          <cell r="BA173">
            <v>98.550000000000011</v>
          </cell>
          <cell r="BB173">
            <v>91.25</v>
          </cell>
          <cell r="BC173">
            <v>94.9</v>
          </cell>
          <cell r="BE173">
            <v>116.8</v>
          </cell>
          <cell r="BF173">
            <v>116.8</v>
          </cell>
          <cell r="BG173">
            <v>116.8</v>
          </cell>
          <cell r="BH173">
            <v>116.8</v>
          </cell>
          <cell r="BI173">
            <v>116.8</v>
          </cell>
          <cell r="BK173">
            <v>116.8</v>
          </cell>
          <cell r="BL173">
            <v>116.8</v>
          </cell>
          <cell r="BM173">
            <v>116.8</v>
          </cell>
          <cell r="BN173">
            <v>116.8</v>
          </cell>
          <cell r="BO173">
            <v>116.8</v>
          </cell>
          <cell r="BQ173">
            <v>116.8</v>
          </cell>
          <cell r="BR173">
            <v>116.8</v>
          </cell>
          <cell r="BS173">
            <v>116.8</v>
          </cell>
          <cell r="BT173">
            <v>116.8</v>
          </cell>
          <cell r="BU173">
            <v>116.8</v>
          </cell>
        </row>
        <row r="174">
          <cell r="A174" t="str">
            <v>Delta between CF D&amp;A and I/S D&amp;A</v>
          </cell>
          <cell r="I174">
            <v>123</v>
          </cell>
          <cell r="AM174">
            <v>34</v>
          </cell>
          <cell r="AN174">
            <v>22</v>
          </cell>
          <cell r="AO174">
            <v>37</v>
          </cell>
          <cell r="AP174">
            <v>33</v>
          </cell>
          <cell r="AQ174">
            <v>126</v>
          </cell>
          <cell r="AS174">
            <v>33</v>
          </cell>
          <cell r="AT174">
            <v>30</v>
          </cell>
          <cell r="AU174">
            <v>30</v>
          </cell>
          <cell r="AV174">
            <v>30</v>
          </cell>
          <cell r="AW174">
            <v>123</v>
          </cell>
          <cell r="AY174">
            <v>30</v>
          </cell>
          <cell r="AZ174">
            <v>30</v>
          </cell>
          <cell r="BA174">
            <v>30</v>
          </cell>
          <cell r="BB174">
            <v>30</v>
          </cell>
          <cell r="BC174">
            <v>120</v>
          </cell>
          <cell r="BE174">
            <v>30</v>
          </cell>
          <cell r="BF174">
            <v>30</v>
          </cell>
          <cell r="BG174">
            <v>30</v>
          </cell>
          <cell r="BH174">
            <v>30</v>
          </cell>
          <cell r="BI174">
            <v>120</v>
          </cell>
          <cell r="BK174">
            <v>30</v>
          </cell>
          <cell r="BL174">
            <v>30</v>
          </cell>
          <cell r="BM174">
            <v>30</v>
          </cell>
          <cell r="BN174">
            <v>30</v>
          </cell>
          <cell r="BO174">
            <v>120</v>
          </cell>
          <cell r="BQ174">
            <v>30</v>
          </cell>
          <cell r="BR174">
            <v>30</v>
          </cell>
          <cell r="BS174">
            <v>30</v>
          </cell>
          <cell r="BT174">
            <v>30</v>
          </cell>
          <cell r="BU174">
            <v>120</v>
          </cell>
        </row>
        <row r="175">
          <cell r="A175" t="str">
            <v>Deferred Income Tax % of Revenue</v>
          </cell>
          <cell r="B175">
            <v>1.1594202898550725E-2</v>
          </cell>
          <cell r="C175">
            <v>2.3794073112697383E-3</v>
          </cell>
          <cell r="D175">
            <v>2.2826292858495929E-2</v>
          </cell>
          <cell r="E175">
            <v>6.9876688197298878E-2</v>
          </cell>
          <cell r="F175">
            <v>3.7423414472594799E-2</v>
          </cell>
          <cell r="G175">
            <v>3.9650730031491555E-2</v>
          </cell>
          <cell r="H175">
            <v>3.5474751953882824E-3</v>
          </cell>
          <cell r="I175">
            <v>1.9813471374707528E-2</v>
          </cell>
          <cell r="J175">
            <v>1.4999999999999999E-2</v>
          </cell>
          <cell r="K175">
            <v>1.4999999999999998E-2</v>
          </cell>
          <cell r="L175">
            <v>1.4999999999999999E-2</v>
          </cell>
          <cell r="M175">
            <v>1.5000000000000001E-2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2.2826292858495929E-2</v>
          </cell>
          <cell r="U175">
            <v>0</v>
          </cell>
          <cell r="V175">
            <v>5.2744425385934823E-2</v>
          </cell>
          <cell r="W175">
            <v>7.4656188605108059E-2</v>
          </cell>
          <cell r="X175">
            <v>0.14813446619874399</v>
          </cell>
          <cell r="Y175">
            <v>6.9876688197298878E-2</v>
          </cell>
          <cell r="AA175">
            <v>3.6830357142857144E-2</v>
          </cell>
          <cell r="AB175">
            <v>4.0607210626185955E-2</v>
          </cell>
          <cell r="AC175">
            <v>5.7052852642632129E-2</v>
          </cell>
          <cell r="AD175">
            <v>1.6655562958027982E-2</v>
          </cell>
          <cell r="AE175">
            <v>3.7423414472594799E-2</v>
          </cell>
          <cell r="AG175">
            <v>2.217066254189224E-2</v>
          </cell>
          <cell r="AH175">
            <v>8.7499999999999994E-2</v>
          </cell>
          <cell r="AI175">
            <v>0.11755771567436209</v>
          </cell>
          <cell r="AJ175">
            <v>-4.9189045466631214E-2</v>
          </cell>
          <cell r="AK175">
            <v>3.9650730031491555E-2</v>
          </cell>
          <cell r="AM175">
            <v>1.4792899408284023E-2</v>
          </cell>
          <cell r="AN175">
            <v>1.2372834753918064E-2</v>
          </cell>
          <cell r="AO175">
            <v>-3.6371603856266435E-2</v>
          </cell>
          <cell r="AP175">
            <v>2.2571148184494603E-2</v>
          </cell>
          <cell r="AQ175">
            <v>2.2571148184494603E-2</v>
          </cell>
          <cell r="AS175">
            <v>3.7724430098850112E-2</v>
          </cell>
          <cell r="AT175">
            <v>1.4999999999999999E-2</v>
          </cell>
          <cell r="AU175">
            <v>1.4999999999999999E-2</v>
          </cell>
          <cell r="AV175">
            <v>1.4999999999999999E-2</v>
          </cell>
          <cell r="AW175">
            <v>1.4999999999999999E-2</v>
          </cell>
          <cell r="AY175">
            <v>1.4999999999999999E-2</v>
          </cell>
          <cell r="AZ175">
            <v>1.4999999999999999E-2</v>
          </cell>
          <cell r="BA175">
            <v>1.4999999999999999E-2</v>
          </cell>
          <cell r="BB175">
            <v>1.4999999999999999E-2</v>
          </cell>
          <cell r="BC175">
            <v>1.4999999999999999E-2</v>
          </cell>
          <cell r="BE175">
            <v>1.4999999999999999E-2</v>
          </cell>
          <cell r="BF175">
            <v>1.4999999999999999E-2</v>
          </cell>
          <cell r="BG175">
            <v>1.4999999999999999E-2</v>
          </cell>
          <cell r="BH175">
            <v>1.4999999999999999E-2</v>
          </cell>
          <cell r="BI175">
            <v>1.4999999999999999E-2</v>
          </cell>
          <cell r="BK175">
            <v>1.4999999999999999E-2</v>
          </cell>
          <cell r="BL175">
            <v>1.4999999999999999E-2</v>
          </cell>
          <cell r="BM175">
            <v>1.4999999999999999E-2</v>
          </cell>
          <cell r="BN175">
            <v>1.4999999999999999E-2</v>
          </cell>
          <cell r="BO175">
            <v>1.4999999999999999E-2</v>
          </cell>
          <cell r="BQ175">
            <v>1.4999999999999999E-2</v>
          </cell>
          <cell r="BR175">
            <v>1.4999999999999999E-2</v>
          </cell>
          <cell r="BS175">
            <v>1.4999999999999999E-2</v>
          </cell>
          <cell r="BT175">
            <v>1.4999999999999999E-2</v>
          </cell>
          <cell r="BU175">
            <v>1.4999999999999999E-2</v>
          </cell>
        </row>
        <row r="176">
          <cell r="A176" t="str">
            <v>EBIT Margin</v>
          </cell>
          <cell r="B176">
            <v>0.24039855072463767</v>
          </cell>
          <cell r="C176">
            <v>0.2263681592039801</v>
          </cell>
          <cell r="D176">
            <v>0.25650691418829324</v>
          </cell>
          <cell r="E176">
            <v>0.29301233118027009</v>
          </cell>
          <cell r="F176">
            <v>0.26702890379201855</v>
          </cell>
          <cell r="G176">
            <v>0.2365588319496135</v>
          </cell>
          <cell r="H176">
            <v>0.17311959174617261</v>
          </cell>
          <cell r="I176">
            <v>0.17699226911701127</v>
          </cell>
          <cell r="J176">
            <v>0.17519347484282238</v>
          </cell>
          <cell r="K176">
            <v>0.17614811730300012</v>
          </cell>
          <cell r="L176">
            <v>0.17648094352472932</v>
          </cell>
          <cell r="M176">
            <v>0.176454884538536</v>
          </cell>
          <cell r="O176">
            <v>0.18537347429198114</v>
          </cell>
          <cell r="P176">
            <v>0.26278495517716588</v>
          </cell>
          <cell r="Q176">
            <v>0.33228847808602674</v>
          </cell>
          <cell r="R176">
            <v>0.26456453109665584</v>
          </cell>
          <cell r="S176">
            <v>0.25650691418829324</v>
          </cell>
          <cell r="U176">
            <v>0.26888762338648442</v>
          </cell>
          <cell r="V176">
            <v>0.27840909090909088</v>
          </cell>
          <cell r="W176">
            <v>0.34233791748526521</v>
          </cell>
          <cell r="X176">
            <v>0.28269301810121905</v>
          </cell>
          <cell r="Y176">
            <v>0.29301233118027009</v>
          </cell>
          <cell r="AA176">
            <v>0.27646233258928571</v>
          </cell>
          <cell r="AB176">
            <v>0.25414573055028461</v>
          </cell>
          <cell r="AC176">
            <v>0.31197903395169763</v>
          </cell>
          <cell r="AD176">
            <v>0.22429580279813457</v>
          </cell>
          <cell r="AE176">
            <v>0.26702890379201855</v>
          </cell>
          <cell r="AG176">
            <v>0.24671307037896364</v>
          </cell>
          <cell r="AH176">
            <v>0.20657894736842106</v>
          </cell>
          <cell r="AI176">
            <v>0.26458080194410694</v>
          </cell>
          <cell r="AJ176">
            <v>0.22579101302844989</v>
          </cell>
          <cell r="AK176">
            <v>0.2365588319496135</v>
          </cell>
          <cell r="AM176">
            <v>0.20604395604395603</v>
          </cell>
          <cell r="AN176">
            <v>0.19714050041242784</v>
          </cell>
          <cell r="AO176">
            <v>0.1649868536371604</v>
          </cell>
          <cell r="AP176">
            <v>0.13267909715407261</v>
          </cell>
          <cell r="AQ176">
            <v>0.17311959174617261</v>
          </cell>
          <cell r="AS176">
            <v>0.24167843453701837</v>
          </cell>
          <cell r="AT176">
            <v>0.19714050041242784</v>
          </cell>
          <cell r="AU176">
            <v>0.1649868536371604</v>
          </cell>
          <cell r="AV176">
            <v>0.13267909715407261</v>
          </cell>
          <cell r="AW176">
            <v>0.13267909715407261</v>
          </cell>
          <cell r="AY176">
            <v>0.24167843453701837</v>
          </cell>
          <cell r="AZ176">
            <v>0.19714050041242784</v>
          </cell>
          <cell r="BA176">
            <v>0.1649868536371604</v>
          </cell>
          <cell r="BB176">
            <v>0.13267909715407261</v>
          </cell>
          <cell r="BC176">
            <v>0.13267909715407261</v>
          </cell>
          <cell r="BE176">
            <v>0.24167843453701837</v>
          </cell>
          <cell r="BF176">
            <v>0.19714050041242784</v>
          </cell>
          <cell r="BG176">
            <v>0.1649868536371604</v>
          </cell>
          <cell r="BH176">
            <v>0.13267909715407261</v>
          </cell>
          <cell r="BI176">
            <v>0.13267909715407261</v>
          </cell>
          <cell r="BK176">
            <v>0.24167843453701837</v>
          </cell>
          <cell r="BL176">
            <v>0.19714050041242784</v>
          </cell>
          <cell r="BM176">
            <v>0.1649868536371604</v>
          </cell>
          <cell r="BN176">
            <v>0.13267909715407261</v>
          </cell>
          <cell r="BO176">
            <v>0.13267909715407261</v>
          </cell>
          <cell r="BQ176">
            <v>0.24167843453701837</v>
          </cell>
          <cell r="BR176">
            <v>0.19714050041242784</v>
          </cell>
          <cell r="BS176">
            <v>0.1649868536371604</v>
          </cell>
          <cell r="BT176">
            <v>0.13267909715407261</v>
          </cell>
          <cell r="BU176">
            <v>0.13267909715407261</v>
          </cell>
        </row>
        <row r="177">
          <cell r="A177" t="str">
            <v>Interest Income (2 Year Treasuries)</v>
          </cell>
          <cell r="AT177">
            <v>0.02</v>
          </cell>
          <cell r="AU177">
            <v>0.02</v>
          </cell>
          <cell r="AV177">
            <v>0.02</v>
          </cell>
          <cell r="AW177">
            <v>0.02</v>
          </cell>
          <cell r="AY177">
            <v>0.02</v>
          </cell>
          <cell r="AZ177">
            <v>0.02</v>
          </cell>
          <cell r="BA177">
            <v>0.02</v>
          </cell>
          <cell r="BB177">
            <v>0.02</v>
          </cell>
          <cell r="BC177">
            <v>0.02</v>
          </cell>
          <cell r="BE177">
            <v>0.02</v>
          </cell>
          <cell r="BF177">
            <v>0.02</v>
          </cell>
          <cell r="BG177">
            <v>0.02</v>
          </cell>
          <cell r="BH177">
            <v>0.02</v>
          </cell>
          <cell r="BI177">
            <v>0.02</v>
          </cell>
          <cell r="BK177">
            <v>0.02</v>
          </cell>
          <cell r="BL177">
            <v>0.02</v>
          </cell>
          <cell r="BM177">
            <v>0.02</v>
          </cell>
          <cell r="BN177">
            <v>0.02</v>
          </cell>
          <cell r="BO177">
            <v>0.02</v>
          </cell>
          <cell r="BQ177">
            <v>0.02</v>
          </cell>
          <cell r="BR177">
            <v>0.02</v>
          </cell>
          <cell r="BS177">
            <v>0.02</v>
          </cell>
          <cell r="BT177">
            <v>0.02</v>
          </cell>
          <cell r="BU177">
            <v>0.02</v>
          </cell>
        </row>
        <row r="178">
          <cell r="A178" t="str">
            <v>Weighted Average Cost of Debt</v>
          </cell>
          <cell r="B178" t="str">
            <v>NM</v>
          </cell>
          <cell r="C178" t="str">
            <v>NM</v>
          </cell>
          <cell r="D178">
            <v>6.0556365403304176E-2</v>
          </cell>
          <cell r="E178">
            <v>5.6357675111773468E-2</v>
          </cell>
          <cell r="F178">
            <v>5.2759740259740256E-2</v>
          </cell>
          <cell r="G178">
            <v>5.3817056396148553E-2</v>
          </cell>
          <cell r="H178">
            <v>5.3276705553464865E-2</v>
          </cell>
          <cell r="I178">
            <v>5.8028182109128433E-2</v>
          </cell>
          <cell r="J178">
            <v>6.142588957895348E-2</v>
          </cell>
          <cell r="K178">
            <v>6.2331535184375966E-2</v>
          </cell>
          <cell r="L178">
            <v>6.1865390379468442E-2</v>
          </cell>
          <cell r="M178">
            <v>6.2081118229322434E-2</v>
          </cell>
          <cell r="O178">
            <v>6.6301226833724872E-2</v>
          </cell>
          <cell r="P178">
            <v>6.5932650827377509E-2</v>
          </cell>
          <cell r="Q178">
            <v>6.8827861518342623E-2</v>
          </cell>
          <cell r="R178">
            <v>5.7580174927113703E-2</v>
          </cell>
          <cell r="S178">
            <v>6.0556365403304176E-2</v>
          </cell>
          <cell r="U178">
            <v>5.9452155754821275E-2</v>
          </cell>
          <cell r="V178">
            <v>5.6735890837273324E-2</v>
          </cell>
          <cell r="W178">
            <v>5.5417406749555947E-2</v>
          </cell>
          <cell r="X178">
            <v>5.5415797317436663E-2</v>
          </cell>
          <cell r="Y178">
            <v>5.6357675111773468E-2</v>
          </cell>
          <cell r="AA178">
            <v>5.5765320941039788E-2</v>
          </cell>
          <cell r="AB178">
            <v>5.7742163563516379E-2</v>
          </cell>
          <cell r="AC178">
            <v>4.9635379910609269E-2</v>
          </cell>
          <cell r="AD178">
            <v>6.0389610389610389E-2</v>
          </cell>
          <cell r="AE178">
            <v>5.2759740259740256E-2</v>
          </cell>
          <cell r="AG178">
            <v>5.2122923227277664E-2</v>
          </cell>
          <cell r="AH178">
            <v>5.3185339345589083E-2</v>
          </cell>
          <cell r="AI178">
            <v>5.534649452903375E-2</v>
          </cell>
          <cell r="AJ178">
            <v>5.2728106373223289E-2</v>
          </cell>
          <cell r="AK178">
            <v>5.3817056396148553E-2</v>
          </cell>
          <cell r="AM178">
            <v>5.6732701693942005E-2</v>
          </cell>
          <cell r="AN178">
            <v>5.1061932103238755E-2</v>
          </cell>
          <cell r="AO178">
            <v>5.1668001067520682E-2</v>
          </cell>
          <cell r="AP178">
            <v>5.8706521154776627E-2</v>
          </cell>
          <cell r="AQ178">
            <v>5.8706521154776627E-2</v>
          </cell>
          <cell r="AS178">
            <v>5.6394977654820176E-2</v>
          </cell>
          <cell r="AT178">
            <v>0.06</v>
          </cell>
          <cell r="AU178">
            <v>0.06</v>
          </cell>
          <cell r="AV178">
            <v>0.06</v>
          </cell>
          <cell r="AW178">
            <v>0.06</v>
          </cell>
          <cell r="AY178">
            <v>6.1749999999999999E-2</v>
          </cell>
          <cell r="AZ178">
            <v>6.1749999999999999E-2</v>
          </cell>
          <cell r="BA178">
            <v>6.1749999999999999E-2</v>
          </cell>
          <cell r="BB178">
            <v>6.1749999999999999E-2</v>
          </cell>
          <cell r="BC178">
            <v>6.1749999999999999E-2</v>
          </cell>
          <cell r="BE178">
            <v>6.25E-2</v>
          </cell>
          <cell r="BF178">
            <v>6.25E-2</v>
          </cell>
          <cell r="BG178">
            <v>6.25E-2</v>
          </cell>
          <cell r="BH178">
            <v>6.25E-2</v>
          </cell>
          <cell r="BI178">
            <v>6.25E-2</v>
          </cell>
          <cell r="BK178">
            <v>6.2E-2</v>
          </cell>
          <cell r="BL178">
            <v>6.2E-2</v>
          </cell>
          <cell r="BM178">
            <v>6.2E-2</v>
          </cell>
          <cell r="BN178">
            <v>6.2E-2</v>
          </cell>
          <cell r="BO178">
            <v>6.2E-2</v>
          </cell>
          <cell r="BQ178">
            <v>6.2E-2</v>
          </cell>
          <cell r="BR178">
            <v>6.2E-2</v>
          </cell>
          <cell r="BS178">
            <v>6.2E-2</v>
          </cell>
          <cell r="BT178">
            <v>6.2E-2</v>
          </cell>
          <cell r="BU178">
            <v>6.2E-2</v>
          </cell>
        </row>
        <row r="179">
          <cell r="A179" t="str">
            <v>Date</v>
          </cell>
          <cell r="O179">
            <v>36981</v>
          </cell>
          <cell r="P179">
            <v>37072</v>
          </cell>
          <cell r="Q179">
            <v>37164</v>
          </cell>
          <cell r="R179">
            <v>37256</v>
          </cell>
          <cell r="S179">
            <v>37256</v>
          </cell>
          <cell r="U179">
            <v>37346</v>
          </cell>
          <cell r="V179">
            <v>37437</v>
          </cell>
          <cell r="W179">
            <v>37529</v>
          </cell>
          <cell r="X179">
            <v>37621</v>
          </cell>
          <cell r="Y179">
            <v>37621</v>
          </cell>
          <cell r="AA179">
            <v>37711</v>
          </cell>
          <cell r="AB179">
            <v>37802</v>
          </cell>
          <cell r="AC179">
            <v>37894</v>
          </cell>
          <cell r="AD179">
            <v>37986</v>
          </cell>
          <cell r="AE179">
            <v>37986</v>
          </cell>
          <cell r="AG179">
            <v>38077</v>
          </cell>
          <cell r="AH179">
            <v>38168</v>
          </cell>
          <cell r="AI179">
            <v>38260</v>
          </cell>
          <cell r="AJ179">
            <v>38352</v>
          </cell>
          <cell r="AK179">
            <v>38352</v>
          </cell>
          <cell r="AM179">
            <v>38442</v>
          </cell>
          <cell r="AN179">
            <v>38533</v>
          </cell>
          <cell r="AO179">
            <v>38625</v>
          </cell>
          <cell r="AP179">
            <v>38717</v>
          </cell>
          <cell r="AQ179">
            <v>38717</v>
          </cell>
          <cell r="AS179">
            <v>38807</v>
          </cell>
          <cell r="AT179">
            <v>38898</v>
          </cell>
          <cell r="AU179">
            <v>38990</v>
          </cell>
          <cell r="AV179">
            <v>39082</v>
          </cell>
          <cell r="AW179">
            <v>39082</v>
          </cell>
          <cell r="AY179">
            <v>39172</v>
          </cell>
          <cell r="AZ179">
            <v>39263</v>
          </cell>
          <cell r="BA179">
            <v>39355</v>
          </cell>
          <cell r="BB179">
            <v>39447</v>
          </cell>
          <cell r="BC179">
            <v>39447</v>
          </cell>
          <cell r="BE179">
            <v>39538</v>
          </cell>
          <cell r="BF179">
            <v>39629</v>
          </cell>
          <cell r="BG179">
            <v>39721</v>
          </cell>
          <cell r="BH179">
            <v>39813</v>
          </cell>
          <cell r="BI179">
            <v>39813</v>
          </cell>
          <cell r="BK179">
            <v>39903</v>
          </cell>
          <cell r="BL179">
            <v>39994</v>
          </cell>
          <cell r="BM179">
            <v>40086</v>
          </cell>
          <cell r="BN179">
            <v>40178</v>
          </cell>
          <cell r="BO179">
            <v>40178</v>
          </cell>
          <cell r="BQ179">
            <v>40268</v>
          </cell>
          <cell r="BR179">
            <v>40359</v>
          </cell>
          <cell r="BS179">
            <v>40451</v>
          </cell>
          <cell r="BT179">
            <v>40543</v>
          </cell>
          <cell r="BU179">
            <v>40543</v>
          </cell>
        </row>
        <row r="181">
          <cell r="A181" t="str">
            <v>Operating Expenses as % of Revenue</v>
          </cell>
        </row>
        <row r="182">
          <cell r="A182" t="str">
            <v>Electric Fuel and Energy Purchases</v>
          </cell>
          <cell r="B182">
            <v>0.18043478260869567</v>
          </cell>
          <cell r="C182">
            <v>0.11961929483019684</v>
          </cell>
          <cell r="D182">
            <v>0.12966470922523204</v>
          </cell>
          <cell r="E182">
            <v>0.14161284008612252</v>
          </cell>
          <cell r="F182">
            <v>0.13801953965888392</v>
          </cell>
          <cell r="G182">
            <v>0.15473804752361867</v>
          </cell>
          <cell r="H182">
            <v>0.26123829056039022</v>
          </cell>
          <cell r="I182">
            <v>0.1415165500896714</v>
          </cell>
          <cell r="J182">
            <v>0.13801953965888389</v>
          </cell>
          <cell r="K182">
            <v>0.13801953965888392</v>
          </cell>
          <cell r="L182">
            <v>0.13801953965888392</v>
          </cell>
          <cell r="M182">
            <v>0.13801953965888392</v>
          </cell>
          <cell r="O182">
            <v>0.10037523452157598</v>
          </cell>
          <cell r="P182">
            <v>0.14681680381117368</v>
          </cell>
          <cell r="Q182">
            <v>0.1584119496855346</v>
          </cell>
          <cell r="R182">
            <v>0.12205823693657758</v>
          </cell>
          <cell r="S182">
            <v>0.12966470922523204</v>
          </cell>
          <cell r="U182">
            <v>0.12680334092634776</v>
          </cell>
          <cell r="V182">
            <v>0.13979416809605488</v>
          </cell>
          <cell r="W182">
            <v>0.16424361493123771</v>
          </cell>
          <cell r="X182">
            <v>0.13631326191355744</v>
          </cell>
          <cell r="Y182">
            <v>0.14161284008612252</v>
          </cell>
          <cell r="AA182">
            <v>0.11551339285714286</v>
          </cell>
          <cell r="AB182">
            <v>0.13776091081593927</v>
          </cell>
          <cell r="AC182">
            <v>0.15645782289114454</v>
          </cell>
          <cell r="AD182">
            <v>0.14756828780812792</v>
          </cell>
          <cell r="AE182">
            <v>0.13801953965888392</v>
          </cell>
          <cell r="AG182">
            <v>0.13801953965888392</v>
          </cell>
          <cell r="AH182">
            <v>0.13801953965888392</v>
          </cell>
          <cell r="AI182">
            <v>0.13801953965888392</v>
          </cell>
          <cell r="AJ182">
            <v>0.13801953965888392</v>
          </cell>
          <cell r="AK182">
            <v>0.13801953965888392</v>
          </cell>
          <cell r="AM182">
            <v>0.13801953965888392</v>
          </cell>
          <cell r="AN182">
            <v>0.13801953965888392</v>
          </cell>
          <cell r="AO182">
            <v>0.13801953965888392</v>
          </cell>
          <cell r="AP182">
            <v>0.13801953965888392</v>
          </cell>
          <cell r="AQ182">
            <v>0.13801953965888392</v>
          </cell>
          <cell r="AS182">
            <v>0.13801953965888392</v>
          </cell>
          <cell r="AT182">
            <v>0.13801953965888392</v>
          </cell>
          <cell r="AU182">
            <v>0.13801953965888392</v>
          </cell>
          <cell r="AV182">
            <v>0.13801953965888392</v>
          </cell>
          <cell r="AW182">
            <v>0.13801953965888392</v>
          </cell>
          <cell r="AY182">
            <v>0.13801953965888392</v>
          </cell>
          <cell r="AZ182">
            <v>0.13801953965888392</v>
          </cell>
          <cell r="BA182">
            <v>0.13801953965888392</v>
          </cell>
          <cell r="BB182">
            <v>0.13801953965888392</v>
          </cell>
          <cell r="BC182">
            <v>0.13801953965888392</v>
          </cell>
          <cell r="BE182">
            <v>0.13801953965888392</v>
          </cell>
          <cell r="BF182">
            <v>0.13801953965888392</v>
          </cell>
          <cell r="BG182">
            <v>0.13801953965888392</v>
          </cell>
          <cell r="BH182">
            <v>0.13801953965888392</v>
          </cell>
          <cell r="BI182">
            <v>0.13801953965888392</v>
          </cell>
          <cell r="BK182">
            <v>0.13801953965888392</v>
          </cell>
          <cell r="BL182">
            <v>0.13801953965888392</v>
          </cell>
          <cell r="BM182">
            <v>0.13801953965888392</v>
          </cell>
          <cell r="BN182">
            <v>0.13801953965888392</v>
          </cell>
          <cell r="BO182">
            <v>0.13801953965888392</v>
          </cell>
          <cell r="BQ182">
            <v>0.13801953965888392</v>
          </cell>
          <cell r="BR182">
            <v>0.13801953965888392</v>
          </cell>
          <cell r="BS182">
            <v>0.13801953965888392</v>
          </cell>
          <cell r="BT182">
            <v>0.13801953965888392</v>
          </cell>
          <cell r="BU182">
            <v>0.13801953965888392</v>
          </cell>
        </row>
        <row r="183">
          <cell r="A183" t="str">
            <v>Purchased Electric Capacity</v>
          </cell>
          <cell r="B183">
            <v>0.14655797101449275</v>
          </cell>
          <cell r="C183">
            <v>8.0142764438676184E-2</v>
          </cell>
          <cell r="D183">
            <v>6.4406137526046597E-2</v>
          </cell>
          <cell r="E183">
            <v>6.7625758465453129E-2</v>
          </cell>
          <cell r="F183">
            <v>5.0256665010763368E-2</v>
          </cell>
          <cell r="G183">
            <v>4.2012596621815057E-2</v>
          </cell>
          <cell r="H183">
            <v>2.7991796463610663E-2</v>
          </cell>
          <cell r="I183">
            <v>4.4867291090865541E-2</v>
          </cell>
          <cell r="J183">
            <v>5.0256665010763368E-2</v>
          </cell>
          <cell r="K183">
            <v>5.0256665010763375E-2</v>
          </cell>
          <cell r="L183">
            <v>5.0256665010763368E-2</v>
          </cell>
          <cell r="M183">
            <v>5.0256665010763375E-2</v>
          </cell>
          <cell r="O183">
            <v>5.8786741713570984E-2</v>
          </cell>
          <cell r="P183">
            <v>6.8427890861844948E-2</v>
          </cell>
          <cell r="Q183">
            <v>6.6823899371069181E-2</v>
          </cell>
          <cell r="R183">
            <v>6.541683286796969E-2</v>
          </cell>
          <cell r="S183">
            <v>6.4406137526046597E-2</v>
          </cell>
          <cell r="U183">
            <v>6.9855732725892183E-2</v>
          </cell>
          <cell r="V183">
            <v>6.86106346483705E-2</v>
          </cell>
          <cell r="W183">
            <v>6.7976424361493121E-2</v>
          </cell>
          <cell r="X183">
            <v>6.4277798300701877E-2</v>
          </cell>
          <cell r="Y183">
            <v>6.7625758465453129E-2</v>
          </cell>
          <cell r="AA183">
            <v>4.4921875E-2</v>
          </cell>
          <cell r="AB183">
            <v>5.6925996204933584E-2</v>
          </cell>
          <cell r="AC183">
            <v>5.3202660133006653E-2</v>
          </cell>
          <cell r="AD183">
            <v>4.7968021319120584E-2</v>
          </cell>
          <cell r="AE183">
            <v>5.0256665010763368E-2</v>
          </cell>
          <cell r="AG183">
            <v>5.0256665010763368E-2</v>
          </cell>
          <cell r="AH183">
            <v>5.0256665010763368E-2</v>
          </cell>
          <cell r="AI183">
            <v>5.0256665010763368E-2</v>
          </cell>
          <cell r="AJ183">
            <v>5.0256665010763368E-2</v>
          </cell>
          <cell r="AK183">
            <v>5.0256665010763368E-2</v>
          </cell>
          <cell r="AM183">
            <v>5.0256665010763368E-2</v>
          </cell>
          <cell r="AN183">
            <v>5.0256665010763368E-2</v>
          </cell>
          <cell r="AO183">
            <v>5.0256665010763368E-2</v>
          </cell>
          <cell r="AP183">
            <v>5.0256665010763368E-2</v>
          </cell>
          <cell r="AQ183">
            <v>5.0256665010763368E-2</v>
          </cell>
          <cell r="AS183">
            <v>5.0256665010763368E-2</v>
          </cell>
          <cell r="AT183">
            <v>5.0256665010763368E-2</v>
          </cell>
          <cell r="AU183">
            <v>5.0256665010763368E-2</v>
          </cell>
          <cell r="AV183">
            <v>5.0256665010763368E-2</v>
          </cell>
          <cell r="AW183">
            <v>5.0256665010763368E-2</v>
          </cell>
          <cell r="AY183">
            <v>5.0256665010763368E-2</v>
          </cell>
          <cell r="AZ183">
            <v>5.0256665010763368E-2</v>
          </cell>
          <cell r="BA183">
            <v>5.0256665010763368E-2</v>
          </cell>
          <cell r="BB183">
            <v>5.0256665010763368E-2</v>
          </cell>
          <cell r="BC183">
            <v>5.0256665010763368E-2</v>
          </cell>
          <cell r="BE183">
            <v>5.0256665010763368E-2</v>
          </cell>
          <cell r="BF183">
            <v>5.0256665010763368E-2</v>
          </cell>
          <cell r="BG183">
            <v>5.0256665010763368E-2</v>
          </cell>
          <cell r="BH183">
            <v>5.0256665010763368E-2</v>
          </cell>
          <cell r="BI183">
            <v>5.0256665010763368E-2</v>
          </cell>
          <cell r="BK183">
            <v>5.0256665010763368E-2</v>
          </cell>
          <cell r="BL183">
            <v>5.0256665010763368E-2</v>
          </cell>
          <cell r="BM183">
            <v>5.0256665010763368E-2</v>
          </cell>
          <cell r="BN183">
            <v>5.0256665010763368E-2</v>
          </cell>
          <cell r="BO183">
            <v>5.0256665010763368E-2</v>
          </cell>
          <cell r="BQ183">
            <v>5.0256665010763368E-2</v>
          </cell>
          <cell r="BR183">
            <v>5.0256665010763368E-2</v>
          </cell>
          <cell r="BS183">
            <v>5.0256665010763368E-2</v>
          </cell>
          <cell r="BT183">
            <v>5.0256665010763368E-2</v>
          </cell>
          <cell r="BU183">
            <v>5.0256665010763368E-2</v>
          </cell>
        </row>
        <row r="184">
          <cell r="A184" t="str">
            <v>Purchased Gas</v>
          </cell>
          <cell r="B184">
            <v>0</v>
          </cell>
          <cell r="C184">
            <v>0.1571490374215877</v>
          </cell>
          <cell r="D184">
            <v>0.17257056260655426</v>
          </cell>
          <cell r="E184">
            <v>0.11342728518301037</v>
          </cell>
          <cell r="F184">
            <v>0.18007948335817189</v>
          </cell>
          <cell r="G184">
            <v>0.20949040939020899</v>
          </cell>
          <cell r="H184">
            <v>0.21844687101601906</v>
          </cell>
          <cell r="I184">
            <v>0.20081896653639716</v>
          </cell>
          <cell r="J184">
            <v>0.18007948335817189</v>
          </cell>
          <cell r="K184">
            <v>0.18007948335817187</v>
          </cell>
          <cell r="L184">
            <v>0.18007948335817189</v>
          </cell>
          <cell r="M184">
            <v>0.18007948335817189</v>
          </cell>
          <cell r="O184">
            <v>0.32864290181363354</v>
          </cell>
          <cell r="P184">
            <v>0.11000433087916847</v>
          </cell>
          <cell r="Q184">
            <v>6.6430817610062892E-2</v>
          </cell>
          <cell r="R184">
            <v>0.13881132828081372</v>
          </cell>
          <cell r="S184">
            <v>0.17257056260655426</v>
          </cell>
          <cell r="U184">
            <v>0.15375854214123008</v>
          </cell>
          <cell r="V184">
            <v>9.3910806174957118E-2</v>
          </cell>
          <cell r="W184">
            <v>4.2829076620825149E-2</v>
          </cell>
          <cell r="X184">
            <v>0.157369782046546</v>
          </cell>
          <cell r="Y184">
            <v>0.11342728518301037</v>
          </cell>
          <cell r="AA184">
            <v>0.22181919642857142</v>
          </cell>
          <cell r="AB184">
            <v>0.14800759013282733</v>
          </cell>
          <cell r="AC184">
            <v>0.11305565278263913</v>
          </cell>
          <cell r="AD184">
            <v>0.22218520986009327</v>
          </cell>
          <cell r="AE184">
            <v>0.18007948335817189</v>
          </cell>
          <cell r="AG184">
            <v>0.18007948335817189</v>
          </cell>
          <cell r="AH184">
            <v>0.18007948335817189</v>
          </cell>
          <cell r="AI184">
            <v>0.18007948335817189</v>
          </cell>
          <cell r="AJ184">
            <v>0.18007948335817189</v>
          </cell>
          <cell r="AK184">
            <v>0.18007948335817189</v>
          </cell>
          <cell r="AM184">
            <v>0.18007948335817189</v>
          </cell>
          <cell r="AN184">
            <v>0.18007948335817189</v>
          </cell>
          <cell r="AO184">
            <v>0.18007948335817189</v>
          </cell>
          <cell r="AP184">
            <v>0.18007948335817189</v>
          </cell>
          <cell r="AQ184">
            <v>0.18007948335817189</v>
          </cell>
          <cell r="AS184">
            <v>0.18007948335817189</v>
          </cell>
          <cell r="AT184">
            <v>0.18007948335817189</v>
          </cell>
          <cell r="AU184">
            <v>0.18007948335817189</v>
          </cell>
          <cell r="AV184">
            <v>0.18007948335817189</v>
          </cell>
          <cell r="AW184">
            <v>0.18007948335817189</v>
          </cell>
          <cell r="AY184">
            <v>0.18007948335817189</v>
          </cell>
          <cell r="AZ184">
            <v>0.18007948335817189</v>
          </cell>
          <cell r="BA184">
            <v>0.18007948335817189</v>
          </cell>
          <cell r="BB184">
            <v>0.18007948335817189</v>
          </cell>
          <cell r="BC184">
            <v>0.18007948335817189</v>
          </cell>
          <cell r="BE184">
            <v>0.18007948335817189</v>
          </cell>
          <cell r="BF184">
            <v>0.18007948335817189</v>
          </cell>
          <cell r="BG184">
            <v>0.18007948335817189</v>
          </cell>
          <cell r="BH184">
            <v>0.18007948335817189</v>
          </cell>
          <cell r="BI184">
            <v>0.18007948335817189</v>
          </cell>
          <cell r="BK184">
            <v>0.18007948335817189</v>
          </cell>
          <cell r="BL184">
            <v>0.18007948335817189</v>
          </cell>
          <cell r="BM184">
            <v>0.18007948335817189</v>
          </cell>
          <cell r="BN184">
            <v>0.18007948335817189</v>
          </cell>
          <cell r="BO184">
            <v>0.18007948335817189</v>
          </cell>
          <cell r="BQ184">
            <v>0.18007948335817189</v>
          </cell>
          <cell r="BR184">
            <v>0.18007948335817189</v>
          </cell>
          <cell r="BS184">
            <v>0.18007948335817189</v>
          </cell>
          <cell r="BT184">
            <v>0.18007948335817189</v>
          </cell>
          <cell r="BU184">
            <v>0.18007948335817189</v>
          </cell>
        </row>
        <row r="185">
          <cell r="A185" t="str">
            <v>Liquids, Pipeline Capacity and Other</v>
          </cell>
          <cell r="B185">
            <v>0</v>
          </cell>
          <cell r="C185">
            <v>3.2338308457711441E-2</v>
          </cell>
          <cell r="D185">
            <v>2.0742564879712065E-2</v>
          </cell>
          <cell r="E185">
            <v>1.5560775102759836E-2</v>
          </cell>
          <cell r="F185">
            <v>3.8748137108792845E-2</v>
          </cell>
          <cell r="G185">
            <v>7.2072716862296021E-2</v>
          </cell>
          <cell r="H185">
            <v>7.7102156199767194E-2</v>
          </cell>
          <cell r="I185">
            <v>4.7633070900786917E-2</v>
          </cell>
          <cell r="J185">
            <v>3.8748137108792845E-2</v>
          </cell>
          <cell r="K185">
            <v>3.8748137108792845E-2</v>
          </cell>
          <cell r="L185">
            <v>3.8748137108792845E-2</v>
          </cell>
          <cell r="M185">
            <v>3.8748137108792852E-2</v>
          </cell>
          <cell r="O185">
            <v>2.0637898686679174E-2</v>
          </cell>
          <cell r="P185">
            <v>1.992204417496752E-2</v>
          </cell>
          <cell r="Q185">
            <v>2.0440251572327043E-2</v>
          </cell>
          <cell r="R185">
            <v>2.1938571998404467E-2</v>
          </cell>
          <cell r="S185">
            <v>2.0742564879712065E-2</v>
          </cell>
          <cell r="U185">
            <v>1.5186028853454821E-2</v>
          </cell>
          <cell r="V185">
            <v>1.7152658662092625E-2</v>
          </cell>
          <cell r="W185">
            <v>1.6895874263261296E-2</v>
          </cell>
          <cell r="X185">
            <v>1.3298854820834873E-2</v>
          </cell>
          <cell r="Y185">
            <v>1.5560775102759836E-2</v>
          </cell>
          <cell r="AA185">
            <v>2.2600446428571428E-2</v>
          </cell>
          <cell r="AB185">
            <v>4.7817836812144215E-2</v>
          </cell>
          <cell r="AC185">
            <v>3.885194259712986E-2</v>
          </cell>
          <cell r="AD185">
            <v>4.9966688874083946E-2</v>
          </cell>
          <cell r="AE185">
            <v>3.8748137108792845E-2</v>
          </cell>
          <cell r="AG185">
            <v>3.8748137108792845E-2</v>
          </cell>
          <cell r="AH185">
            <v>3.8748137108792845E-2</v>
          </cell>
          <cell r="AI185">
            <v>3.8748137108792845E-2</v>
          </cell>
          <cell r="AJ185">
            <v>3.8748137108792845E-2</v>
          </cell>
          <cell r="AK185">
            <v>3.8748137108792845E-2</v>
          </cell>
          <cell r="AM185">
            <v>3.8748137108792845E-2</v>
          </cell>
          <cell r="AN185">
            <v>3.8748137108792845E-2</v>
          </cell>
          <cell r="AO185">
            <v>3.8748137108792845E-2</v>
          </cell>
          <cell r="AP185">
            <v>3.8748137108792845E-2</v>
          </cell>
          <cell r="AQ185">
            <v>3.8748137108792845E-2</v>
          </cell>
          <cell r="AS185">
            <v>3.8748137108792845E-2</v>
          </cell>
          <cell r="AT185">
            <v>3.8748137108792845E-2</v>
          </cell>
          <cell r="AU185">
            <v>3.8748137108792845E-2</v>
          </cell>
          <cell r="AV185">
            <v>3.8748137108792845E-2</v>
          </cell>
          <cell r="AW185">
            <v>3.8748137108792845E-2</v>
          </cell>
          <cell r="AY185">
            <v>3.8748137108792845E-2</v>
          </cell>
          <cell r="AZ185">
            <v>3.8748137108792845E-2</v>
          </cell>
          <cell r="BA185">
            <v>3.8748137108792845E-2</v>
          </cell>
          <cell r="BB185">
            <v>3.8748137108792845E-2</v>
          </cell>
          <cell r="BC185">
            <v>3.8748137108792845E-2</v>
          </cell>
          <cell r="BE185">
            <v>3.8748137108792845E-2</v>
          </cell>
          <cell r="BF185">
            <v>3.8748137108792845E-2</v>
          </cell>
          <cell r="BG185">
            <v>3.8748137108792845E-2</v>
          </cell>
          <cell r="BH185">
            <v>3.8748137108792845E-2</v>
          </cell>
          <cell r="BI185">
            <v>3.8748137108792845E-2</v>
          </cell>
          <cell r="BK185">
            <v>3.8748137108792845E-2</v>
          </cell>
          <cell r="BL185">
            <v>3.8748137108792845E-2</v>
          </cell>
          <cell r="BM185">
            <v>3.8748137108792845E-2</v>
          </cell>
          <cell r="BN185">
            <v>3.8748137108792845E-2</v>
          </cell>
          <cell r="BO185">
            <v>3.8748137108792845E-2</v>
          </cell>
          <cell r="BQ185">
            <v>3.8748137108792845E-2</v>
          </cell>
          <cell r="BR185">
            <v>3.8748137108792845E-2</v>
          </cell>
          <cell r="BS185">
            <v>3.8748137108792845E-2</v>
          </cell>
          <cell r="BT185">
            <v>3.8748137108792845E-2</v>
          </cell>
          <cell r="BU185">
            <v>3.8748137108792845E-2</v>
          </cell>
        </row>
        <row r="186">
          <cell r="A186" t="str">
            <v>Operations and Maintenance</v>
          </cell>
          <cell r="B186">
            <v>0.24927536231884059</v>
          </cell>
          <cell r="C186">
            <v>0.21749945922561106</v>
          </cell>
          <cell r="D186">
            <v>0.27827240007577192</v>
          </cell>
          <cell r="E186">
            <v>0.21514973576042279</v>
          </cell>
          <cell r="F186">
            <v>0.24079317767842359</v>
          </cell>
          <cell r="G186">
            <v>0.19667907243057545</v>
          </cell>
          <cell r="H186">
            <v>0.16950279917964636</v>
          </cell>
          <cell r="I186">
            <v>0.22260621750974094</v>
          </cell>
          <cell r="J186">
            <v>0.24079317767842362</v>
          </cell>
          <cell r="K186">
            <v>0.24079317767842359</v>
          </cell>
          <cell r="L186">
            <v>0.24079317767842356</v>
          </cell>
          <cell r="M186">
            <v>0.24079317767842362</v>
          </cell>
          <cell r="O186">
            <v>0.21075672295184492</v>
          </cell>
          <cell r="P186">
            <v>0.25249025552187093</v>
          </cell>
          <cell r="Q186">
            <v>0.22720125786163523</v>
          </cell>
          <cell r="R186">
            <v>0.43996808934982051</v>
          </cell>
          <cell r="S186">
            <v>0.27827240007577192</v>
          </cell>
          <cell r="U186">
            <v>0.20045558086560364</v>
          </cell>
          <cell r="V186">
            <v>0.23584905660377359</v>
          </cell>
          <cell r="W186">
            <v>0.21886051080550098</v>
          </cell>
          <cell r="X186">
            <v>0.20812707794606575</v>
          </cell>
          <cell r="Y186">
            <v>0.21514973576042279</v>
          </cell>
          <cell r="AA186">
            <v>0.19308035714285715</v>
          </cell>
          <cell r="AB186">
            <v>0.23529411764705882</v>
          </cell>
          <cell r="AC186">
            <v>0.25236261813090655</v>
          </cell>
          <cell r="AD186">
            <v>0.29157228514323785</v>
          </cell>
          <cell r="AE186">
            <v>0.24079317767842359</v>
          </cell>
          <cell r="AG186">
            <v>0.24079317767842359</v>
          </cell>
          <cell r="AH186">
            <v>0.24079317767842359</v>
          </cell>
          <cell r="AI186">
            <v>0.24079317767842359</v>
          </cell>
          <cell r="AJ186">
            <v>0.24079317767842359</v>
          </cell>
          <cell r="AK186">
            <v>0.24079317767842359</v>
          </cell>
          <cell r="AM186">
            <v>0.24079317767842359</v>
          </cell>
          <cell r="AN186">
            <v>0.24079317767842359</v>
          </cell>
          <cell r="AO186">
            <v>0.24079317767842359</v>
          </cell>
          <cell r="AP186">
            <v>0.24079317767842359</v>
          </cell>
          <cell r="AQ186">
            <v>0.24079317767842359</v>
          </cell>
          <cell r="AS186">
            <v>0.24079317767842359</v>
          </cell>
          <cell r="AT186">
            <v>0.24079317767842359</v>
          </cell>
          <cell r="AU186">
            <v>0.24079317767842359</v>
          </cell>
          <cell r="AV186">
            <v>0.24079317767842359</v>
          </cell>
          <cell r="AW186">
            <v>0.24079317767842359</v>
          </cell>
          <cell r="AY186">
            <v>0.24079317767842359</v>
          </cell>
          <cell r="AZ186">
            <v>0.24079317767842359</v>
          </cell>
          <cell r="BA186">
            <v>0.24079317767842359</v>
          </cell>
          <cell r="BB186">
            <v>0.24079317767842359</v>
          </cell>
          <cell r="BC186">
            <v>0.24079317767842359</v>
          </cell>
          <cell r="BE186">
            <v>0.24079317767842359</v>
          </cell>
          <cell r="BF186">
            <v>0.24079317767842359</v>
          </cell>
          <cell r="BG186">
            <v>0.24079317767842359</v>
          </cell>
          <cell r="BH186">
            <v>0.24079317767842359</v>
          </cell>
          <cell r="BI186">
            <v>0.24079317767842359</v>
          </cell>
          <cell r="BK186">
            <v>0.24079317767842359</v>
          </cell>
          <cell r="BL186">
            <v>0.24079317767842359</v>
          </cell>
          <cell r="BM186">
            <v>0.24079317767842359</v>
          </cell>
          <cell r="BN186">
            <v>0.24079317767842359</v>
          </cell>
          <cell r="BO186">
            <v>0.24079317767842359</v>
          </cell>
          <cell r="BQ186">
            <v>0.24079317767842359</v>
          </cell>
          <cell r="BR186">
            <v>0.24079317767842359</v>
          </cell>
          <cell r="BS186">
            <v>0.24079317767842359</v>
          </cell>
          <cell r="BT186">
            <v>0.24079317767842359</v>
          </cell>
          <cell r="BU186">
            <v>0.24079317767842359</v>
          </cell>
        </row>
        <row r="187">
          <cell r="A187" t="str">
            <v>Other (Income)/Expense, Including Taxes</v>
          </cell>
          <cell r="B187">
            <v>4.1485507246376813E-2</v>
          </cell>
          <cell r="C187">
            <v>4.0666234047155525E-2</v>
          </cell>
          <cell r="D187">
            <v>2.5478310286039023E-2</v>
          </cell>
          <cell r="E187">
            <v>3.1943628890193775E-2</v>
          </cell>
          <cell r="F187">
            <v>4.2755423083291937E-2</v>
          </cell>
          <cell r="G187">
            <v>3.7145720011451472E-2</v>
          </cell>
          <cell r="H187">
            <v>3.2259852558062192E-2</v>
          </cell>
          <cell r="I187">
            <v>4.1433373985842063E-2</v>
          </cell>
          <cell r="J187">
            <v>4.2755423083291937E-2</v>
          </cell>
          <cell r="K187">
            <v>4.2755423083291937E-2</v>
          </cell>
          <cell r="L187">
            <v>4.275542308329193E-2</v>
          </cell>
          <cell r="M187">
            <v>4.275542308329195E-2</v>
          </cell>
          <cell r="O187">
            <v>3.283302063789869E-2</v>
          </cell>
          <cell r="P187">
            <v>3.1182330012992636E-2</v>
          </cell>
          <cell r="Q187">
            <v>2.0047169811320754E-2</v>
          </cell>
          <cell r="R187">
            <v>1.6354208216992423E-2</v>
          </cell>
          <cell r="S187">
            <v>2.5478310286039023E-2</v>
          </cell>
          <cell r="U187">
            <v>3.4927866362946092E-2</v>
          </cell>
          <cell r="V187">
            <v>2.7444253859348199E-2</v>
          </cell>
          <cell r="W187">
            <v>2.2789783889980354E-2</v>
          </cell>
          <cell r="X187">
            <v>4.1521980051717769E-2</v>
          </cell>
          <cell r="Y187">
            <v>3.1943628890193775E-2</v>
          </cell>
          <cell r="AA187">
            <v>8.6216517857142863E-2</v>
          </cell>
          <cell r="AB187">
            <v>2.314990512333966E-2</v>
          </cell>
          <cell r="AC187">
            <v>1.9250962548127408E-2</v>
          </cell>
          <cell r="AD187">
            <v>3.0446369087275153E-2</v>
          </cell>
          <cell r="AE187">
            <v>4.2755423083291937E-2</v>
          </cell>
          <cell r="AG187">
            <v>4.2755423083291937E-2</v>
          </cell>
          <cell r="AH187">
            <v>4.2755423083291937E-2</v>
          </cell>
          <cell r="AI187">
            <v>4.2755423083291937E-2</v>
          </cell>
          <cell r="AJ187">
            <v>4.2755423083291937E-2</v>
          </cell>
          <cell r="AK187">
            <v>4.2755423083291937E-2</v>
          </cell>
          <cell r="AM187">
            <v>4.2755423083291937E-2</v>
          </cell>
          <cell r="AN187">
            <v>4.2755423083291937E-2</v>
          </cell>
          <cell r="AO187">
            <v>4.2755423083291937E-2</v>
          </cell>
          <cell r="AP187">
            <v>4.2755423083291937E-2</v>
          </cell>
          <cell r="AQ187">
            <v>4.2755423083291937E-2</v>
          </cell>
          <cell r="AS187">
            <v>4.2755423083291937E-2</v>
          </cell>
          <cell r="AT187">
            <v>4.2755423083291937E-2</v>
          </cell>
          <cell r="AU187">
            <v>4.2755423083291937E-2</v>
          </cell>
          <cell r="AV187">
            <v>4.2755423083291937E-2</v>
          </cell>
          <cell r="AW187">
            <v>4.2755423083291937E-2</v>
          </cell>
          <cell r="AY187">
            <v>4.2755423083291937E-2</v>
          </cell>
          <cell r="AZ187">
            <v>4.2755423083291937E-2</v>
          </cell>
          <cell r="BA187">
            <v>4.2755423083291937E-2</v>
          </cell>
          <cell r="BB187">
            <v>4.2755423083291937E-2</v>
          </cell>
          <cell r="BC187">
            <v>4.2755423083291937E-2</v>
          </cell>
          <cell r="BE187">
            <v>4.2755423083291937E-2</v>
          </cell>
          <cell r="BF187">
            <v>4.2755423083291937E-2</v>
          </cell>
          <cell r="BG187">
            <v>4.2755423083291937E-2</v>
          </cell>
          <cell r="BH187">
            <v>4.2755423083291937E-2</v>
          </cell>
          <cell r="BI187">
            <v>4.2755423083291937E-2</v>
          </cell>
          <cell r="BK187">
            <v>4.2755423083291937E-2</v>
          </cell>
          <cell r="BL187">
            <v>4.2755423083291937E-2</v>
          </cell>
          <cell r="BM187">
            <v>4.2755423083291937E-2</v>
          </cell>
          <cell r="BN187">
            <v>4.2755423083291937E-2</v>
          </cell>
          <cell r="BO187">
            <v>4.2755423083291937E-2</v>
          </cell>
          <cell r="BQ187">
            <v>4.2755423083291937E-2</v>
          </cell>
          <cell r="BR187">
            <v>4.2755423083291937E-2</v>
          </cell>
          <cell r="BS187">
            <v>4.2755423083291937E-2</v>
          </cell>
          <cell r="BT187">
            <v>4.2755423083291937E-2</v>
          </cell>
          <cell r="BU187">
            <v>4.2755423083291937E-2</v>
          </cell>
        </row>
        <row r="189">
          <cell r="A189" t="str">
            <v>Calculation of Working Capital</v>
          </cell>
        </row>
        <row r="190">
          <cell r="A190" t="str">
            <v>Accounts Receivable</v>
          </cell>
          <cell r="AA190">
            <v>4418</v>
          </cell>
          <cell r="AB190">
            <v>3491</v>
          </cell>
          <cell r="AC190">
            <v>3267</v>
          </cell>
          <cell r="AD190">
            <v>3919</v>
          </cell>
          <cell r="AE190">
            <v>3919</v>
          </cell>
          <cell r="AG190">
            <v>4226</v>
          </cell>
          <cell r="AH190">
            <v>3423</v>
          </cell>
          <cell r="AI190">
            <v>2768</v>
          </cell>
          <cell r="AJ190">
            <v>2905</v>
          </cell>
          <cell r="AK190">
            <v>2905</v>
          </cell>
          <cell r="AM190">
            <v>2877</v>
          </cell>
          <cell r="AN190">
            <v>2596</v>
          </cell>
          <cell r="AO190">
            <v>2763</v>
          </cell>
          <cell r="AP190">
            <v>3561</v>
          </cell>
          <cell r="AQ190">
            <v>3561</v>
          </cell>
          <cell r="AS190">
            <v>2909</v>
          </cell>
          <cell r="AT190">
            <v>2909</v>
          </cell>
          <cell r="AU190">
            <v>2909</v>
          </cell>
          <cell r="AV190">
            <v>2909</v>
          </cell>
          <cell r="AW190">
            <v>2909</v>
          </cell>
          <cell r="AY190">
            <v>2909</v>
          </cell>
          <cell r="AZ190">
            <v>2909</v>
          </cell>
          <cell r="BA190">
            <v>2909</v>
          </cell>
          <cell r="BB190">
            <v>2909</v>
          </cell>
          <cell r="BC190">
            <v>2909</v>
          </cell>
          <cell r="BE190">
            <v>2909</v>
          </cell>
          <cell r="BF190">
            <v>2909</v>
          </cell>
          <cell r="BG190">
            <v>2909</v>
          </cell>
          <cell r="BH190">
            <v>2909</v>
          </cell>
          <cell r="BI190">
            <v>2909</v>
          </cell>
          <cell r="BK190">
            <v>2909</v>
          </cell>
          <cell r="BL190">
            <v>2909</v>
          </cell>
          <cell r="BM190">
            <v>2909</v>
          </cell>
          <cell r="BN190">
            <v>2909</v>
          </cell>
          <cell r="BO190">
            <v>2909</v>
          </cell>
          <cell r="BQ190">
            <v>2909</v>
          </cell>
          <cell r="BR190">
            <v>2909</v>
          </cell>
          <cell r="BS190">
            <v>2909</v>
          </cell>
          <cell r="BT190">
            <v>2909</v>
          </cell>
          <cell r="BU190">
            <v>2909</v>
          </cell>
        </row>
        <row r="191">
          <cell r="A191" t="str">
            <v>Days Outstanding</v>
          </cell>
          <cell r="AA191">
            <v>126.40915593705293</v>
          </cell>
          <cell r="AB191">
            <v>49.432972846806187</v>
          </cell>
          <cell r="AC191">
            <v>105.20266013300666</v>
          </cell>
          <cell r="AD191">
            <v>109.48921955663529</v>
          </cell>
          <cell r="AE191">
            <v>128.3131503408683</v>
          </cell>
          <cell r="AG191">
            <v>111.77619532044761</v>
          </cell>
          <cell r="AH191">
            <v>41.208228601666889</v>
          </cell>
          <cell r="AI191">
            <v>77.35601458080194</v>
          </cell>
          <cell r="AJ191">
            <v>69.96335078534031</v>
          </cell>
          <cell r="AK191">
            <v>81.629942418426111</v>
          </cell>
          <cell r="AM191">
            <v>60.974920522783471</v>
          </cell>
          <cell r="AN191">
            <v>56.455012546301823</v>
          </cell>
          <cell r="AO191">
            <v>61.991464455554201</v>
          </cell>
          <cell r="AP191">
            <v>67.835593746764687</v>
          </cell>
          <cell r="AQ191">
            <v>81.202324055852301</v>
          </cell>
          <cell r="AS191">
            <v>52.091126144050939</v>
          </cell>
          <cell r="AT191">
            <v>66</v>
          </cell>
          <cell r="AU191">
            <v>68</v>
          </cell>
          <cell r="AV191">
            <v>69</v>
          </cell>
          <cell r="AW191">
            <v>51.240703590641957</v>
          </cell>
          <cell r="AY191">
            <v>65</v>
          </cell>
          <cell r="AZ191">
            <v>68</v>
          </cell>
          <cell r="BA191">
            <v>70</v>
          </cell>
          <cell r="BB191">
            <v>65.5</v>
          </cell>
          <cell r="BC191">
            <v>43.159884754367788</v>
          </cell>
          <cell r="BE191">
            <v>65</v>
          </cell>
          <cell r="BF191">
            <v>68</v>
          </cell>
          <cell r="BG191">
            <v>70</v>
          </cell>
          <cell r="BH191">
            <v>65.5</v>
          </cell>
          <cell r="BI191">
            <v>39.674051731053112</v>
          </cell>
          <cell r="BK191">
            <v>65</v>
          </cell>
          <cell r="BL191">
            <v>68</v>
          </cell>
          <cell r="BM191">
            <v>70</v>
          </cell>
          <cell r="BN191">
            <v>65.5</v>
          </cell>
          <cell r="BO191">
            <v>39.900927367138038</v>
          </cell>
          <cell r="BQ191">
            <v>65</v>
          </cell>
          <cell r="BR191">
            <v>68</v>
          </cell>
          <cell r="BS191">
            <v>70</v>
          </cell>
          <cell r="BT191">
            <v>65.5</v>
          </cell>
          <cell r="BU191">
            <v>42.377104394241805</v>
          </cell>
        </row>
        <row r="192">
          <cell r="A192" t="str">
            <v>Inventory</v>
          </cell>
          <cell r="AA192">
            <v>454</v>
          </cell>
          <cell r="AB192">
            <v>622</v>
          </cell>
          <cell r="AC192">
            <v>914</v>
          </cell>
          <cell r="AD192">
            <v>870</v>
          </cell>
          <cell r="AE192">
            <v>870</v>
          </cell>
          <cell r="AG192">
            <v>595</v>
          </cell>
          <cell r="AH192">
            <v>726</v>
          </cell>
          <cell r="AI192">
            <v>976</v>
          </cell>
          <cell r="AJ192">
            <v>893</v>
          </cell>
          <cell r="AK192">
            <v>893</v>
          </cell>
          <cell r="AM192">
            <v>652</v>
          </cell>
          <cell r="AN192">
            <v>871</v>
          </cell>
          <cell r="AO192">
            <v>1162</v>
          </cell>
          <cell r="AP192">
            <v>1167</v>
          </cell>
          <cell r="AQ192">
            <v>1167</v>
          </cell>
          <cell r="AS192">
            <v>888</v>
          </cell>
          <cell r="AT192">
            <v>888</v>
          </cell>
          <cell r="AU192">
            <v>888</v>
          </cell>
          <cell r="AV192">
            <v>888</v>
          </cell>
          <cell r="AW192">
            <v>888</v>
          </cell>
          <cell r="AY192">
            <v>888</v>
          </cell>
          <cell r="AZ192">
            <v>888</v>
          </cell>
          <cell r="BA192">
            <v>888</v>
          </cell>
          <cell r="BB192">
            <v>888</v>
          </cell>
          <cell r="BC192">
            <v>888</v>
          </cell>
          <cell r="BE192">
            <v>888</v>
          </cell>
          <cell r="BF192">
            <v>888</v>
          </cell>
          <cell r="BG192">
            <v>888</v>
          </cell>
          <cell r="BH192">
            <v>888</v>
          </cell>
          <cell r="BI192">
            <v>888</v>
          </cell>
          <cell r="BK192">
            <v>888</v>
          </cell>
          <cell r="BL192">
            <v>888</v>
          </cell>
          <cell r="BM192">
            <v>888</v>
          </cell>
          <cell r="BN192">
            <v>888</v>
          </cell>
          <cell r="BO192">
            <v>888</v>
          </cell>
          <cell r="BQ192">
            <v>888</v>
          </cell>
          <cell r="BR192">
            <v>888</v>
          </cell>
          <cell r="BS192">
            <v>888</v>
          </cell>
          <cell r="BT192">
            <v>888</v>
          </cell>
          <cell r="BU192">
            <v>888</v>
          </cell>
        </row>
        <row r="193">
          <cell r="A193" t="str">
            <v>Days Outstanding</v>
          </cell>
          <cell r="AA193">
            <v>40.778443113772454</v>
          </cell>
          <cell r="AB193">
            <v>57.698267074413863</v>
          </cell>
          <cell r="AC193">
            <v>110.42416283650689</v>
          </cell>
          <cell r="AD193">
            <v>85.148936170212764</v>
          </cell>
          <cell r="AE193">
            <v>98.495657568238215</v>
          </cell>
          <cell r="AG193">
            <v>39.739449541284408</v>
          </cell>
          <cell r="AH193">
            <v>48.649484536082475</v>
          </cell>
          <cell r="AI193">
            <v>84.430653502585798</v>
          </cell>
          <cell r="AJ193">
            <v>69.242309313105778</v>
          </cell>
          <cell r="AK193">
            <v>73.19180382935842</v>
          </cell>
          <cell r="AM193">
            <v>34.416422287390027</v>
          </cell>
          <cell r="AN193">
            <v>44.541163248103402</v>
          </cell>
          <cell r="AO193">
            <v>55.147794686613359</v>
          </cell>
          <cell r="AP193">
            <v>42.153121319199059</v>
          </cell>
          <cell r="AQ193">
            <v>61.988648766644836</v>
          </cell>
          <cell r="AS193">
            <v>32.909203211859172</v>
          </cell>
          <cell r="AT193">
            <v>80</v>
          </cell>
          <cell r="AU193">
            <v>85</v>
          </cell>
          <cell r="AV193">
            <v>80</v>
          </cell>
          <cell r="AW193">
            <v>38.897482417617695</v>
          </cell>
          <cell r="AY193">
            <v>70</v>
          </cell>
          <cell r="AZ193">
            <v>80</v>
          </cell>
          <cell r="BA193">
            <v>85</v>
          </cell>
          <cell r="BB193">
            <v>80</v>
          </cell>
          <cell r="BC193">
            <v>39.969370258860863</v>
          </cell>
          <cell r="BE193">
            <v>70</v>
          </cell>
          <cell r="BF193">
            <v>80</v>
          </cell>
          <cell r="BG193">
            <v>85</v>
          </cell>
          <cell r="BH193">
            <v>80</v>
          </cell>
          <cell r="BI193">
            <v>38.072681396889195</v>
          </cell>
          <cell r="BK193">
            <v>70</v>
          </cell>
          <cell r="BL193">
            <v>80</v>
          </cell>
          <cell r="BM193">
            <v>85</v>
          </cell>
          <cell r="BN193">
            <v>80</v>
          </cell>
          <cell r="BO193">
            <v>38.290399614023471</v>
          </cell>
          <cell r="BQ193">
            <v>70</v>
          </cell>
          <cell r="BR193">
            <v>80</v>
          </cell>
          <cell r="BS193">
            <v>85</v>
          </cell>
          <cell r="BT193">
            <v>80</v>
          </cell>
          <cell r="BU193">
            <v>40.666630296846023</v>
          </cell>
        </row>
        <row r="194">
          <cell r="A194" t="str">
            <v>Accounts Payable</v>
          </cell>
          <cell r="AA194">
            <v>3411</v>
          </cell>
          <cell r="AB194">
            <v>2503</v>
          </cell>
          <cell r="AC194">
            <v>2304</v>
          </cell>
          <cell r="AD194">
            <v>2712</v>
          </cell>
          <cell r="AE194">
            <v>2712</v>
          </cell>
          <cell r="AG194">
            <v>2558</v>
          </cell>
          <cell r="AH194">
            <v>2604</v>
          </cell>
          <cell r="AI194">
            <v>2358</v>
          </cell>
          <cell r="AJ194">
            <v>1984</v>
          </cell>
          <cell r="AK194">
            <v>1984</v>
          </cell>
          <cell r="AM194">
            <v>1814</v>
          </cell>
          <cell r="AN194">
            <v>1841</v>
          </cell>
          <cell r="AO194">
            <v>2183</v>
          </cell>
          <cell r="AP194">
            <v>2756</v>
          </cell>
          <cell r="AQ194">
            <v>2756</v>
          </cell>
          <cell r="AS194">
            <v>1953</v>
          </cell>
          <cell r="AT194">
            <v>1953</v>
          </cell>
          <cell r="AU194">
            <v>1953</v>
          </cell>
          <cell r="AV194">
            <v>1953</v>
          </cell>
          <cell r="AW194">
            <v>1953</v>
          </cell>
          <cell r="AY194">
            <v>1953</v>
          </cell>
          <cell r="AZ194">
            <v>1953</v>
          </cell>
          <cell r="BA194">
            <v>1953</v>
          </cell>
          <cell r="BB194">
            <v>1953</v>
          </cell>
          <cell r="BC194">
            <v>1953</v>
          </cell>
          <cell r="BE194">
            <v>1953</v>
          </cell>
          <cell r="BF194">
            <v>1953</v>
          </cell>
          <cell r="BG194">
            <v>1953</v>
          </cell>
          <cell r="BH194">
            <v>1953</v>
          </cell>
          <cell r="BI194">
            <v>1953</v>
          </cell>
          <cell r="BK194">
            <v>1953</v>
          </cell>
          <cell r="BL194">
            <v>1953</v>
          </cell>
          <cell r="BM194">
            <v>1953</v>
          </cell>
          <cell r="BN194">
            <v>1953</v>
          </cell>
          <cell r="BO194">
            <v>1953</v>
          </cell>
          <cell r="BQ194">
            <v>1953</v>
          </cell>
          <cell r="BR194">
            <v>1953</v>
          </cell>
          <cell r="BS194">
            <v>1953</v>
          </cell>
          <cell r="BT194">
            <v>1953</v>
          </cell>
          <cell r="BU194">
            <v>1953</v>
          </cell>
        </row>
        <row r="195">
          <cell r="A195" t="str">
            <v>Days Outstanding</v>
          </cell>
          <cell r="AA195">
            <v>306.37724550898207</v>
          </cell>
          <cell r="AB195">
            <v>232.18450560652397</v>
          </cell>
          <cell r="AC195">
            <v>278.3558765594222</v>
          </cell>
          <cell r="AD195">
            <v>265.42978723404252</v>
          </cell>
          <cell r="AE195">
            <v>307.03473945409428</v>
          </cell>
          <cell r="AG195">
            <v>170.84623853211011</v>
          </cell>
          <cell r="AH195">
            <v>174.49484536082474</v>
          </cell>
          <cell r="AI195">
            <v>203.9830747531735</v>
          </cell>
          <cell r="AJ195">
            <v>153.83733670459335</v>
          </cell>
          <cell r="AK195">
            <v>162.6120255290561</v>
          </cell>
          <cell r="AM195">
            <v>95.753665689149557</v>
          </cell>
          <cell r="AN195">
            <v>94.144984546220854</v>
          </cell>
          <cell r="AO195">
            <v>103.60381738457569</v>
          </cell>
          <cell r="AP195">
            <v>99.549273655280729</v>
          </cell>
          <cell r="AQ195">
            <v>146.39307283708069</v>
          </cell>
          <cell r="AS195">
            <v>72.378011117974054</v>
          </cell>
          <cell r="AT195">
            <v>225</v>
          </cell>
          <cell r="AU195">
            <v>250</v>
          </cell>
          <cell r="AV195">
            <v>240</v>
          </cell>
          <cell r="AW195">
            <v>85.548179236044319</v>
          </cell>
          <cell r="AY195">
            <v>185</v>
          </cell>
          <cell r="AZ195">
            <v>200</v>
          </cell>
          <cell r="BA195">
            <v>210</v>
          </cell>
          <cell r="BB195">
            <v>190</v>
          </cell>
          <cell r="BC195">
            <v>87.905608238237917</v>
          </cell>
          <cell r="BE195">
            <v>185</v>
          </cell>
          <cell r="BF195">
            <v>200</v>
          </cell>
          <cell r="BG195">
            <v>210</v>
          </cell>
          <cell r="BH195">
            <v>190</v>
          </cell>
          <cell r="BI195">
            <v>83.734174288428605</v>
          </cell>
          <cell r="BK195">
            <v>185</v>
          </cell>
          <cell r="BL195">
            <v>200</v>
          </cell>
          <cell r="BM195">
            <v>210</v>
          </cell>
          <cell r="BN195">
            <v>190</v>
          </cell>
          <cell r="BO195">
            <v>84.213007259220532</v>
          </cell>
          <cell r="BQ195">
            <v>185</v>
          </cell>
          <cell r="BR195">
            <v>200</v>
          </cell>
          <cell r="BS195">
            <v>210</v>
          </cell>
          <cell r="BT195">
            <v>190</v>
          </cell>
          <cell r="BU195">
            <v>89.439109200157986</v>
          </cell>
        </row>
        <row r="197">
          <cell r="A197" t="str">
            <v>Cash Change in AR</v>
          </cell>
          <cell r="AT197">
            <v>0</v>
          </cell>
          <cell r="AU197">
            <v>0</v>
          </cell>
          <cell r="AV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</row>
        <row r="198">
          <cell r="A198" t="str">
            <v>Cash Change in Inventory</v>
          </cell>
          <cell r="AT198">
            <v>0</v>
          </cell>
          <cell r="AU198">
            <v>0</v>
          </cell>
          <cell r="AV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</row>
        <row r="199">
          <cell r="A199" t="str">
            <v>Cash Change in AP</v>
          </cell>
          <cell r="AT199">
            <v>0</v>
          </cell>
          <cell r="AU199">
            <v>0</v>
          </cell>
          <cell r="AV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</row>
        <row r="200">
          <cell r="A200" t="str">
            <v>Cash Created/(Used) in Wkg. Capital</v>
          </cell>
          <cell r="AT200">
            <v>0</v>
          </cell>
          <cell r="AU200">
            <v>0</v>
          </cell>
          <cell r="AV200">
            <v>0</v>
          </cell>
          <cell r="AW200">
            <v>-33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2">
          <cell r="A202" t="str">
            <v>Checks</v>
          </cell>
        </row>
        <row r="203">
          <cell r="A203" t="str">
            <v>Cash</v>
          </cell>
          <cell r="AS203">
            <v>73</v>
          </cell>
          <cell r="AT203">
            <v>117.05315108594178</v>
          </cell>
          <cell r="AU203">
            <v>60.459169000487947</v>
          </cell>
          <cell r="AV203">
            <v>1135.5151062929324</v>
          </cell>
          <cell r="AW203">
            <v>1135.5151062929324</v>
          </cell>
          <cell r="AY203">
            <v>667.04123416414814</v>
          </cell>
          <cell r="AZ203">
            <v>189.82448200011345</v>
          </cell>
          <cell r="BA203">
            <v>152.26507234089553</v>
          </cell>
          <cell r="BB203">
            <v>144.29178449253854</v>
          </cell>
          <cell r="BC203">
            <v>144.29178449253854</v>
          </cell>
          <cell r="BE203">
            <v>204.94369624014172</v>
          </cell>
          <cell r="BF203">
            <v>122.24587035157936</v>
          </cell>
          <cell r="BG203">
            <v>161.81158380958249</v>
          </cell>
          <cell r="BH203">
            <v>194.71116305176042</v>
          </cell>
          <cell r="BI203">
            <v>194.71116305176042</v>
          </cell>
          <cell r="BK203">
            <v>199.48964571271426</v>
          </cell>
          <cell r="BL203">
            <v>61.386853116230043</v>
          </cell>
          <cell r="BM203">
            <v>50.436823621520489</v>
          </cell>
          <cell r="BN203">
            <v>8.3232787013730558</v>
          </cell>
          <cell r="BO203">
            <v>8.3232787013730558</v>
          </cell>
          <cell r="BQ203">
            <v>-0.4334715386598873</v>
          </cell>
          <cell r="BR203">
            <v>-152.90137235954074</v>
          </cell>
          <cell r="BS203">
            <v>-159.9280824720438</v>
          </cell>
          <cell r="BT203">
            <v>-214.84708235379571</v>
          </cell>
          <cell r="BU203">
            <v>-214.84708235379571</v>
          </cell>
        </row>
        <row r="204">
          <cell r="A204" t="str">
            <v>EPS</v>
          </cell>
          <cell r="AS204">
            <v>1.5340419419706979</v>
          </cell>
          <cell r="AT204">
            <v>1.1884063838594385</v>
          </cell>
          <cell r="AU204">
            <v>1.2649207483580147</v>
          </cell>
          <cell r="AV204">
            <v>1.3536778420435587</v>
          </cell>
          <cell r="AW204">
            <v>5.3406475655709968</v>
          </cell>
          <cell r="AY204">
            <v>1.6446885958322568</v>
          </cell>
          <cell r="AZ204">
            <v>1.2857697072036598</v>
          </cell>
          <cell r="BA204">
            <v>1.5680041668922395</v>
          </cell>
          <cell r="BB204">
            <v>1.5515775839098012</v>
          </cell>
          <cell r="BC204">
            <v>6.0500428047850763</v>
          </cell>
          <cell r="BE204">
            <v>1.8633509926897984</v>
          </cell>
          <cell r="BF204">
            <v>1.4497787888090568</v>
          </cell>
          <cell r="BG204">
            <v>1.699388519595592</v>
          </cell>
          <cell r="BH204">
            <v>1.6243679197727308</v>
          </cell>
          <cell r="BI204">
            <v>6.6364333256584525</v>
          </cell>
          <cell r="BK204">
            <v>1.6790631567719765</v>
          </cell>
          <cell r="BL204">
            <v>1.276912015123443</v>
          </cell>
          <cell r="BM204">
            <v>1.5212786483953489</v>
          </cell>
          <cell r="BN204">
            <v>1.4064009733903517</v>
          </cell>
          <cell r="BO204">
            <v>5.8830867129397033</v>
          </cell>
          <cell r="BQ204">
            <v>1.6051559249864282</v>
          </cell>
          <cell r="BR204">
            <v>1.1967502471742415</v>
          </cell>
          <cell r="BS204">
            <v>1.4847632678300571</v>
          </cell>
          <cell r="BT204">
            <v>1.332114282705221</v>
          </cell>
          <cell r="BU204">
            <v>5.6182462977071337</v>
          </cell>
        </row>
        <row r="206">
          <cell r="A206" t="str">
            <v>Days</v>
          </cell>
          <cell r="AA206">
            <v>90</v>
          </cell>
          <cell r="AB206">
            <v>91</v>
          </cell>
          <cell r="AC206">
            <v>92</v>
          </cell>
          <cell r="AD206">
            <v>92</v>
          </cell>
          <cell r="AE206">
            <v>365</v>
          </cell>
          <cell r="AG206">
            <v>91</v>
          </cell>
          <cell r="AH206">
            <v>91</v>
          </cell>
          <cell r="AI206">
            <v>92</v>
          </cell>
          <cell r="AJ206">
            <v>92</v>
          </cell>
          <cell r="AK206">
            <v>366</v>
          </cell>
          <cell r="AM206">
            <v>90</v>
          </cell>
          <cell r="AN206">
            <v>91</v>
          </cell>
          <cell r="AO206">
            <v>92</v>
          </cell>
          <cell r="AP206">
            <v>92</v>
          </cell>
          <cell r="AQ206">
            <v>365</v>
          </cell>
          <cell r="AS206">
            <v>90</v>
          </cell>
          <cell r="AT206">
            <v>91</v>
          </cell>
          <cell r="AU206">
            <v>92</v>
          </cell>
          <cell r="AV206">
            <v>92</v>
          </cell>
          <cell r="AW206">
            <v>365</v>
          </cell>
          <cell r="AY206">
            <v>90</v>
          </cell>
          <cell r="AZ206">
            <v>91</v>
          </cell>
          <cell r="BA206">
            <v>92</v>
          </cell>
          <cell r="BB206">
            <v>92</v>
          </cell>
          <cell r="BC206">
            <v>365</v>
          </cell>
          <cell r="BE206">
            <v>91</v>
          </cell>
          <cell r="BF206">
            <v>91</v>
          </cell>
          <cell r="BG206">
            <v>92</v>
          </cell>
          <cell r="BH206">
            <v>92</v>
          </cell>
          <cell r="BI206">
            <v>366</v>
          </cell>
          <cell r="BK206">
            <v>90</v>
          </cell>
          <cell r="BL206">
            <v>91</v>
          </cell>
          <cell r="BM206">
            <v>92</v>
          </cell>
          <cell r="BN206">
            <v>92</v>
          </cell>
          <cell r="BO206">
            <v>365</v>
          </cell>
          <cell r="BQ206">
            <v>90</v>
          </cell>
          <cell r="BR206">
            <v>91</v>
          </cell>
          <cell r="BS206">
            <v>92</v>
          </cell>
          <cell r="BT206">
            <v>92</v>
          </cell>
          <cell r="BU206">
            <v>365</v>
          </cell>
        </row>
        <row r="207">
          <cell r="A207" t="str">
            <v>Date</v>
          </cell>
          <cell r="Y207">
            <v>37621</v>
          </cell>
          <cell r="AA207">
            <v>37711</v>
          </cell>
          <cell r="AB207">
            <v>37802</v>
          </cell>
          <cell r="AC207">
            <v>37894</v>
          </cell>
          <cell r="AD207">
            <v>37986</v>
          </cell>
          <cell r="AE207">
            <v>37986</v>
          </cell>
          <cell r="AG207">
            <v>38077</v>
          </cell>
          <cell r="AH207">
            <v>38168</v>
          </cell>
          <cell r="AI207">
            <v>38260</v>
          </cell>
          <cell r="AJ207">
            <v>38352</v>
          </cell>
          <cell r="AK207">
            <v>38352</v>
          </cell>
          <cell r="AM207">
            <v>38442</v>
          </cell>
          <cell r="AN207">
            <v>38533</v>
          </cell>
          <cell r="AO207">
            <v>38625</v>
          </cell>
          <cell r="AP207">
            <v>38717</v>
          </cell>
          <cell r="AQ207">
            <v>38717</v>
          </cell>
          <cell r="AS207">
            <v>38807</v>
          </cell>
          <cell r="AT207">
            <v>38898</v>
          </cell>
          <cell r="AU207">
            <v>38990</v>
          </cell>
          <cell r="AV207">
            <v>39082</v>
          </cell>
          <cell r="AW207">
            <v>39082</v>
          </cell>
          <cell r="AY207">
            <v>39172</v>
          </cell>
          <cell r="AZ207">
            <v>39263</v>
          </cell>
          <cell r="BA207">
            <v>39355</v>
          </cell>
          <cell r="BB207">
            <v>39447</v>
          </cell>
          <cell r="BC207">
            <v>39447</v>
          </cell>
          <cell r="BE207">
            <v>39538</v>
          </cell>
          <cell r="BF207">
            <v>39629</v>
          </cell>
          <cell r="BG207">
            <v>39721</v>
          </cell>
          <cell r="BH207">
            <v>39813</v>
          </cell>
          <cell r="BI207">
            <v>39813</v>
          </cell>
          <cell r="BK207">
            <v>39903</v>
          </cell>
          <cell r="BL207">
            <v>39994</v>
          </cell>
          <cell r="BM207">
            <v>40086</v>
          </cell>
          <cell r="BN207">
            <v>40178</v>
          </cell>
          <cell r="BO207">
            <v>40178</v>
          </cell>
          <cell r="BQ207">
            <v>40268</v>
          </cell>
          <cell r="BR207">
            <v>40359</v>
          </cell>
          <cell r="BS207">
            <v>40451</v>
          </cell>
          <cell r="BT207">
            <v>40543</v>
          </cell>
          <cell r="BU207">
            <v>40543</v>
          </cell>
        </row>
        <row r="210">
          <cell r="O210">
            <v>2001</v>
          </cell>
          <cell r="U210">
            <v>2002</v>
          </cell>
          <cell r="AA210" t="str">
            <v>2003</v>
          </cell>
          <cell r="AG210">
            <v>2004</v>
          </cell>
          <cell r="AM210">
            <v>2005</v>
          </cell>
          <cell r="AS210" t="str">
            <v>2006E</v>
          </cell>
          <cell r="AY210" t="str">
            <v>2007E</v>
          </cell>
          <cell r="BE210" t="str">
            <v>2008E</v>
          </cell>
          <cell r="BK210" t="str">
            <v>2009E</v>
          </cell>
          <cell r="BQ210" t="str">
            <v>2010E</v>
          </cell>
        </row>
        <row r="211">
          <cell r="A211" t="str">
            <v>Capital Structure</v>
          </cell>
          <cell r="B211">
            <v>1999</v>
          </cell>
          <cell r="C211">
            <v>2000</v>
          </cell>
          <cell r="D211">
            <v>2001</v>
          </cell>
          <cell r="E211">
            <v>2002</v>
          </cell>
          <cell r="F211">
            <v>2003</v>
          </cell>
          <cell r="G211">
            <v>2004</v>
          </cell>
          <cell r="H211">
            <v>2005</v>
          </cell>
          <cell r="I211" t="str">
            <v>2006E</v>
          </cell>
          <cell r="J211" t="str">
            <v>2007E</v>
          </cell>
          <cell r="K211" t="str">
            <v>2008E</v>
          </cell>
          <cell r="L211" t="str">
            <v>2009E</v>
          </cell>
          <cell r="M211" t="str">
            <v>2010E</v>
          </cell>
          <cell r="O211" t="str">
            <v>1Q</v>
          </cell>
          <cell r="P211" t="str">
            <v>2Q</v>
          </cell>
          <cell r="Q211" t="str">
            <v>3Q</v>
          </cell>
          <cell r="R211" t="str">
            <v>4Q</v>
          </cell>
          <cell r="S211" t="str">
            <v>YE</v>
          </cell>
          <cell r="U211" t="str">
            <v>1Q</v>
          </cell>
          <cell r="V211" t="str">
            <v>2Q</v>
          </cell>
          <cell r="W211" t="str">
            <v>3Q</v>
          </cell>
          <cell r="X211" t="str">
            <v>4Q</v>
          </cell>
          <cell r="Y211" t="str">
            <v>YE</v>
          </cell>
          <cell r="AA211" t="str">
            <v>1Q</v>
          </cell>
          <cell r="AB211" t="str">
            <v>2Q</v>
          </cell>
          <cell r="AC211" t="str">
            <v>3Q</v>
          </cell>
          <cell r="AD211" t="str">
            <v>4Q</v>
          </cell>
          <cell r="AE211" t="str">
            <v>YE</v>
          </cell>
          <cell r="AG211" t="str">
            <v>1Q</v>
          </cell>
          <cell r="AH211" t="str">
            <v>2Q</v>
          </cell>
          <cell r="AI211" t="str">
            <v>3Q</v>
          </cell>
          <cell r="AJ211" t="str">
            <v>4Q</v>
          </cell>
          <cell r="AK211" t="str">
            <v>YE</v>
          </cell>
          <cell r="AM211" t="str">
            <v>1Q</v>
          </cell>
          <cell r="AN211" t="str">
            <v>2Q</v>
          </cell>
          <cell r="AO211" t="str">
            <v>3Q</v>
          </cell>
          <cell r="AP211" t="str">
            <v>4Q</v>
          </cell>
          <cell r="AQ211" t="str">
            <v>YE</v>
          </cell>
          <cell r="AS211" t="str">
            <v>1Q</v>
          </cell>
          <cell r="AT211" t="str">
            <v>2Q</v>
          </cell>
          <cell r="AU211" t="str">
            <v>3Q</v>
          </cell>
          <cell r="AV211" t="str">
            <v>4Q</v>
          </cell>
          <cell r="AW211" t="str">
            <v>YE</v>
          </cell>
          <cell r="AY211" t="str">
            <v>1Q</v>
          </cell>
          <cell r="AZ211" t="str">
            <v>2Q</v>
          </cell>
          <cell r="BA211" t="str">
            <v>3Q</v>
          </cell>
          <cell r="BB211" t="str">
            <v>4Q</v>
          </cell>
          <cell r="BC211" t="str">
            <v>YE</v>
          </cell>
          <cell r="BE211" t="str">
            <v>1Q</v>
          </cell>
          <cell r="BF211" t="str">
            <v>2Q</v>
          </cell>
          <cell r="BG211" t="str">
            <v>3Q</v>
          </cell>
          <cell r="BH211" t="str">
            <v>4Q</v>
          </cell>
          <cell r="BI211" t="str">
            <v>YE</v>
          </cell>
          <cell r="BK211" t="str">
            <v>1Q</v>
          </cell>
          <cell r="BL211" t="str">
            <v>2Q</v>
          </cell>
          <cell r="BM211" t="str">
            <v>3Q</v>
          </cell>
          <cell r="BN211" t="str">
            <v>4Q</v>
          </cell>
          <cell r="BO211" t="str">
            <v>YE</v>
          </cell>
          <cell r="BQ211" t="str">
            <v>1Q</v>
          </cell>
          <cell r="BR211" t="str">
            <v>2Q</v>
          </cell>
          <cell r="BS211" t="str">
            <v>3Q</v>
          </cell>
          <cell r="BT211" t="str">
            <v>4Q</v>
          </cell>
          <cell r="BU211" t="str">
            <v>YE</v>
          </cell>
        </row>
        <row r="213">
          <cell r="A213" t="str">
            <v>Cash &amp; Equivalents</v>
          </cell>
          <cell r="B213">
            <v>28</v>
          </cell>
          <cell r="C213">
            <v>51</v>
          </cell>
          <cell r="D213">
            <v>486</v>
          </cell>
          <cell r="E213">
            <v>291</v>
          </cell>
          <cell r="F213">
            <v>126</v>
          </cell>
          <cell r="G213">
            <v>361</v>
          </cell>
          <cell r="H213">
            <v>146</v>
          </cell>
          <cell r="I213">
            <v>1135.5151062929324</v>
          </cell>
          <cell r="J213">
            <v>144.29178449253854</v>
          </cell>
          <cell r="K213">
            <v>194.71116305176042</v>
          </cell>
          <cell r="L213">
            <v>8.3232787013730558</v>
          </cell>
          <cell r="M213">
            <v>-214.84708235379571</v>
          </cell>
          <cell r="O213">
            <v>882</v>
          </cell>
          <cell r="P213">
            <v>476</v>
          </cell>
          <cell r="Q213">
            <v>367</v>
          </cell>
          <cell r="R213">
            <v>486</v>
          </cell>
          <cell r="S213">
            <v>486</v>
          </cell>
          <cell r="U213">
            <v>648</v>
          </cell>
          <cell r="V213">
            <v>225</v>
          </cell>
          <cell r="W213">
            <v>183</v>
          </cell>
          <cell r="X213">
            <v>291</v>
          </cell>
          <cell r="Y213">
            <v>291</v>
          </cell>
          <cell r="AA213">
            <v>498</v>
          </cell>
          <cell r="AB213">
            <v>133</v>
          </cell>
          <cell r="AC213">
            <v>191</v>
          </cell>
          <cell r="AD213">
            <v>126</v>
          </cell>
          <cell r="AE213">
            <v>126</v>
          </cell>
          <cell r="AG213">
            <v>256</v>
          </cell>
          <cell r="AH213">
            <v>83</v>
          </cell>
          <cell r="AI213">
            <v>96</v>
          </cell>
          <cell r="AJ213">
            <v>361</v>
          </cell>
          <cell r="AK213">
            <v>361</v>
          </cell>
          <cell r="AM213">
            <v>271</v>
          </cell>
          <cell r="AN213">
            <v>44</v>
          </cell>
          <cell r="AO213">
            <v>1237</v>
          </cell>
          <cell r="AP213">
            <v>146</v>
          </cell>
          <cell r="AQ213">
            <v>146</v>
          </cell>
          <cell r="AS213">
            <v>73</v>
          </cell>
          <cell r="AT213">
            <v>117.05315108594178</v>
          </cell>
          <cell r="AU213">
            <v>60.459169000487947</v>
          </cell>
          <cell r="AV213">
            <v>1135.5151062929324</v>
          </cell>
          <cell r="AW213">
            <v>1135.5151062929324</v>
          </cell>
          <cell r="AY213">
            <v>667.04123416414814</v>
          </cell>
          <cell r="AZ213">
            <v>189.82448200011345</v>
          </cell>
          <cell r="BA213">
            <v>152.26507234089553</v>
          </cell>
          <cell r="BB213">
            <v>144.29178449253854</v>
          </cell>
          <cell r="BC213">
            <v>144.29178449253854</v>
          </cell>
          <cell r="BE213">
            <v>204.94369624014172</v>
          </cell>
          <cell r="BF213">
            <v>122.24587035157936</v>
          </cell>
          <cell r="BG213">
            <v>161.81158380958249</v>
          </cell>
          <cell r="BH213">
            <v>194.71116305176042</v>
          </cell>
          <cell r="BI213">
            <v>194.71116305176042</v>
          </cell>
          <cell r="BK213">
            <v>199.48964571271426</v>
          </cell>
          <cell r="BL213">
            <v>61.386853116230043</v>
          </cell>
          <cell r="BM213">
            <v>50.436823621520489</v>
          </cell>
          <cell r="BN213">
            <v>8.3232787013730558</v>
          </cell>
          <cell r="BO213">
            <v>8.3232787013730558</v>
          </cell>
          <cell r="BQ213">
            <v>-0.4334715386598873</v>
          </cell>
          <cell r="BR213">
            <v>-152.90137235954074</v>
          </cell>
          <cell r="BS213">
            <v>-159.9280824720438</v>
          </cell>
          <cell r="BT213">
            <v>-214.84708235379571</v>
          </cell>
          <cell r="BU213">
            <v>-214.84708235379571</v>
          </cell>
        </row>
        <row r="215">
          <cell r="A215" t="str">
            <v>Short-Term Debt</v>
          </cell>
          <cell r="B215">
            <v>197</v>
          </cell>
          <cell r="C215">
            <v>1306</v>
          </cell>
          <cell r="D215">
            <v>3213</v>
          </cell>
          <cell r="E215">
            <v>3318</v>
          </cell>
          <cell r="F215">
            <v>2704</v>
          </cell>
          <cell r="G215">
            <v>1941</v>
          </cell>
          <cell r="H215">
            <v>3948</v>
          </cell>
          <cell r="I215">
            <v>3781</v>
          </cell>
          <cell r="J215">
            <v>3781</v>
          </cell>
          <cell r="K215">
            <v>3781</v>
          </cell>
          <cell r="L215">
            <v>3781</v>
          </cell>
          <cell r="M215">
            <v>3781</v>
          </cell>
          <cell r="O215">
            <v>2590</v>
          </cell>
          <cell r="P215">
            <v>2466</v>
          </cell>
          <cell r="Q215">
            <v>1830</v>
          </cell>
          <cell r="R215">
            <v>3213</v>
          </cell>
          <cell r="S215">
            <v>3213</v>
          </cell>
          <cell r="U215">
            <v>3174</v>
          </cell>
          <cell r="V215">
            <v>3203</v>
          </cell>
          <cell r="W215">
            <v>3825</v>
          </cell>
          <cell r="X215">
            <v>3318</v>
          </cell>
          <cell r="Y215">
            <v>3318</v>
          </cell>
          <cell r="AA215">
            <v>2111</v>
          </cell>
          <cell r="AB215">
            <v>1483</v>
          </cell>
          <cell r="AC215">
            <v>1755</v>
          </cell>
          <cell r="AD215">
            <v>2704</v>
          </cell>
          <cell r="AE215">
            <v>2704</v>
          </cell>
          <cell r="AG215">
            <v>2602</v>
          </cell>
          <cell r="AH215">
            <v>1819</v>
          </cell>
          <cell r="AI215">
            <v>2109</v>
          </cell>
          <cell r="AJ215">
            <v>1941</v>
          </cell>
          <cell r="AK215">
            <v>1941</v>
          </cell>
          <cell r="AM215">
            <v>2815</v>
          </cell>
          <cell r="AN215">
            <v>2800</v>
          </cell>
          <cell r="AO215">
            <v>2038</v>
          </cell>
          <cell r="AP215">
            <v>3948</v>
          </cell>
          <cell r="AQ215">
            <v>3948</v>
          </cell>
          <cell r="AS215">
            <v>3781</v>
          </cell>
          <cell r="AT215">
            <v>3781</v>
          </cell>
          <cell r="AU215">
            <v>3781</v>
          </cell>
          <cell r="AV215">
            <v>3781</v>
          </cell>
          <cell r="AW215">
            <v>3781</v>
          </cell>
          <cell r="AY215">
            <v>3781</v>
          </cell>
          <cell r="AZ215">
            <v>3781</v>
          </cell>
          <cell r="BA215">
            <v>3781</v>
          </cell>
          <cell r="BB215">
            <v>3781</v>
          </cell>
          <cell r="BC215">
            <v>3781</v>
          </cell>
          <cell r="BE215">
            <v>3781</v>
          </cell>
          <cell r="BF215">
            <v>3781</v>
          </cell>
          <cell r="BG215">
            <v>3781</v>
          </cell>
          <cell r="BH215">
            <v>3781</v>
          </cell>
          <cell r="BI215">
            <v>3781</v>
          </cell>
          <cell r="BK215">
            <v>3781</v>
          </cell>
          <cell r="BL215">
            <v>3781</v>
          </cell>
          <cell r="BM215">
            <v>3781</v>
          </cell>
          <cell r="BN215">
            <v>3781</v>
          </cell>
          <cell r="BO215">
            <v>3781</v>
          </cell>
          <cell r="BQ215">
            <v>3781</v>
          </cell>
          <cell r="BR215">
            <v>3781</v>
          </cell>
          <cell r="BS215">
            <v>3781</v>
          </cell>
          <cell r="BT215">
            <v>3781</v>
          </cell>
          <cell r="BU215">
            <v>3781</v>
          </cell>
        </row>
        <row r="216">
          <cell r="A216" t="str">
            <v>Long-Term Debt</v>
          </cell>
          <cell r="B216">
            <v>576</v>
          </cell>
          <cell r="C216">
            <v>3438</v>
          </cell>
          <cell r="D216">
            <v>12119</v>
          </cell>
          <cell r="E216">
            <v>12060</v>
          </cell>
          <cell r="F216">
            <v>15776</v>
          </cell>
          <cell r="G216">
            <v>15507</v>
          </cell>
          <cell r="H216">
            <v>14653</v>
          </cell>
          <cell r="I216">
            <v>15715</v>
          </cell>
          <cell r="J216">
            <v>15015</v>
          </cell>
          <cell r="K216">
            <v>15015</v>
          </cell>
          <cell r="L216">
            <v>15015</v>
          </cell>
          <cell r="M216">
            <v>15015</v>
          </cell>
          <cell r="O216">
            <v>11799</v>
          </cell>
          <cell r="P216">
            <v>12130</v>
          </cell>
          <cell r="Q216">
            <v>11764</v>
          </cell>
          <cell r="R216">
            <v>12119</v>
          </cell>
          <cell r="S216">
            <v>12119</v>
          </cell>
          <cell r="U216">
            <v>11976</v>
          </cell>
          <cell r="V216">
            <v>12374</v>
          </cell>
          <cell r="W216">
            <v>11668</v>
          </cell>
          <cell r="X216">
            <v>12060</v>
          </cell>
          <cell r="Y216">
            <v>12060</v>
          </cell>
          <cell r="AA216">
            <v>13707</v>
          </cell>
          <cell r="AB216">
            <v>14092</v>
          </cell>
          <cell r="AC216">
            <v>13852</v>
          </cell>
          <cell r="AD216">
            <v>15776</v>
          </cell>
          <cell r="AE216">
            <v>15776</v>
          </cell>
          <cell r="AG216">
            <v>15816</v>
          </cell>
          <cell r="AH216">
            <v>15479</v>
          </cell>
          <cell r="AI216">
            <v>15164</v>
          </cell>
          <cell r="AJ216">
            <v>15507</v>
          </cell>
          <cell r="AK216">
            <v>15507</v>
          </cell>
          <cell r="AM216">
            <v>14600</v>
          </cell>
          <cell r="AN216">
            <v>15139</v>
          </cell>
          <cell r="AO216">
            <v>16697</v>
          </cell>
          <cell r="AP216">
            <v>14653</v>
          </cell>
          <cell r="AQ216">
            <v>14653</v>
          </cell>
          <cell r="AS216">
            <v>15015</v>
          </cell>
          <cell r="AT216">
            <v>15315</v>
          </cell>
          <cell r="AU216">
            <v>15465</v>
          </cell>
          <cell r="AV216">
            <v>15715</v>
          </cell>
          <cell r="AW216">
            <v>15715</v>
          </cell>
          <cell r="AY216">
            <v>15315</v>
          </cell>
          <cell r="AZ216">
            <v>15015</v>
          </cell>
          <cell r="BA216">
            <v>15015</v>
          </cell>
          <cell r="BB216">
            <v>15015</v>
          </cell>
          <cell r="BC216">
            <v>15015</v>
          </cell>
          <cell r="BE216">
            <v>15015</v>
          </cell>
          <cell r="BF216">
            <v>15015</v>
          </cell>
          <cell r="BG216">
            <v>15015</v>
          </cell>
          <cell r="BH216">
            <v>15015</v>
          </cell>
          <cell r="BI216">
            <v>15015</v>
          </cell>
          <cell r="BK216">
            <v>15015</v>
          </cell>
          <cell r="BL216">
            <v>15015</v>
          </cell>
          <cell r="BM216">
            <v>15015</v>
          </cell>
          <cell r="BN216">
            <v>15015</v>
          </cell>
          <cell r="BO216">
            <v>15015</v>
          </cell>
          <cell r="BQ216">
            <v>15015</v>
          </cell>
          <cell r="BR216">
            <v>15015</v>
          </cell>
          <cell r="BS216">
            <v>15015</v>
          </cell>
          <cell r="BT216">
            <v>15015</v>
          </cell>
          <cell r="BU216">
            <v>15015</v>
          </cell>
        </row>
        <row r="217">
          <cell r="A217" t="str">
            <v>Trust Preferred Securities</v>
          </cell>
          <cell r="B217">
            <v>0</v>
          </cell>
          <cell r="C217">
            <v>0</v>
          </cell>
          <cell r="D217">
            <v>1132</v>
          </cell>
          <cell r="E217">
            <v>1397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935</v>
          </cell>
          <cell r="P217">
            <v>935</v>
          </cell>
          <cell r="Q217">
            <v>935</v>
          </cell>
          <cell r="R217">
            <v>1132</v>
          </cell>
          <cell r="S217">
            <v>1132</v>
          </cell>
          <cell r="U217">
            <v>1132</v>
          </cell>
          <cell r="V217">
            <v>1132</v>
          </cell>
          <cell r="W217">
            <v>1397</v>
          </cell>
          <cell r="X217">
            <v>1397</v>
          </cell>
          <cell r="Y217">
            <v>1397</v>
          </cell>
          <cell r="AA217">
            <v>1397</v>
          </cell>
          <cell r="AB217">
            <v>1397</v>
          </cell>
          <cell r="AC217">
            <v>1397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</row>
        <row r="218">
          <cell r="A218" t="str">
            <v>Total GAAP Debt</v>
          </cell>
          <cell r="B218">
            <v>773</v>
          </cell>
          <cell r="C218">
            <v>4744</v>
          </cell>
          <cell r="D218">
            <v>16464</v>
          </cell>
          <cell r="E218">
            <v>16775</v>
          </cell>
          <cell r="F218">
            <v>18480</v>
          </cell>
          <cell r="G218">
            <v>17448</v>
          </cell>
          <cell r="H218">
            <v>18601</v>
          </cell>
          <cell r="I218">
            <v>19496</v>
          </cell>
          <cell r="J218">
            <v>18796</v>
          </cell>
          <cell r="K218">
            <v>18796</v>
          </cell>
          <cell r="L218">
            <v>18796</v>
          </cell>
          <cell r="M218">
            <v>18796</v>
          </cell>
          <cell r="O218">
            <v>15324</v>
          </cell>
          <cell r="P218">
            <v>15531</v>
          </cell>
          <cell r="Q218">
            <v>14529</v>
          </cell>
          <cell r="R218">
            <v>16464</v>
          </cell>
          <cell r="S218">
            <v>16464</v>
          </cell>
          <cell r="U218">
            <v>16282</v>
          </cell>
          <cell r="V218">
            <v>16709</v>
          </cell>
          <cell r="W218">
            <v>16890</v>
          </cell>
          <cell r="X218">
            <v>16775</v>
          </cell>
          <cell r="Y218">
            <v>16775</v>
          </cell>
          <cell r="AA218">
            <v>17215</v>
          </cell>
          <cell r="AB218">
            <v>16972</v>
          </cell>
          <cell r="AC218">
            <v>17004</v>
          </cell>
          <cell r="AD218">
            <v>18480</v>
          </cell>
          <cell r="AE218">
            <v>18480</v>
          </cell>
          <cell r="AG218">
            <v>18418</v>
          </cell>
          <cell r="AH218">
            <v>17298</v>
          </cell>
          <cell r="AI218">
            <v>17273</v>
          </cell>
          <cell r="AJ218">
            <v>17448</v>
          </cell>
          <cell r="AK218">
            <v>17448</v>
          </cell>
          <cell r="AM218">
            <v>17415</v>
          </cell>
          <cell r="AN218">
            <v>17939</v>
          </cell>
          <cell r="AO218">
            <v>18735</v>
          </cell>
          <cell r="AP218">
            <v>18601</v>
          </cell>
          <cell r="AQ218">
            <v>18601</v>
          </cell>
          <cell r="AS218">
            <v>18796</v>
          </cell>
          <cell r="AT218">
            <v>19096</v>
          </cell>
          <cell r="AU218">
            <v>19246</v>
          </cell>
          <cell r="AV218">
            <v>19496</v>
          </cell>
          <cell r="AW218">
            <v>19496</v>
          </cell>
          <cell r="AY218">
            <v>19096</v>
          </cell>
          <cell r="AZ218">
            <v>18796</v>
          </cell>
          <cell r="BA218">
            <v>18796</v>
          </cell>
          <cell r="BB218">
            <v>18796</v>
          </cell>
          <cell r="BC218">
            <v>18796</v>
          </cell>
          <cell r="BE218">
            <v>18796</v>
          </cell>
          <cell r="BF218">
            <v>18796</v>
          </cell>
          <cell r="BG218">
            <v>18796</v>
          </cell>
          <cell r="BH218">
            <v>18796</v>
          </cell>
          <cell r="BI218">
            <v>18796</v>
          </cell>
          <cell r="BK218">
            <v>18796</v>
          </cell>
          <cell r="BL218">
            <v>18796</v>
          </cell>
          <cell r="BM218">
            <v>18796</v>
          </cell>
          <cell r="BN218">
            <v>18796</v>
          </cell>
          <cell r="BO218">
            <v>18796</v>
          </cell>
          <cell r="BQ218">
            <v>18796</v>
          </cell>
          <cell r="BR218">
            <v>18796</v>
          </cell>
          <cell r="BS218">
            <v>18796</v>
          </cell>
          <cell r="BT218">
            <v>18796</v>
          </cell>
          <cell r="BU218">
            <v>18796</v>
          </cell>
        </row>
        <row r="220">
          <cell r="A220" t="str">
            <v>Preferred Stock</v>
          </cell>
          <cell r="B220">
            <v>0</v>
          </cell>
          <cell r="C220">
            <v>0</v>
          </cell>
          <cell r="D220">
            <v>384</v>
          </cell>
          <cell r="E220">
            <v>257</v>
          </cell>
          <cell r="F220">
            <v>257</v>
          </cell>
          <cell r="G220">
            <v>257</v>
          </cell>
          <cell r="H220">
            <v>257</v>
          </cell>
          <cell r="I220">
            <v>257</v>
          </cell>
          <cell r="J220">
            <v>257</v>
          </cell>
          <cell r="K220">
            <v>257</v>
          </cell>
          <cell r="L220">
            <v>257</v>
          </cell>
          <cell r="M220">
            <v>257</v>
          </cell>
          <cell r="O220">
            <v>509</v>
          </cell>
          <cell r="P220">
            <v>509</v>
          </cell>
          <cell r="Q220">
            <v>509</v>
          </cell>
          <cell r="R220">
            <v>384</v>
          </cell>
          <cell r="S220">
            <v>384</v>
          </cell>
          <cell r="U220">
            <v>384</v>
          </cell>
          <cell r="V220">
            <v>384</v>
          </cell>
          <cell r="W220">
            <v>134</v>
          </cell>
          <cell r="X220">
            <v>257</v>
          </cell>
          <cell r="Y220">
            <v>257</v>
          </cell>
          <cell r="AA220">
            <v>257</v>
          </cell>
          <cell r="AB220">
            <v>257</v>
          </cell>
          <cell r="AC220">
            <v>257</v>
          </cell>
          <cell r="AD220">
            <v>257</v>
          </cell>
          <cell r="AE220">
            <v>257</v>
          </cell>
          <cell r="AG220">
            <v>257</v>
          </cell>
          <cell r="AH220">
            <v>257</v>
          </cell>
          <cell r="AI220">
            <v>257</v>
          </cell>
          <cell r="AJ220">
            <v>257</v>
          </cell>
          <cell r="AK220">
            <v>257</v>
          </cell>
          <cell r="AM220">
            <v>257</v>
          </cell>
          <cell r="AN220">
            <v>257</v>
          </cell>
          <cell r="AO220">
            <v>257</v>
          </cell>
          <cell r="AP220">
            <v>257</v>
          </cell>
          <cell r="AQ220">
            <v>257</v>
          </cell>
          <cell r="AS220">
            <v>257</v>
          </cell>
          <cell r="AT220">
            <v>257</v>
          </cell>
          <cell r="AU220">
            <v>257</v>
          </cell>
          <cell r="AV220">
            <v>257</v>
          </cell>
          <cell r="AW220">
            <v>257</v>
          </cell>
          <cell r="AY220">
            <v>257</v>
          </cell>
          <cell r="AZ220">
            <v>257</v>
          </cell>
          <cell r="BA220">
            <v>257</v>
          </cell>
          <cell r="BB220">
            <v>257</v>
          </cell>
          <cell r="BC220">
            <v>257</v>
          </cell>
          <cell r="BE220">
            <v>257</v>
          </cell>
          <cell r="BF220">
            <v>257</v>
          </cell>
          <cell r="BG220">
            <v>257</v>
          </cell>
          <cell r="BH220">
            <v>257</v>
          </cell>
          <cell r="BI220">
            <v>257</v>
          </cell>
          <cell r="BK220">
            <v>257</v>
          </cell>
          <cell r="BL220">
            <v>257</v>
          </cell>
          <cell r="BM220">
            <v>257</v>
          </cell>
          <cell r="BN220">
            <v>257</v>
          </cell>
          <cell r="BO220">
            <v>257</v>
          </cell>
          <cell r="BQ220">
            <v>257</v>
          </cell>
          <cell r="BR220">
            <v>257</v>
          </cell>
          <cell r="BS220">
            <v>257</v>
          </cell>
          <cell r="BT220">
            <v>257</v>
          </cell>
          <cell r="BU220">
            <v>257</v>
          </cell>
        </row>
        <row r="221">
          <cell r="A221" t="str">
            <v>Shareholders' Equity</v>
          </cell>
          <cell r="B221">
            <v>4774</v>
          </cell>
          <cell r="C221">
            <v>6992</v>
          </cell>
          <cell r="D221">
            <v>8368</v>
          </cell>
          <cell r="E221">
            <v>10213</v>
          </cell>
          <cell r="F221">
            <v>10538</v>
          </cell>
          <cell r="G221">
            <v>11398</v>
          </cell>
          <cell r="H221">
            <v>10397</v>
          </cell>
          <cell r="I221">
            <v>12183.870000384282</v>
          </cell>
          <cell r="J221">
            <v>13512.851062453221</v>
          </cell>
          <cell r="K221">
            <v>15034.121464711912</v>
          </cell>
          <cell r="L221">
            <v>16271.619290407107</v>
          </cell>
          <cell r="M221">
            <v>17395.889604380151</v>
          </cell>
          <cell r="O221">
            <v>6971</v>
          </cell>
          <cell r="P221">
            <v>7190</v>
          </cell>
          <cell r="Q221">
            <v>7561</v>
          </cell>
          <cell r="R221">
            <v>8368</v>
          </cell>
          <cell r="S221">
            <v>8368</v>
          </cell>
          <cell r="U221">
            <v>8838</v>
          </cell>
          <cell r="V221">
            <v>8698</v>
          </cell>
          <cell r="W221">
            <v>9065</v>
          </cell>
          <cell r="X221">
            <v>10213</v>
          </cell>
          <cell r="Y221">
            <v>10213</v>
          </cell>
          <cell r="AA221">
            <v>10378</v>
          </cell>
          <cell r="AB221">
            <v>11135</v>
          </cell>
          <cell r="AC221">
            <v>10943</v>
          </cell>
          <cell r="AD221">
            <v>10538</v>
          </cell>
          <cell r="AE221">
            <v>10538</v>
          </cell>
          <cell r="AG221">
            <v>10510</v>
          </cell>
          <cell r="AH221">
            <v>10576</v>
          </cell>
          <cell r="AI221">
            <v>10528</v>
          </cell>
          <cell r="AJ221">
            <v>11398</v>
          </cell>
          <cell r="AK221">
            <v>11398</v>
          </cell>
          <cell r="AM221">
            <v>10673</v>
          </cell>
          <cell r="AN221">
            <v>10778</v>
          </cell>
          <cell r="AO221">
            <v>9776</v>
          </cell>
          <cell r="AP221">
            <v>10397</v>
          </cell>
          <cell r="AQ221">
            <v>10397</v>
          </cell>
          <cell r="AS221">
            <v>11441</v>
          </cell>
          <cell r="AT221">
            <v>11660.139306051786</v>
          </cell>
          <cell r="AU221">
            <v>11906.304123453241</v>
          </cell>
          <cell r="AV221">
            <v>12183.870000384282</v>
          </cell>
          <cell r="AW221">
            <v>12183.870000384282</v>
          </cell>
          <cell r="AY221">
            <v>12561.650619129876</v>
          </cell>
          <cell r="AZ221">
            <v>12813.989619290041</v>
          </cell>
          <cell r="BA221">
            <v>13166.030305619421</v>
          </cell>
          <cell r="BB221">
            <v>13512.851062453221</v>
          </cell>
          <cell r="BC221">
            <v>13512.851062453221</v>
          </cell>
          <cell r="BE221">
            <v>13964.363163970869</v>
          </cell>
          <cell r="BF221">
            <v>14270.272366241945</v>
          </cell>
          <cell r="BG221">
            <v>14665.192695657732</v>
          </cell>
          <cell r="BH221">
            <v>15034.121464711912</v>
          </cell>
          <cell r="BI221">
            <v>15034.121464711912</v>
          </cell>
          <cell r="BK221">
            <v>15416.891535737188</v>
          </cell>
          <cell r="BL221">
            <v>15656.857367252453</v>
          </cell>
          <cell r="BM221">
            <v>15984.538270143863</v>
          </cell>
          <cell r="BN221">
            <v>16271.619290407107</v>
          </cell>
          <cell r="BO221">
            <v>16271.619290407107</v>
          </cell>
          <cell r="BQ221">
            <v>16623.988151556448</v>
          </cell>
          <cell r="BR221">
            <v>16830.098178033237</v>
          </cell>
          <cell r="BS221">
            <v>17140.293390393799</v>
          </cell>
          <cell r="BT221">
            <v>17395.889604380151</v>
          </cell>
          <cell r="BU221">
            <v>17395.889604380151</v>
          </cell>
        </row>
        <row r="222">
          <cell r="A222" t="str">
            <v>Total Equity</v>
          </cell>
          <cell r="B222">
            <v>4774</v>
          </cell>
          <cell r="C222">
            <v>6992</v>
          </cell>
          <cell r="D222">
            <v>8752</v>
          </cell>
          <cell r="E222">
            <v>10470</v>
          </cell>
          <cell r="F222">
            <v>10795</v>
          </cell>
          <cell r="G222">
            <v>11655</v>
          </cell>
          <cell r="H222">
            <v>10654</v>
          </cell>
          <cell r="I222">
            <v>12440.870000384282</v>
          </cell>
          <cell r="J222">
            <v>13769.851062453221</v>
          </cell>
          <cell r="K222">
            <v>15291.121464711912</v>
          </cell>
          <cell r="L222">
            <v>16528.619290407107</v>
          </cell>
          <cell r="M222">
            <v>17652.889604380151</v>
          </cell>
          <cell r="O222">
            <v>7480</v>
          </cell>
          <cell r="P222">
            <v>7699</v>
          </cell>
          <cell r="Q222">
            <v>8070</v>
          </cell>
          <cell r="R222">
            <v>8752</v>
          </cell>
          <cell r="S222">
            <v>8752</v>
          </cell>
          <cell r="U222">
            <v>9222</v>
          </cell>
          <cell r="V222">
            <v>9082</v>
          </cell>
          <cell r="W222">
            <v>9199</v>
          </cell>
          <cell r="X222">
            <v>10470</v>
          </cell>
          <cell r="Y222">
            <v>10470</v>
          </cell>
          <cell r="AA222">
            <v>10635</v>
          </cell>
          <cell r="AB222">
            <v>11392</v>
          </cell>
          <cell r="AC222">
            <v>11200</v>
          </cell>
          <cell r="AD222">
            <v>10795</v>
          </cell>
          <cell r="AE222">
            <v>10795</v>
          </cell>
          <cell r="AG222">
            <v>10767</v>
          </cell>
          <cell r="AH222">
            <v>10833</v>
          </cell>
          <cell r="AI222">
            <v>10785</v>
          </cell>
          <cell r="AJ222">
            <v>11655</v>
          </cell>
          <cell r="AK222">
            <v>11655</v>
          </cell>
          <cell r="AM222">
            <v>10930</v>
          </cell>
          <cell r="AN222">
            <v>11035</v>
          </cell>
          <cell r="AO222">
            <v>10033</v>
          </cell>
          <cell r="AP222">
            <v>10654</v>
          </cell>
          <cell r="AQ222">
            <v>10654</v>
          </cell>
          <cell r="AS222">
            <v>11698</v>
          </cell>
          <cell r="AT222">
            <v>11917.139306051786</v>
          </cell>
          <cell r="AU222">
            <v>12163.304123453241</v>
          </cell>
          <cell r="AV222">
            <v>12440.870000384282</v>
          </cell>
          <cell r="AW222">
            <v>12440.870000384282</v>
          </cell>
          <cell r="AY222">
            <v>12818.650619129876</v>
          </cell>
          <cell r="AZ222">
            <v>13070.989619290041</v>
          </cell>
          <cell r="BA222">
            <v>13423.030305619421</v>
          </cell>
          <cell r="BB222">
            <v>13769.851062453221</v>
          </cell>
          <cell r="BC222">
            <v>13769.851062453221</v>
          </cell>
          <cell r="BE222">
            <v>14221.363163970869</v>
          </cell>
          <cell r="BF222">
            <v>14527.272366241945</v>
          </cell>
          <cell r="BG222">
            <v>14922.192695657732</v>
          </cell>
          <cell r="BH222">
            <v>15291.121464711912</v>
          </cell>
          <cell r="BI222">
            <v>15291.121464711912</v>
          </cell>
          <cell r="BK222">
            <v>15673.891535737188</v>
          </cell>
          <cell r="BL222">
            <v>15913.857367252453</v>
          </cell>
          <cell r="BM222">
            <v>16241.538270143863</v>
          </cell>
          <cell r="BN222">
            <v>16528.619290407107</v>
          </cell>
          <cell r="BO222">
            <v>16528.619290407107</v>
          </cell>
          <cell r="BQ222">
            <v>16880.988151556448</v>
          </cell>
          <cell r="BR222">
            <v>17087.098178033237</v>
          </cell>
          <cell r="BS222">
            <v>17397.293390393799</v>
          </cell>
          <cell r="BT222">
            <v>17652.889604380151</v>
          </cell>
          <cell r="BU222">
            <v>17652.889604380151</v>
          </cell>
        </row>
        <row r="224">
          <cell r="A224" t="str">
            <v>Total Capitalization</v>
          </cell>
          <cell r="B224">
            <v>5547</v>
          </cell>
          <cell r="C224">
            <v>11736</v>
          </cell>
          <cell r="D224">
            <v>25216</v>
          </cell>
          <cell r="E224">
            <v>27245</v>
          </cell>
          <cell r="F224">
            <v>29275</v>
          </cell>
          <cell r="G224">
            <v>29103</v>
          </cell>
          <cell r="H224">
            <v>29255</v>
          </cell>
          <cell r="I224">
            <v>31936.870000384282</v>
          </cell>
          <cell r="J224">
            <v>32565.851062453221</v>
          </cell>
          <cell r="K224">
            <v>34087.121464711912</v>
          </cell>
          <cell r="L224">
            <v>35324.619290407107</v>
          </cell>
          <cell r="M224">
            <v>36448.889604380151</v>
          </cell>
          <cell r="O224">
            <v>22804</v>
          </cell>
          <cell r="P224">
            <v>23230</v>
          </cell>
          <cell r="Q224">
            <v>22599</v>
          </cell>
          <cell r="R224">
            <v>25216</v>
          </cell>
          <cell r="S224">
            <v>25216</v>
          </cell>
          <cell r="U224">
            <v>25504</v>
          </cell>
          <cell r="V224">
            <v>25791</v>
          </cell>
          <cell r="W224">
            <v>26089</v>
          </cell>
          <cell r="X224">
            <v>27245</v>
          </cell>
          <cell r="Y224">
            <v>27245</v>
          </cell>
          <cell r="AA224">
            <v>27850</v>
          </cell>
          <cell r="AB224">
            <v>28364</v>
          </cell>
          <cell r="AC224">
            <v>28204</v>
          </cell>
          <cell r="AD224">
            <v>29275</v>
          </cell>
          <cell r="AE224">
            <v>29275</v>
          </cell>
          <cell r="AG224">
            <v>29185</v>
          </cell>
          <cell r="AH224">
            <v>28131</v>
          </cell>
          <cell r="AI224">
            <v>28058</v>
          </cell>
          <cell r="AJ224">
            <v>29103</v>
          </cell>
          <cell r="AK224">
            <v>29103</v>
          </cell>
          <cell r="AM224">
            <v>28345</v>
          </cell>
          <cell r="AN224">
            <v>28974</v>
          </cell>
          <cell r="AO224">
            <v>28768</v>
          </cell>
          <cell r="AP224">
            <v>29255</v>
          </cell>
          <cell r="AQ224">
            <v>29255</v>
          </cell>
          <cell r="AS224">
            <v>30494</v>
          </cell>
          <cell r="AT224">
            <v>31013.139306051788</v>
          </cell>
          <cell r="AU224">
            <v>31409.304123453243</v>
          </cell>
          <cell r="AV224">
            <v>31936.870000384282</v>
          </cell>
          <cell r="AW224">
            <v>31936.870000384282</v>
          </cell>
          <cell r="AY224">
            <v>31914.650619129876</v>
          </cell>
          <cell r="AZ224">
            <v>31866.989619290041</v>
          </cell>
          <cell r="BA224">
            <v>32219.030305619421</v>
          </cell>
          <cell r="BB224">
            <v>32565.851062453221</v>
          </cell>
          <cell r="BC224">
            <v>32565.851062453221</v>
          </cell>
          <cell r="BE224">
            <v>33017.363163970869</v>
          </cell>
          <cell r="BF224">
            <v>33323.272366241945</v>
          </cell>
          <cell r="BG224">
            <v>33718.19269565773</v>
          </cell>
          <cell r="BH224">
            <v>34087.121464711912</v>
          </cell>
          <cell r="BI224">
            <v>34087.121464711912</v>
          </cell>
          <cell r="BK224">
            <v>34469.891535737188</v>
          </cell>
          <cell r="BL224">
            <v>34709.857367252451</v>
          </cell>
          <cell r="BM224">
            <v>35037.538270143865</v>
          </cell>
          <cell r="BN224">
            <v>35324.619290407107</v>
          </cell>
          <cell r="BO224">
            <v>35324.619290407107</v>
          </cell>
          <cell r="BQ224">
            <v>35676.988151556448</v>
          </cell>
          <cell r="BR224">
            <v>35883.098178033237</v>
          </cell>
          <cell r="BS224">
            <v>36193.293390393796</v>
          </cell>
          <cell r="BT224">
            <v>36448.889604380151</v>
          </cell>
          <cell r="BU224">
            <v>36448.889604380151</v>
          </cell>
        </row>
        <row r="226">
          <cell r="A226" t="str">
            <v>Adjusted Debt Items</v>
          </cell>
        </row>
        <row r="227">
          <cell r="A227" t="str">
            <v>Minority Interests &amp; Other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Operating Leases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>
            <v>621.56246774879457</v>
          </cell>
          <cell r="H228">
            <v>540.71871452367418</v>
          </cell>
          <cell r="I228">
            <v>468.29058597604183</v>
          </cell>
          <cell r="J228">
            <v>405.11964457364599</v>
          </cell>
          <cell r="K228">
            <v>342.32098551114836</v>
          </cell>
          <cell r="L228">
            <v>281.95308406226326</v>
          </cell>
          <cell r="M228">
            <v>239.96839246848953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G228">
            <v>621.56246774879457</v>
          </cell>
          <cell r="AH228">
            <v>621.56246774879457</v>
          </cell>
          <cell r="AI228">
            <v>621.56246774879457</v>
          </cell>
          <cell r="AJ228">
            <v>621.56246774879457</v>
          </cell>
          <cell r="AK228">
            <v>621.56246774879457</v>
          </cell>
          <cell r="AM228">
            <v>540.71871452367418</v>
          </cell>
          <cell r="AN228">
            <v>540.71871452367418</v>
          </cell>
          <cell r="AO228">
            <v>540.71871452367418</v>
          </cell>
          <cell r="AP228">
            <v>540.71871452367418</v>
          </cell>
          <cell r="AQ228">
            <v>540.71871452367418</v>
          </cell>
          <cell r="AS228">
            <v>468.29058597604183</v>
          </cell>
          <cell r="AT228">
            <v>468.29058597604183</v>
          </cell>
          <cell r="AU228">
            <v>468.29058597604183</v>
          </cell>
          <cell r="AV228">
            <v>468.29058597604183</v>
          </cell>
          <cell r="AW228">
            <v>468.29058597604183</v>
          </cell>
          <cell r="AY228">
            <v>405.11964457364599</v>
          </cell>
          <cell r="AZ228">
            <v>405.11964457364599</v>
          </cell>
          <cell r="BA228">
            <v>405.11964457364599</v>
          </cell>
          <cell r="BB228">
            <v>405.11964457364599</v>
          </cell>
          <cell r="BC228">
            <v>405.11964457364599</v>
          </cell>
          <cell r="BE228">
            <v>342.32098551114836</v>
          </cell>
          <cell r="BF228">
            <v>342.32098551114836</v>
          </cell>
          <cell r="BG228">
            <v>342.32098551114836</v>
          </cell>
          <cell r="BH228">
            <v>342.32098551114836</v>
          </cell>
          <cell r="BI228">
            <v>342.32098551114836</v>
          </cell>
          <cell r="BK228">
            <v>281.95308406226326</v>
          </cell>
          <cell r="BL228">
            <v>281.95308406226326</v>
          </cell>
          <cell r="BM228">
            <v>281.95308406226326</v>
          </cell>
          <cell r="BN228">
            <v>281.95308406226326</v>
          </cell>
          <cell r="BO228">
            <v>281.95308406226326</v>
          </cell>
          <cell r="BQ228">
            <v>239.96839246848953</v>
          </cell>
          <cell r="BR228">
            <v>239.96839246848953</v>
          </cell>
          <cell r="BS228">
            <v>239.96839246848953</v>
          </cell>
          <cell r="BT228">
            <v>239.96839246848953</v>
          </cell>
          <cell r="BU228">
            <v>239.96839246848953</v>
          </cell>
        </row>
        <row r="229">
          <cell r="A229" t="str">
            <v>Purchase Commitments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 t="str">
            <v>NA</v>
          </cell>
          <cell r="P229" t="str">
            <v>NA</v>
          </cell>
          <cell r="Q229" t="str">
            <v>NA</v>
          </cell>
          <cell r="R229" t="str">
            <v>NA</v>
          </cell>
          <cell r="S229" t="str">
            <v>NA</v>
          </cell>
          <cell r="U229" t="str">
            <v>NA</v>
          </cell>
          <cell r="V229" t="str">
            <v>NA</v>
          </cell>
          <cell r="W229" t="str">
            <v>NA</v>
          </cell>
          <cell r="X229" t="str">
            <v>NA</v>
          </cell>
          <cell r="Y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Total Other Debt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621.56246774879457</v>
          </cell>
          <cell r="H230">
            <v>540.71871452367418</v>
          </cell>
          <cell r="I230">
            <v>468.29058597604183</v>
          </cell>
          <cell r="J230">
            <v>405.11964457364599</v>
          </cell>
          <cell r="K230">
            <v>342.32098551114836</v>
          </cell>
          <cell r="L230">
            <v>281.95308406226326</v>
          </cell>
          <cell r="M230">
            <v>239.96839246848953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621.56246774879457</v>
          </cell>
          <cell r="AH230">
            <v>621.56246774879457</v>
          </cell>
          <cell r="AI230">
            <v>621.56246774879457</v>
          </cell>
          <cell r="AJ230">
            <v>621.56246774879457</v>
          </cell>
          <cell r="AK230">
            <v>621.56246774879457</v>
          </cell>
          <cell r="AM230">
            <v>540.71871452367418</v>
          </cell>
          <cell r="AN230">
            <v>540.71871452367418</v>
          </cell>
          <cell r="AO230">
            <v>540.71871452367418</v>
          </cell>
          <cell r="AP230">
            <v>540.71871452367418</v>
          </cell>
          <cell r="AQ230">
            <v>540.71871452367418</v>
          </cell>
          <cell r="AS230">
            <v>468.29058597604183</v>
          </cell>
          <cell r="AT230">
            <v>468.29058597604183</v>
          </cell>
          <cell r="AU230">
            <v>468.29058597604183</v>
          </cell>
          <cell r="AV230">
            <v>468.29058597604183</v>
          </cell>
          <cell r="AW230">
            <v>468.29058597604183</v>
          </cell>
          <cell r="AY230">
            <v>405.11964457364599</v>
          </cell>
          <cell r="AZ230">
            <v>405.11964457364599</v>
          </cell>
          <cell r="BA230">
            <v>405.11964457364599</v>
          </cell>
          <cell r="BB230">
            <v>405.11964457364599</v>
          </cell>
          <cell r="BC230">
            <v>405.11964457364599</v>
          </cell>
          <cell r="BE230">
            <v>342.32098551114836</v>
          </cell>
          <cell r="BF230">
            <v>342.32098551114836</v>
          </cell>
          <cell r="BG230">
            <v>342.32098551114836</v>
          </cell>
          <cell r="BH230">
            <v>342.32098551114836</v>
          </cell>
          <cell r="BI230">
            <v>342.32098551114836</v>
          </cell>
          <cell r="BK230">
            <v>281.95308406226326</v>
          </cell>
          <cell r="BL230">
            <v>281.95308406226326</v>
          </cell>
          <cell r="BM230">
            <v>281.95308406226326</v>
          </cell>
          <cell r="BN230">
            <v>281.95308406226326</v>
          </cell>
          <cell r="BO230">
            <v>281.95308406226326</v>
          </cell>
          <cell r="BQ230">
            <v>239.96839246848953</v>
          </cell>
          <cell r="BR230">
            <v>239.96839246848953</v>
          </cell>
          <cell r="BS230">
            <v>239.96839246848953</v>
          </cell>
          <cell r="BT230">
            <v>239.96839246848953</v>
          </cell>
          <cell r="BU230">
            <v>239.96839246848953</v>
          </cell>
        </row>
        <row r="232">
          <cell r="A232" t="str">
            <v>Adjusted Capitalization</v>
          </cell>
          <cell r="B232">
            <v>5547</v>
          </cell>
          <cell r="C232">
            <v>11736</v>
          </cell>
          <cell r="D232">
            <v>25216</v>
          </cell>
          <cell r="E232">
            <v>27245</v>
          </cell>
          <cell r="F232">
            <v>29275</v>
          </cell>
          <cell r="G232">
            <v>29724.562467748794</v>
          </cell>
          <cell r="H232">
            <v>29795.718714523675</v>
          </cell>
          <cell r="I232">
            <v>32405.160586360325</v>
          </cell>
          <cell r="J232">
            <v>32970.970707026871</v>
          </cell>
          <cell r="K232">
            <v>34429.442450223061</v>
          </cell>
          <cell r="L232">
            <v>35606.572374469368</v>
          </cell>
          <cell r="M232">
            <v>36688.857996848637</v>
          </cell>
          <cell r="O232">
            <v>22804</v>
          </cell>
          <cell r="P232">
            <v>23230</v>
          </cell>
          <cell r="Q232">
            <v>22599</v>
          </cell>
          <cell r="R232">
            <v>25216</v>
          </cell>
          <cell r="S232">
            <v>25216</v>
          </cell>
          <cell r="U232">
            <v>25504</v>
          </cell>
          <cell r="V232">
            <v>25791</v>
          </cell>
          <cell r="W232">
            <v>26089</v>
          </cell>
          <cell r="X232">
            <v>27245</v>
          </cell>
          <cell r="Y232">
            <v>27245</v>
          </cell>
          <cell r="AA232">
            <v>27850</v>
          </cell>
          <cell r="AB232">
            <v>28364</v>
          </cell>
          <cell r="AC232">
            <v>28204</v>
          </cell>
          <cell r="AD232">
            <v>29275</v>
          </cell>
          <cell r="AE232">
            <v>29275</v>
          </cell>
          <cell r="AG232">
            <v>29806.562467748794</v>
          </cell>
          <cell r="AH232">
            <v>28752.562467748794</v>
          </cell>
          <cell r="AI232">
            <v>28679.562467748794</v>
          </cell>
          <cell r="AJ232">
            <v>29724.562467748794</v>
          </cell>
          <cell r="AK232">
            <v>29724.562467748794</v>
          </cell>
          <cell r="AM232">
            <v>28885.718714523675</v>
          </cell>
          <cell r="AN232">
            <v>29514.718714523675</v>
          </cell>
          <cell r="AO232">
            <v>29308.718714523675</v>
          </cell>
          <cell r="AP232">
            <v>29795.718714523675</v>
          </cell>
          <cell r="AQ232">
            <v>29795.718714523675</v>
          </cell>
          <cell r="AS232">
            <v>30962.290585976043</v>
          </cell>
          <cell r="AT232">
            <v>31481.429892027831</v>
          </cell>
          <cell r="AU232">
            <v>31877.594709429286</v>
          </cell>
          <cell r="AV232">
            <v>32405.160586360325</v>
          </cell>
          <cell r="AW232">
            <v>32405.160586360325</v>
          </cell>
          <cell r="AY232">
            <v>32319.770263703522</v>
          </cell>
          <cell r="AZ232">
            <v>32272.109263863687</v>
          </cell>
          <cell r="BA232">
            <v>32624.149950193067</v>
          </cell>
          <cell r="BB232">
            <v>32970.970707026871</v>
          </cell>
          <cell r="BC232">
            <v>32970.970707026871</v>
          </cell>
          <cell r="BE232">
            <v>33359.684149482018</v>
          </cell>
          <cell r="BF232">
            <v>33665.593351753094</v>
          </cell>
          <cell r="BG232">
            <v>34060.513681168879</v>
          </cell>
          <cell r="BH232">
            <v>34429.442450223061</v>
          </cell>
          <cell r="BI232">
            <v>34429.442450223061</v>
          </cell>
          <cell r="BK232">
            <v>34751.844619799449</v>
          </cell>
          <cell r="BL232">
            <v>34991.810451314712</v>
          </cell>
          <cell r="BM232">
            <v>35319.491354206126</v>
          </cell>
          <cell r="BN232">
            <v>35606.572374469368</v>
          </cell>
          <cell r="BO232">
            <v>35606.572374469368</v>
          </cell>
          <cell r="BQ232">
            <v>35916.956544024935</v>
          </cell>
          <cell r="BR232">
            <v>36123.066570501724</v>
          </cell>
          <cell r="BS232">
            <v>36433.261782862282</v>
          </cell>
          <cell r="BT232">
            <v>36688.857996848637</v>
          </cell>
          <cell r="BU232">
            <v>36688.857996848637</v>
          </cell>
        </row>
        <row r="234">
          <cell r="A234" t="str">
            <v>Credit and Other Financial Metrics</v>
          </cell>
        </row>
        <row r="235">
          <cell r="A235" t="str">
            <v>Total Debt/Capitalization</v>
          </cell>
          <cell r="B235">
            <v>0.13935460609338382</v>
          </cell>
          <cell r="C235">
            <v>0.4042263122017723</v>
          </cell>
          <cell r="D235">
            <v>0.65291878172588835</v>
          </cell>
          <cell r="E235">
            <v>0.61570930445953387</v>
          </cell>
          <cell r="F235">
            <v>0.63125533731853112</v>
          </cell>
          <cell r="G235">
            <v>0.59952582208019789</v>
          </cell>
          <cell r="H235">
            <v>0.63582293625021369</v>
          </cell>
          <cell r="I235">
            <v>0.61045431188984434</v>
          </cell>
          <cell r="J235">
            <v>0.57716900946190342</v>
          </cell>
          <cell r="K235">
            <v>0.55141059709187312</v>
          </cell>
          <cell r="L235">
            <v>0.53209349109968518</v>
          </cell>
          <cell r="M235">
            <v>0.51568100438761344</v>
          </cell>
          <cell r="O235">
            <v>0.67198737063673042</v>
          </cell>
          <cell r="P235">
            <v>0.66857511838140338</v>
          </cell>
          <cell r="Q235">
            <v>0.64290455329881857</v>
          </cell>
          <cell r="R235">
            <v>0.65291878172588835</v>
          </cell>
          <cell r="S235">
            <v>0.65291878172588835</v>
          </cell>
          <cell r="U235">
            <v>0.63840966122961107</v>
          </cell>
          <cell r="V235">
            <v>0.64786165716722888</v>
          </cell>
          <cell r="W235">
            <v>0.64739928705584726</v>
          </cell>
          <cell r="X235">
            <v>0.61570930445953387</v>
          </cell>
          <cell r="Y235">
            <v>0.61570930445953387</v>
          </cell>
          <cell r="AA235">
            <v>0.61813285457809697</v>
          </cell>
          <cell r="AB235">
            <v>0.59836412353687773</v>
          </cell>
          <cell r="AC235">
            <v>0.60289320663735635</v>
          </cell>
          <cell r="AD235">
            <v>0.63125533731853112</v>
          </cell>
          <cell r="AE235">
            <v>0.63125533731853112</v>
          </cell>
          <cell r="AG235">
            <v>0.63107760836045912</v>
          </cell>
          <cell r="AH235">
            <v>0.61490881945185027</v>
          </cell>
          <cell r="AI235">
            <v>0.61561764915532113</v>
          </cell>
          <cell r="AJ235">
            <v>0.59952582208019789</v>
          </cell>
          <cell r="AK235">
            <v>0.59952582208019789</v>
          </cell>
          <cell r="AM235">
            <v>0.61439407302875282</v>
          </cell>
          <cell r="AN235">
            <v>0.619141299095741</v>
          </cell>
          <cell r="AO235">
            <v>0.65124443826473855</v>
          </cell>
          <cell r="AP235">
            <v>0.63582293625021369</v>
          </cell>
          <cell r="AQ235">
            <v>0.63582293625021369</v>
          </cell>
          <cell r="AS235">
            <v>0.61638355086246477</v>
          </cell>
          <cell r="AT235">
            <v>0.61573901988934343</v>
          </cell>
          <cell r="AU235">
            <v>0.61274837304112906</v>
          </cell>
          <cell r="AV235">
            <v>0.61045431188984434</v>
          </cell>
          <cell r="AW235">
            <v>0.61045431188984434</v>
          </cell>
          <cell r="AY235">
            <v>0.59834588909940056</v>
          </cell>
          <cell r="AZ235">
            <v>0.58982665838702941</v>
          </cell>
          <cell r="BA235">
            <v>0.58338192744186135</v>
          </cell>
          <cell r="BB235">
            <v>0.57716900946190342</v>
          </cell>
          <cell r="BC235">
            <v>0.57716900946190342</v>
          </cell>
          <cell r="BE235">
            <v>0.56927622919659826</v>
          </cell>
          <cell r="BF235">
            <v>0.56405024672910697</v>
          </cell>
          <cell r="BG235">
            <v>0.55744387517011174</v>
          </cell>
          <cell r="BH235">
            <v>0.55141059709187312</v>
          </cell>
          <cell r="BI235">
            <v>0.55141059709187312</v>
          </cell>
          <cell r="BK235">
            <v>0.54528747154637724</v>
          </cell>
          <cell r="BL235">
            <v>0.54151763866749203</v>
          </cell>
          <cell r="BM235">
            <v>0.53645321355286024</v>
          </cell>
          <cell r="BN235">
            <v>0.53209349109968518</v>
          </cell>
          <cell r="BO235">
            <v>0.53209349109968518</v>
          </cell>
          <cell r="BQ235">
            <v>0.52683819385633879</v>
          </cell>
          <cell r="BR235">
            <v>0.52381207182122458</v>
          </cell>
          <cell r="BS235">
            <v>0.51932273190117373</v>
          </cell>
          <cell r="BT235">
            <v>0.51568100438761344</v>
          </cell>
          <cell r="BU235">
            <v>0.51568100438761344</v>
          </cell>
        </row>
        <row r="236">
          <cell r="A236" t="str">
            <v>Net Debt/Capitalization</v>
          </cell>
          <cell r="B236">
            <v>0.13498822250407683</v>
          </cell>
          <cell r="C236">
            <v>0.40162601626016259</v>
          </cell>
          <cell r="D236">
            <v>0.64609785685402343</v>
          </cell>
          <cell r="E236">
            <v>0.61156043629887957</v>
          </cell>
          <cell r="F236">
            <v>0.62966139490205497</v>
          </cell>
          <cell r="G236">
            <v>0.59449585971748664</v>
          </cell>
          <cell r="H236">
            <v>0.63399635851454872</v>
          </cell>
          <cell r="I236">
            <v>0.59609341721617493</v>
          </cell>
          <cell r="J236">
            <v>0.57528720489968532</v>
          </cell>
          <cell r="K236">
            <v>0.54883346068889916</v>
          </cell>
          <cell r="L236">
            <v>0.53198321576734353</v>
          </cell>
          <cell r="M236">
            <v>0.51851908180522421</v>
          </cell>
          <cell r="O236">
            <v>0.65879025636347044</v>
          </cell>
          <cell r="P236">
            <v>0.66164190911488086</v>
          </cell>
          <cell r="Q236">
            <v>0.63700971572508092</v>
          </cell>
          <cell r="R236">
            <v>0.64609785685402343</v>
          </cell>
          <cell r="S236">
            <v>0.64609785685402343</v>
          </cell>
          <cell r="U236">
            <v>0.62898294174444802</v>
          </cell>
          <cell r="V236">
            <v>0.64476257529531411</v>
          </cell>
          <cell r="W236">
            <v>0.64490851540183747</v>
          </cell>
          <cell r="X236">
            <v>0.61156043629887957</v>
          </cell>
          <cell r="Y236">
            <v>0.61156043629887957</v>
          </cell>
          <cell r="AA236">
            <v>0.61118016964024569</v>
          </cell>
          <cell r="AB236">
            <v>0.59647196344444053</v>
          </cell>
          <cell r="AC236">
            <v>0.60018562810123866</v>
          </cell>
          <cell r="AD236">
            <v>0.62966139490205497</v>
          </cell>
          <cell r="AE236">
            <v>0.62966139490205497</v>
          </cell>
          <cell r="AG236">
            <v>0.62781292129005495</v>
          </cell>
          <cell r="AH236">
            <v>0.61376925270964067</v>
          </cell>
          <cell r="AI236">
            <v>0.61429797582433299</v>
          </cell>
          <cell r="AJ236">
            <v>0.59449585971748664</v>
          </cell>
          <cell r="AK236">
            <v>0.59449585971748664</v>
          </cell>
          <cell r="AM236">
            <v>0.61067179596779941</v>
          </cell>
          <cell r="AN236">
            <v>0.61856204631870026</v>
          </cell>
          <cell r="AO236">
            <v>0.63557444335476376</v>
          </cell>
          <cell r="AP236">
            <v>0.63399635851454872</v>
          </cell>
          <cell r="AQ236">
            <v>0.63399635851454872</v>
          </cell>
          <cell r="AS236">
            <v>0.61546300253114627</v>
          </cell>
          <cell r="AT236">
            <v>0.61428320576661855</v>
          </cell>
          <cell r="AU236">
            <v>0.61200152218923842</v>
          </cell>
          <cell r="AV236">
            <v>0.59609341721617493</v>
          </cell>
          <cell r="AW236">
            <v>0.59609341721617493</v>
          </cell>
          <cell r="AY236">
            <v>0.58977179786120348</v>
          </cell>
          <cell r="AZ236">
            <v>0.58736870668066665</v>
          </cell>
          <cell r="BA236">
            <v>0.58140366800424415</v>
          </cell>
          <cell r="BB236">
            <v>0.57528720489968532</v>
          </cell>
          <cell r="BC236">
            <v>0.57528720489968532</v>
          </cell>
          <cell r="BE236">
            <v>0.56658596364840386</v>
          </cell>
          <cell r="BF236">
            <v>0.56244508379763092</v>
          </cell>
          <cell r="BG236">
            <v>0.55530983374160758</v>
          </cell>
          <cell r="BH236">
            <v>0.54883346068889916</v>
          </cell>
          <cell r="BI236">
            <v>0.54883346068889916</v>
          </cell>
          <cell r="BK236">
            <v>0.54264056820706308</v>
          </cell>
          <cell r="BL236">
            <v>0.54070534337843978</v>
          </cell>
          <cell r="BM236">
            <v>0.535784972214146</v>
          </cell>
          <cell r="BN236">
            <v>0.53198321576734353</v>
          </cell>
          <cell r="BO236">
            <v>0.53198321576734353</v>
          </cell>
          <cell r="BQ236">
            <v>0.52684394265114565</v>
          </cell>
          <cell r="BR236">
            <v>0.52583254547612535</v>
          </cell>
          <cell r="BS236">
            <v>0.52143736688152409</v>
          </cell>
          <cell r="BT236">
            <v>0.51851908180522421</v>
          </cell>
          <cell r="BU236">
            <v>0.51851908180522421</v>
          </cell>
        </row>
        <row r="237">
          <cell r="A237" t="str">
            <v>Debt/EBITDA</v>
          </cell>
          <cell r="B237">
            <v>0.38003933136676499</v>
          </cell>
          <cell r="C237">
            <v>1.4512083205873356</v>
          </cell>
          <cell r="D237">
            <v>4.1647273095214006</v>
          </cell>
          <cell r="E237">
            <v>3.9452022577610535</v>
          </cell>
          <cell r="F237">
            <v>4.1610608867909749</v>
          </cell>
          <cell r="G237">
            <v>3.7846514251008636</v>
          </cell>
          <cell r="H237">
            <v>4.1034634899624969</v>
          </cell>
          <cell r="I237">
            <v>3.4264314124193316</v>
          </cell>
          <cell r="J237">
            <v>3.0215776130359027</v>
          </cell>
          <cell r="K237">
            <v>2.7984081990262109</v>
          </cell>
          <cell r="L237">
            <v>2.9550353759983601</v>
          </cell>
          <cell r="M237">
            <v>2.9644420362910924</v>
          </cell>
          <cell r="S237">
            <v>5.2167300380228134</v>
          </cell>
          <cell r="U237">
            <v>4.7691857059168132</v>
          </cell>
          <cell r="V237">
            <v>4.7334277620396596</v>
          </cell>
          <cell r="W237">
            <v>4.6968854282536148</v>
          </cell>
          <cell r="X237">
            <v>3.9515217186469425</v>
          </cell>
          <cell r="Y237">
            <v>3.9515217186469416</v>
          </cell>
          <cell r="AA237">
            <v>3.9792427534556887</v>
          </cell>
          <cell r="AB237">
            <v>3.9670889626478427</v>
          </cell>
          <cell r="AC237">
            <v>4.707380543712973</v>
          </cell>
          <cell r="AD237">
            <v>5.9722715961606827</v>
          </cell>
          <cell r="AE237">
            <v>5.97227159616068</v>
          </cell>
          <cell r="AG237">
            <v>5.7122476196383714</v>
          </cell>
          <cell r="AH237">
            <v>5.3285278624896044</v>
          </cell>
          <cell r="AI237">
            <v>4.4861439368360907</v>
          </cell>
          <cell r="AJ237">
            <v>4.1493460166468488</v>
          </cell>
          <cell r="AK237">
            <v>4.1493460166468488</v>
          </cell>
          <cell r="AM237">
            <v>4.133633990030857</v>
          </cell>
          <cell r="AN237">
            <v>4.1220128676470589</v>
          </cell>
          <cell r="AO237">
            <v>4.8890918580375784</v>
          </cell>
          <cell r="AP237">
            <v>4.6271144278606968</v>
          </cell>
          <cell r="AQ237">
            <v>4.6282657377457079</v>
          </cell>
          <cell r="AS237">
            <v>4.5466860183841318</v>
          </cell>
          <cell r="AT237">
            <v>4.3680758573115508</v>
          </cell>
          <cell r="AU237">
            <v>3.7450108263344997</v>
          </cell>
          <cell r="AV237">
            <v>3.5383679913147561</v>
          </cell>
          <cell r="AW237">
            <v>3.5383679913147583</v>
          </cell>
          <cell r="AY237">
            <v>3.3283800305873164</v>
          </cell>
          <cell r="AZ237">
            <v>3.2213699711962973</v>
          </cell>
          <cell r="BA237">
            <v>3.1043443569185367</v>
          </cell>
          <cell r="BB237">
            <v>3.0215776130359022</v>
          </cell>
          <cell r="BC237">
            <v>3.0215776130359018</v>
          </cell>
          <cell r="BE237">
            <v>2.9366270127704825</v>
          </cell>
          <cell r="BF237">
            <v>2.8748618266141719</v>
          </cell>
          <cell r="BG237">
            <v>2.8260124559269801</v>
          </cell>
          <cell r="BH237">
            <v>2.7984081990262109</v>
          </cell>
          <cell r="BI237">
            <v>2.7984081990262095</v>
          </cell>
          <cell r="BK237">
            <v>2.836316991665663</v>
          </cell>
          <cell r="BL237">
            <v>2.8721731264976067</v>
          </cell>
          <cell r="BM237">
            <v>2.9067482694021858</v>
          </cell>
          <cell r="BN237">
            <v>2.9550353759983601</v>
          </cell>
          <cell r="BO237">
            <v>2.9550353759983579</v>
          </cell>
          <cell r="BQ237">
            <v>2.9603686577302857</v>
          </cell>
          <cell r="BR237">
            <v>2.9665567638272798</v>
          </cell>
          <cell r="BS237">
            <v>2.9602596213943282</v>
          </cell>
          <cell r="BT237">
            <v>2.9644420362910919</v>
          </cell>
          <cell r="BU237">
            <v>2.9644420362910933</v>
          </cell>
        </row>
        <row r="238">
          <cell r="A238" t="str">
            <v>Fully Loaded Net Debt/EBITDA</v>
          </cell>
          <cell r="B238">
            <v>0.3662733529990167</v>
          </cell>
          <cell r="C238">
            <v>1.4356072193331293</v>
          </cell>
          <cell r="D238">
            <v>4.0417889304866943</v>
          </cell>
          <cell r="E238">
            <v>3.876763875823142</v>
          </cell>
          <cell r="F238">
            <v>4.1326900171083096</v>
          </cell>
          <cell r="G238">
            <v>3.8411701157756268</v>
          </cell>
          <cell r="H238">
            <v>4.1905401973359089</v>
          </cell>
          <cell r="I238">
            <v>3.3091663808461775</v>
          </cell>
          <cell r="J238">
            <v>3.063507365263884</v>
          </cell>
          <cell r="K238">
            <v>2.8203848183828377</v>
          </cell>
          <cell r="L238">
            <v>2.9980544095570418</v>
          </cell>
          <cell r="M238">
            <v>3.0361740065144844</v>
          </cell>
          <cell r="S238">
            <v>5.0627376425855513</v>
          </cell>
          <cell r="U238">
            <v>4.579379027533685</v>
          </cell>
          <cell r="V238">
            <v>4.6696883852691222</v>
          </cell>
          <cell r="W238">
            <v>4.6459955506117909</v>
          </cell>
          <cell r="X238">
            <v>3.8829737114859135</v>
          </cell>
          <cell r="Y238">
            <v>3.8829737114859126</v>
          </cell>
          <cell r="AA238">
            <v>3.8641301835328927</v>
          </cell>
          <cell r="AB238">
            <v>3.9360011219671827</v>
          </cell>
          <cell r="AC238">
            <v>4.6545041802779474</v>
          </cell>
          <cell r="AD238">
            <v>5.9315515625504966</v>
          </cell>
          <cell r="AE238">
            <v>5.931551562550494</v>
          </cell>
          <cell r="AG238">
            <v>5.8256249318452982</v>
          </cell>
          <cell r="AH238">
            <v>5.4944282622520397</v>
          </cell>
          <cell r="AI238">
            <v>4.6226430324257315</v>
          </cell>
          <cell r="AJ238">
            <v>4.2113109316881792</v>
          </cell>
          <cell r="AK238">
            <v>4.2113109316881792</v>
          </cell>
          <cell r="AM238">
            <v>4.1976545726379477</v>
          </cell>
          <cell r="AN238">
            <v>4.2361486016828298</v>
          </cell>
          <cell r="AO238">
            <v>4.7073900612013766</v>
          </cell>
          <cell r="AP238">
            <v>4.7253031628168349</v>
          </cell>
          <cell r="AQ238">
            <v>4.7264789038376893</v>
          </cell>
          <cell r="AS238">
            <v>4.6423054150885443</v>
          </cell>
          <cell r="AT238">
            <v>4.4484189532231291</v>
          </cell>
          <cell r="AU238">
            <v>3.8243692941664018</v>
          </cell>
          <cell r="AV238">
            <v>3.4172720800658012</v>
          </cell>
          <cell r="AW238">
            <v>3.4172720800658034</v>
          </cell>
          <cell r="AY238">
            <v>3.2827278213093147</v>
          </cell>
          <cell r="AZ238">
            <v>3.2582685332125885</v>
          </cell>
          <cell r="BA238">
            <v>3.1461057776693235</v>
          </cell>
          <cell r="BB238">
            <v>3.0635073652638836</v>
          </cell>
          <cell r="BC238">
            <v>3.0635073652638831</v>
          </cell>
          <cell r="BE238">
            <v>2.9580904017157059</v>
          </cell>
          <cell r="BF238">
            <v>2.9085224750265981</v>
          </cell>
          <cell r="BG238">
            <v>2.8531523696118359</v>
          </cell>
          <cell r="BH238">
            <v>2.8203848183828377</v>
          </cell>
          <cell r="BI238">
            <v>2.8203848183828364</v>
          </cell>
          <cell r="BK238">
            <v>2.848760727108417</v>
          </cell>
          <cell r="BL238">
            <v>2.9058773402205302</v>
          </cell>
          <cell r="BM238">
            <v>2.942551604653016</v>
          </cell>
          <cell r="BN238">
            <v>2.9980544095570418</v>
          </cell>
          <cell r="BO238">
            <v>2.9980544095570396</v>
          </cell>
          <cell r="BQ238">
            <v>2.9982319341437096</v>
          </cell>
          <cell r="BR238">
            <v>3.0285630661338252</v>
          </cell>
          <cell r="BS238">
            <v>3.0232409678246537</v>
          </cell>
          <cell r="BT238">
            <v>3.036174006514484</v>
          </cell>
          <cell r="BU238">
            <v>3.0361740065144853</v>
          </cell>
        </row>
        <row r="239">
          <cell r="A239" t="str">
            <v>EBITDA/Interest Expense</v>
          </cell>
          <cell r="B239">
            <v>3.7792642140468224</v>
          </cell>
          <cell r="C239">
            <v>3.3087044534412957</v>
          </cell>
          <cell r="D239">
            <v>3.9650952858575725</v>
          </cell>
          <cell r="E239">
            <v>4.4975671673365776</v>
          </cell>
          <cell r="F239">
            <v>4.5550513846153846</v>
          </cell>
          <cell r="G239">
            <v>4.9044680851063829</v>
          </cell>
          <cell r="H239">
            <v>4.574167507568113</v>
          </cell>
          <cell r="I239">
            <v>5.0294325919831984</v>
          </cell>
          <cell r="J239">
            <v>5.387841252245634</v>
          </cell>
          <cell r="K239">
            <v>5.7329890466507374</v>
          </cell>
          <cell r="L239">
            <v>5.4700281069003802</v>
          </cell>
          <cell r="M239">
            <v>5.4337231348926611</v>
          </cell>
          <cell r="O239">
            <v>3.122047244094488</v>
          </cell>
          <cell r="P239">
            <v>3.34765625</v>
          </cell>
          <cell r="Q239">
            <v>4.484</v>
          </cell>
          <cell r="R239">
            <v>1.6244725738396624</v>
          </cell>
          <cell r="S239">
            <v>3.165496489468405</v>
          </cell>
          <cell r="U239">
            <v>4.3429752066115705</v>
          </cell>
          <cell r="V239">
            <v>4.1054852320675108</v>
          </cell>
          <cell r="W239">
            <v>5.0726495726495724</v>
          </cell>
          <cell r="X239">
            <v>4.4500860585197923</v>
          </cell>
          <cell r="Y239">
            <v>4.4903744446795013</v>
          </cell>
          <cell r="AA239">
            <v>4.7166666666666668</v>
          </cell>
          <cell r="AB239">
            <v>3.7755102040816326</v>
          </cell>
          <cell r="AC239">
            <v>2.4691943127962084</v>
          </cell>
          <cell r="AD239">
            <v>1.8505376344086011</v>
          </cell>
          <cell r="AE239">
            <v>3.1736410256410266</v>
          </cell>
          <cell r="AG239">
            <v>5.2583333333333337</v>
          </cell>
          <cell r="AH239">
            <v>4.1173913043478265</v>
          </cell>
          <cell r="AI239">
            <v>4.7071129707112966</v>
          </cell>
          <cell r="AJ239">
            <v>3.7705627705627704</v>
          </cell>
          <cell r="AK239">
            <v>4.4734042553191493</v>
          </cell>
          <cell r="AM239">
            <v>5.1417004048582999</v>
          </cell>
          <cell r="AN239">
            <v>4.7423580786026198</v>
          </cell>
          <cell r="AO239">
            <v>2.5</v>
          </cell>
          <cell r="AP239">
            <v>3.8791208791208791</v>
          </cell>
          <cell r="AQ239">
            <v>4.0554994954591326</v>
          </cell>
          <cell r="AS239">
            <v>5.222641509433962</v>
          </cell>
          <cell r="AT239">
            <v>4.6271745168148328</v>
          </cell>
          <cell r="AU239">
            <v>4.7634934645665092</v>
          </cell>
          <cell r="AV239">
            <v>4.894201630422403</v>
          </cell>
          <cell r="AW239">
            <v>4.8703260548695813</v>
          </cell>
          <cell r="AY239">
            <v>5.5736647711333163</v>
          </cell>
          <cell r="AZ239">
            <v>4.9548082855280047</v>
          </cell>
          <cell r="BA239">
            <v>5.5057512590996849</v>
          </cell>
          <cell r="BB239">
            <v>5.5135488983211758</v>
          </cell>
          <cell r="BC239">
            <v>5.3878412522456358</v>
          </cell>
          <cell r="BE239">
            <v>6.1146669819907862</v>
          </cell>
          <cell r="BF239">
            <v>5.3258936961284125</v>
          </cell>
          <cell r="BG239">
            <v>5.8188106922823666</v>
          </cell>
          <cell r="BH239">
            <v>5.6721129242160453</v>
          </cell>
          <cell r="BI239">
            <v>5.7329890466507401</v>
          </cell>
          <cell r="BK239">
            <v>5.8602838257311083</v>
          </cell>
          <cell r="BL239">
            <v>5.0835501907070437</v>
          </cell>
          <cell r="BM239">
            <v>5.5922339413397895</v>
          </cell>
          <cell r="BN239">
            <v>5.344045095402846</v>
          </cell>
          <cell r="BO239">
            <v>5.4700281069003847</v>
          </cell>
          <cell r="BQ239">
            <v>5.8021967498418325</v>
          </cell>
          <cell r="BR239">
            <v>5.0206485813026545</v>
          </cell>
          <cell r="BS239">
            <v>5.6178628988486317</v>
          </cell>
          <cell r="BT239">
            <v>5.2941399284222204</v>
          </cell>
          <cell r="BU239">
            <v>5.4337231348926593</v>
          </cell>
        </row>
        <row r="240">
          <cell r="A240" t="str">
            <v>CFO/Interest Expense</v>
          </cell>
          <cell r="B240">
            <v>3.1864111498257839</v>
          </cell>
          <cell r="C240">
            <v>2.3115234375</v>
          </cell>
          <cell r="D240">
            <v>3.4212637913741224</v>
          </cell>
          <cell r="E240">
            <v>3.5893801565474934</v>
          </cell>
          <cell r="F240">
            <v>3.4153846153846152</v>
          </cell>
          <cell r="G240">
            <v>3.9936102236421727</v>
          </cell>
          <cell r="H240">
            <v>3.6468213925327952</v>
          </cell>
          <cell r="I240">
            <v>4.3775057084759528</v>
          </cell>
          <cell r="J240">
            <v>4.7389006916524075</v>
          </cell>
          <cell r="K240">
            <v>5.0034078278984939</v>
          </cell>
          <cell r="L240">
            <v>4.8585924504686568</v>
          </cell>
          <cell r="M240">
            <v>4.8435282496413734</v>
          </cell>
          <cell r="S240">
            <v>3.4212637913741224</v>
          </cell>
          <cell r="U240">
            <v>2.9329949238578679</v>
          </cell>
          <cell r="V240">
            <v>3.3053830227743273</v>
          </cell>
          <cell r="W240">
            <v>3.6105263157894738</v>
          </cell>
          <cell r="X240">
            <v>3.5893801565474934</v>
          </cell>
          <cell r="Y240">
            <v>3.5893801565474934</v>
          </cell>
          <cell r="AA240">
            <v>4.0930676277294893</v>
          </cell>
          <cell r="AB240">
            <v>4.2583561067899938</v>
          </cell>
          <cell r="AC240">
            <v>3.8813011632916847</v>
          </cell>
          <cell r="AD240">
            <v>3.4153846153846152</v>
          </cell>
          <cell r="AE240">
            <v>3.4153846153846152</v>
          </cell>
          <cell r="AG240">
            <v>3.5046153846153847</v>
          </cell>
          <cell r="AH240">
            <v>3.5062500000000001</v>
          </cell>
          <cell r="AI240">
            <v>3.6437246963562755</v>
          </cell>
          <cell r="AJ240">
            <v>3.9936102236421727</v>
          </cell>
          <cell r="AK240">
            <v>3.9936102236421727</v>
          </cell>
          <cell r="AM240">
            <v>4.2272727272727275</v>
          </cell>
          <cell r="AN240">
            <v>3.8</v>
          </cell>
          <cell r="AO240">
            <v>4.0801687763713081</v>
          </cell>
          <cell r="AP240">
            <v>3.6468213925327952</v>
          </cell>
          <cell r="AQ240">
            <v>3.6468213925327952</v>
          </cell>
          <cell r="AS240">
            <v>3.3746283448959367</v>
          </cell>
          <cell r="AT240">
            <v>3.9348884000524742</v>
          </cell>
          <cell r="AU240">
            <v>3.645605812084912</v>
          </cell>
          <cell r="AV240">
            <v>4.3775057084759528</v>
          </cell>
          <cell r="AW240">
            <v>4.3775057084759528</v>
          </cell>
          <cell r="AY240">
            <v>4.3925333538064537</v>
          </cell>
          <cell r="AZ240">
            <v>4.4618850436606987</v>
          </cell>
          <cell r="BA240">
            <v>4.6081413542198488</v>
          </cell>
          <cell r="BB240">
            <v>4.7389006916524075</v>
          </cell>
          <cell r="BC240">
            <v>4.7389006916524075</v>
          </cell>
          <cell r="BE240">
            <v>4.844791328321139</v>
          </cell>
          <cell r="BF240">
            <v>4.9135439604986697</v>
          </cell>
          <cell r="BG240">
            <v>4.973468806480609</v>
          </cell>
          <cell r="BH240">
            <v>5.0034078278984948</v>
          </cell>
          <cell r="BI240">
            <v>5.0034078278984939</v>
          </cell>
          <cell r="BK240">
            <v>4.971610910570373</v>
          </cell>
          <cell r="BL240">
            <v>4.9391565383967126</v>
          </cell>
          <cell r="BM240">
            <v>4.9098678909011957</v>
          </cell>
          <cell r="BN240">
            <v>4.8585924504686568</v>
          </cell>
          <cell r="BO240">
            <v>4.8585924504686568</v>
          </cell>
          <cell r="BQ240">
            <v>4.8513165618722001</v>
          </cell>
          <cell r="BR240">
            <v>4.8431443565580308</v>
          </cell>
          <cell r="BS240">
            <v>4.8504648663981831</v>
          </cell>
          <cell r="BT240">
            <v>4.8435282496413716</v>
          </cell>
          <cell r="BU240">
            <v>4.8435282496413734</v>
          </cell>
        </row>
        <row r="241">
          <cell r="A241" t="str">
            <v>CFO/Fully Loaded Debt</v>
          </cell>
          <cell r="B241">
            <v>2.3661060802069858</v>
          </cell>
          <cell r="C241">
            <v>0.49894603709949409</v>
          </cell>
          <cell r="D241">
            <v>0.20717930029154519</v>
          </cell>
          <cell r="E241">
            <v>0.20228912071535024</v>
          </cell>
          <cell r="F241">
            <v>0.18019480519480519</v>
          </cell>
          <cell r="G241">
            <v>0.20753131165699973</v>
          </cell>
          <cell r="H241">
            <v>0.18880227287311965</v>
          </cell>
          <cell r="I241">
            <v>0.24806033168898514</v>
          </cell>
          <cell r="J241">
            <v>0.28494953002763318</v>
          </cell>
          <cell r="K241">
            <v>0.30629177116020617</v>
          </cell>
          <cell r="L241">
            <v>0.29613646551700701</v>
          </cell>
          <cell r="M241">
            <v>0.29690111557454502</v>
          </cell>
          <cell r="S241">
            <v>0.20717930029154519</v>
          </cell>
          <cell r="U241">
            <v>0.17743520452032921</v>
          </cell>
          <cell r="V241">
            <v>0.19109461966604824</v>
          </cell>
          <cell r="W241">
            <v>0.20307874481941979</v>
          </cell>
          <cell r="X241">
            <v>0.20228912071535024</v>
          </cell>
          <cell r="Y241">
            <v>0.20228912071535024</v>
          </cell>
          <cell r="AA241">
            <v>0.22430438571013653</v>
          </cell>
          <cell r="AB241">
            <v>0.23871081781758191</v>
          </cell>
          <cell r="AC241">
            <v>0.21191484356621973</v>
          </cell>
          <cell r="AD241">
            <v>0.18019480519480519</v>
          </cell>
          <cell r="AE241">
            <v>0.18019480519480519</v>
          </cell>
          <cell r="AG241">
            <v>0.17946840983284529</v>
          </cell>
          <cell r="AH241">
            <v>0.18783940768967142</v>
          </cell>
          <cell r="AI241">
            <v>0.20117843096126251</v>
          </cell>
          <cell r="AJ241">
            <v>0.20753131165699973</v>
          </cell>
          <cell r="AK241">
            <v>0.20753131165699973</v>
          </cell>
          <cell r="AM241">
            <v>0.2227145603904658</v>
          </cell>
          <cell r="AN241">
            <v>0.19432113959493025</v>
          </cell>
          <cell r="AO241">
            <v>0.20066696641954929</v>
          </cell>
          <cell r="AP241">
            <v>0.18880227287311965</v>
          </cell>
          <cell r="AQ241">
            <v>0.18880227287311965</v>
          </cell>
          <cell r="AS241">
            <v>0.1767519019090566</v>
          </cell>
          <cell r="AT241">
            <v>0.21441544903718077</v>
          </cell>
          <cell r="AU241">
            <v>0.20566648774718357</v>
          </cell>
          <cell r="AV241">
            <v>0.24806033168898514</v>
          </cell>
          <cell r="AW241">
            <v>0.24806033168898514</v>
          </cell>
          <cell r="AY241">
            <v>0.26025602988618618</v>
          </cell>
          <cell r="AZ241">
            <v>0.26867054594232243</v>
          </cell>
          <cell r="BA241">
            <v>0.27774355569365217</v>
          </cell>
          <cell r="BB241">
            <v>0.28494953002763318</v>
          </cell>
          <cell r="BC241">
            <v>0.28494953002763318</v>
          </cell>
          <cell r="BE241">
            <v>0.29324700903908019</v>
          </cell>
          <cell r="BF241">
            <v>0.29890649119987639</v>
          </cell>
          <cell r="BG241">
            <v>0.30355556375450771</v>
          </cell>
          <cell r="BH241">
            <v>0.30629177116020623</v>
          </cell>
          <cell r="BI241">
            <v>0.30629177116020617</v>
          </cell>
          <cell r="BK241">
            <v>0.30463034130359634</v>
          </cell>
          <cell r="BL241">
            <v>0.30204052305020079</v>
          </cell>
          <cell r="BM241">
            <v>0.29972310615034814</v>
          </cell>
          <cell r="BN241">
            <v>0.29613646551700701</v>
          </cell>
          <cell r="BO241">
            <v>0.29613646551700701</v>
          </cell>
          <cell r="BQ241">
            <v>0.29658266130342315</v>
          </cell>
          <cell r="BR241">
            <v>0.29633738076680666</v>
          </cell>
          <cell r="BS241">
            <v>0.29705830949637696</v>
          </cell>
          <cell r="BT241">
            <v>0.2969011155745449</v>
          </cell>
          <cell r="BU241">
            <v>0.29690111557454502</v>
          </cell>
        </row>
        <row r="242">
          <cell r="A242" t="str">
            <v>RCF/CAPEX</v>
          </cell>
          <cell r="B242">
            <v>0.79292403746097817</v>
          </cell>
          <cell r="C242">
            <v>0.4188722669735328</v>
          </cell>
          <cell r="D242">
            <v>0.81411439114391149</v>
          </cell>
          <cell r="E242">
            <v>0.60997171145686002</v>
          </cell>
          <cell r="F242">
            <v>0.44502617801047123</v>
          </cell>
          <cell r="G242">
            <v>0.70909090909090911</v>
          </cell>
          <cell r="H242">
            <v>0.50625372245384159</v>
          </cell>
          <cell r="I242">
            <v>0.75625316923500407</v>
          </cell>
          <cell r="J242">
            <v>0.87106999427811171</v>
          </cell>
          <cell r="K242">
            <v>0.95916519122289257</v>
          </cell>
          <cell r="L242">
            <v>0.8953890067321818</v>
          </cell>
          <cell r="M242">
            <v>0.88406410470992969</v>
          </cell>
          <cell r="O242">
            <v>1.8655256723716382</v>
          </cell>
          <cell r="P242">
            <v>-0.10689655172413794</v>
          </cell>
          <cell r="Q242">
            <v>1.304950495049505</v>
          </cell>
          <cell r="R242">
            <v>0.60089020771513357</v>
          </cell>
          <cell r="S242">
            <v>0.81411439114391149</v>
          </cell>
          <cell r="U242">
            <v>0.40362438220757824</v>
          </cell>
          <cell r="V242">
            <v>0.2665929203539823</v>
          </cell>
          <cell r="W242">
            <v>1.7738095238095237</v>
          </cell>
          <cell r="X242">
            <v>0.42435424354243545</v>
          </cell>
          <cell r="Y242">
            <v>0.60997171145686002</v>
          </cell>
          <cell r="AA242">
            <v>0.81212841854934603</v>
          </cell>
          <cell r="AB242">
            <v>0.5267379679144385</v>
          </cell>
          <cell r="AC242">
            <v>0.5</v>
          </cell>
          <cell r="AD242">
            <v>1.4418125643666324E-2</v>
          </cell>
          <cell r="AE242">
            <v>0.44502617801047123</v>
          </cell>
          <cell r="AG242">
            <v>1.4081632653061225</v>
          </cell>
          <cell r="AH242">
            <v>0.50643776824034337</v>
          </cell>
          <cell r="AI242">
            <v>1.0062794348508635</v>
          </cell>
          <cell r="AJ242">
            <v>0.224</v>
          </cell>
          <cell r="AK242">
            <v>0.70909090909090911</v>
          </cell>
          <cell r="AM242">
            <v>1.3256756756756756</v>
          </cell>
          <cell r="AN242">
            <v>-8.1560283687943269E-2</v>
          </cell>
          <cell r="AO242">
            <v>1.0769230769230769</v>
          </cell>
          <cell r="AP242">
            <v>-0.1148936170212766</v>
          </cell>
          <cell r="AQ242">
            <v>0.50625372245384159</v>
          </cell>
          <cell r="AS242">
            <v>0.80606717226435531</v>
          </cell>
          <cell r="AT242">
            <v>0.68404530297736665</v>
          </cell>
          <cell r="AU242">
            <v>0.73585933639322432</v>
          </cell>
          <cell r="AV242">
            <v>0.80058366119941693</v>
          </cell>
          <cell r="AW242">
            <v>0.75625316923500407</v>
          </cell>
          <cell r="AY242">
            <v>0.87561798201702368</v>
          </cell>
          <cell r="AZ242">
            <v>0.76145222869917617</v>
          </cell>
          <cell r="BA242">
            <v>0.90807411059399701</v>
          </cell>
          <cell r="BB242">
            <v>0.93913565580224989</v>
          </cell>
          <cell r="BC242">
            <v>0.87106999427811171</v>
          </cell>
          <cell r="BE242">
            <v>1.0096083062966961</v>
          </cell>
          <cell r="BF242">
            <v>0.8591098940802494</v>
          </cell>
          <cell r="BG242">
            <v>0.98747056531023947</v>
          </cell>
          <cell r="BH242">
            <v>0.98047199920438621</v>
          </cell>
          <cell r="BI242">
            <v>0.95916519122289257</v>
          </cell>
          <cell r="BK242">
            <v>0.94932649098262956</v>
          </cell>
          <cell r="BL242">
            <v>0.79931990278584331</v>
          </cell>
          <cell r="BM242">
            <v>0.93281361732838886</v>
          </cell>
          <cell r="BN242">
            <v>0.90009601583186616</v>
          </cell>
          <cell r="BO242">
            <v>0.8953890067321818</v>
          </cell>
          <cell r="BQ242">
            <v>0.9334455640524596</v>
          </cell>
          <cell r="BR242">
            <v>0.78256771567361583</v>
          </cell>
          <cell r="BS242">
            <v>0.93526187914697845</v>
          </cell>
          <cell r="BT242">
            <v>0.88498125996666466</v>
          </cell>
          <cell r="BU242">
            <v>0.88406410470992969</v>
          </cell>
        </row>
        <row r="243">
          <cell r="A243" t="str">
            <v>Book Value per Share</v>
          </cell>
          <cell r="B243">
            <v>24.942528735632184</v>
          </cell>
          <cell r="C243">
            <v>29.639677829588809</v>
          </cell>
          <cell r="D243">
            <v>33.140594059405942</v>
          </cell>
          <cell r="E243">
            <v>36.139419674451524</v>
          </cell>
          <cell r="F243">
            <v>33.101931836029529</v>
          </cell>
          <cell r="G243">
            <v>34.487140695915279</v>
          </cell>
          <cell r="H243">
            <v>30.188734030197448</v>
          </cell>
          <cell r="I243">
            <v>34.910802293364704</v>
          </cell>
          <cell r="J243">
            <v>38.436098594253956</v>
          </cell>
          <cell r="K243">
            <v>42.43530544680408</v>
          </cell>
          <cell r="L243">
            <v>45.568362657844496</v>
          </cell>
          <cell r="M243">
            <v>48.326800378058984</v>
          </cell>
          <cell r="O243">
            <v>28.018488745980704</v>
          </cell>
          <cell r="P243">
            <v>28.76</v>
          </cell>
          <cell r="Q243">
            <v>30.123505976095618</v>
          </cell>
          <cell r="R243">
            <v>32.15987701767871</v>
          </cell>
          <cell r="S243">
            <v>33.140594059405942</v>
          </cell>
          <cell r="U243">
            <v>32.855018587360597</v>
          </cell>
          <cell r="V243">
            <v>31.075384065737765</v>
          </cell>
          <cell r="W243">
            <v>32.409724705041114</v>
          </cell>
          <cell r="X243">
            <v>33.84029158383035</v>
          </cell>
          <cell r="Y243">
            <v>36.139419674451524</v>
          </cell>
          <cell r="AA243">
            <v>33.509848240232486</v>
          </cell>
          <cell r="AB243">
            <v>35.248496359607472</v>
          </cell>
          <cell r="AC243">
            <v>33.900247831474594</v>
          </cell>
          <cell r="AD243">
            <v>32.384757221880761</v>
          </cell>
          <cell r="AE243">
            <v>33.101931836029529</v>
          </cell>
          <cell r="AG243">
            <v>32.170186715641265</v>
          </cell>
          <cell r="AH243">
            <v>32.204628501827045</v>
          </cell>
          <cell r="AI243">
            <v>31.80664652567976</v>
          </cell>
          <cell r="AJ243">
            <v>33.93271807085442</v>
          </cell>
          <cell r="AK243">
            <v>34.487140695915279</v>
          </cell>
          <cell r="AM243">
            <v>31.180251241600935</v>
          </cell>
          <cell r="AN243">
            <v>31.514619883040936</v>
          </cell>
          <cell r="AO243">
            <v>28.33623188405797</v>
          </cell>
          <cell r="AP243">
            <v>29.85927627800115</v>
          </cell>
          <cell r="AQ243">
            <v>30.188734030197448</v>
          </cell>
          <cell r="AS243">
            <v>32.866992243608159</v>
          </cell>
          <cell r="AT243">
            <v>33.43888530556864</v>
          </cell>
          <cell r="AU243">
            <v>34.086184149594153</v>
          </cell>
          <cell r="AV243">
            <v>34.821006002813029</v>
          </cell>
          <cell r="AW243">
            <v>34.910802293364704</v>
          </cell>
          <cell r="AY243">
            <v>35.832415952638222</v>
          </cell>
          <cell r="AZ243">
            <v>36.482840332039586</v>
          </cell>
          <cell r="BA243">
            <v>37.414124198975323</v>
          </cell>
          <cell r="BB243">
            <v>38.32708063473541</v>
          </cell>
          <cell r="BC243">
            <v>38.436098594253956</v>
          </cell>
          <cell r="BE243">
            <v>39.530732894157723</v>
          </cell>
          <cell r="BF243">
            <v>40.318337475961854</v>
          </cell>
          <cell r="BG243">
            <v>41.353891498076074</v>
          </cell>
          <cell r="BH243">
            <v>42.312291868337539</v>
          </cell>
          <cell r="BI243">
            <v>42.43530544680408</v>
          </cell>
          <cell r="BK243">
            <v>43.303369343619948</v>
          </cell>
          <cell r="BL243">
            <v>43.890199870150632</v>
          </cell>
          <cell r="BM243">
            <v>44.720109411396756</v>
          </cell>
          <cell r="BN243">
            <v>45.433378707483669</v>
          </cell>
          <cell r="BO243">
            <v>45.568362657844496</v>
          </cell>
          <cell r="BQ243">
            <v>46.323033887236221</v>
          </cell>
          <cell r="BR243">
            <v>46.802357326807332</v>
          </cell>
          <cell r="BS243">
            <v>47.568605091500345</v>
          </cell>
          <cell r="BT243">
            <v>48.180540656399685</v>
          </cell>
          <cell r="BU243">
            <v>48.326800378058984</v>
          </cell>
        </row>
        <row r="244">
          <cell r="A244" t="str">
            <v>Tangible Book Value per Share</v>
          </cell>
          <cell r="B244">
            <v>24.942528735632184</v>
          </cell>
          <cell r="C244">
            <v>29.639677829588809</v>
          </cell>
          <cell r="D244">
            <v>16.467326732673268</v>
          </cell>
          <cell r="E244">
            <v>20.920028308563342</v>
          </cell>
          <cell r="F244">
            <v>19.594785613318678</v>
          </cell>
          <cell r="G244">
            <v>21.482602118003026</v>
          </cell>
          <cell r="H244">
            <v>17.70905923344948</v>
          </cell>
          <cell r="I244">
            <v>22.595616046946365</v>
          </cell>
          <cell r="J244">
            <v>26.210821264207503</v>
          </cell>
          <cell r="K244">
            <v>30.303772304780285</v>
          </cell>
          <cell r="L244">
            <v>33.531894792665263</v>
          </cell>
          <cell r="M244">
            <v>36.38670459976673</v>
          </cell>
          <cell r="O244">
            <v>13.183279742765272</v>
          </cell>
          <cell r="P244">
            <v>14.108000000000001</v>
          </cell>
          <cell r="Q244">
            <v>15.49402390438247</v>
          </cell>
          <cell r="R244">
            <v>15.980015372790161</v>
          </cell>
          <cell r="S244">
            <v>16.467326732673268</v>
          </cell>
          <cell r="U244">
            <v>17.085501858736059</v>
          </cell>
          <cell r="V244">
            <v>15.927116827438372</v>
          </cell>
          <cell r="W244">
            <v>17.250625670361103</v>
          </cell>
          <cell r="X244">
            <v>19.589131875414182</v>
          </cell>
          <cell r="Y244">
            <v>20.920028308563342</v>
          </cell>
          <cell r="AA244">
            <v>19.535033903777851</v>
          </cell>
          <cell r="AB244">
            <v>21.547958214624884</v>
          </cell>
          <cell r="AC244">
            <v>20.492565055762082</v>
          </cell>
          <cell r="AD244">
            <v>19.170251997541488</v>
          </cell>
          <cell r="AE244">
            <v>19.594785613318678</v>
          </cell>
          <cell r="AG244">
            <v>19.01438628711356</v>
          </cell>
          <cell r="AH244">
            <v>19.116930572472597</v>
          </cell>
          <cell r="AI244">
            <v>18.821752265861026</v>
          </cell>
          <cell r="AJ244">
            <v>21.13724322715094</v>
          </cell>
          <cell r="AK244">
            <v>21.482602118003026</v>
          </cell>
          <cell r="AM244">
            <v>18.62401402278703</v>
          </cell>
          <cell r="AN244">
            <v>18.94736842105263</v>
          </cell>
          <cell r="AO244">
            <v>15.878260869565217</v>
          </cell>
          <cell r="AP244">
            <v>17.515795519816198</v>
          </cell>
          <cell r="AQ244">
            <v>17.70905923344948</v>
          </cell>
          <cell r="AS244">
            <v>20.51996552714737</v>
          </cell>
          <cell r="AT244">
            <v>21.113103831522182</v>
          </cell>
          <cell r="AU244">
            <v>21.781574931157284</v>
          </cell>
          <cell r="AV244">
            <v>22.537496428648986</v>
          </cell>
          <cell r="AW244">
            <v>22.595616046946365</v>
          </cell>
          <cell r="AY244">
            <v>23.572265719682058</v>
          </cell>
          <cell r="AZ244">
            <v>24.245960764800337</v>
          </cell>
          <cell r="BA244">
            <v>25.200427125943214</v>
          </cell>
          <cell r="BB244">
            <v>26.136478384569962</v>
          </cell>
          <cell r="BC244">
            <v>26.210821264207503</v>
          </cell>
          <cell r="BE244">
            <v>27.363827179656333</v>
          </cell>
          <cell r="BF244">
            <v>28.175036351477484</v>
          </cell>
          <cell r="BG244">
            <v>29.234103552067133</v>
          </cell>
          <cell r="BH244">
            <v>30.215926219239094</v>
          </cell>
          <cell r="BI244">
            <v>30.303772304780285</v>
          </cell>
          <cell r="BK244">
            <v>31.231034203462336</v>
          </cell>
          <cell r="BL244">
            <v>31.841799950734941</v>
          </cell>
          <cell r="BM244">
            <v>32.695549990172175</v>
          </cell>
          <cell r="BN244">
            <v>33.432565623079256</v>
          </cell>
          <cell r="BO244">
            <v>33.531894792665263</v>
          </cell>
          <cell r="BQ244">
            <v>34.346581676597431</v>
          </cell>
          <cell r="BR244">
            <v>34.850167288298302</v>
          </cell>
          <cell r="BS244">
            <v>35.640579122128578</v>
          </cell>
          <cell r="BT244">
            <v>36.276581246984676</v>
          </cell>
          <cell r="BU244">
            <v>36.38670459976673</v>
          </cell>
        </row>
        <row r="247">
          <cell r="A247" t="str">
            <v>Return Analysis</v>
          </cell>
        </row>
        <row r="249">
          <cell r="A249" t="str">
            <v>ROIC</v>
          </cell>
        </row>
        <row r="250">
          <cell r="A250" t="str">
            <v>NOPAT</v>
          </cell>
          <cell r="B250">
            <v>928.19169180784388</v>
          </cell>
          <cell r="C250">
            <v>1420.6820809248554</v>
          </cell>
          <cell r="D250">
            <v>1666.8280972417015</v>
          </cell>
          <cell r="E250">
            <v>1995.8051352142927</v>
          </cell>
          <cell r="F250">
            <v>2075.6688103783613</v>
          </cell>
          <cell r="G250">
            <v>2127.1755600814663</v>
          </cell>
          <cell r="H250">
            <v>1996.9764851485149</v>
          </cell>
          <cell r="I250">
            <v>2573.413064382728</v>
          </cell>
          <cell r="J250">
            <v>2856.6759470413767</v>
          </cell>
          <cell r="K250">
            <v>3088.103763778452</v>
          </cell>
          <cell r="L250">
            <v>2838.5519094063193</v>
          </cell>
          <cell r="M250">
            <v>2759.2468634930556</v>
          </cell>
        </row>
        <row r="251">
          <cell r="A251" t="str">
            <v>Capital Employed</v>
          </cell>
          <cell r="B251">
            <v>5547</v>
          </cell>
          <cell r="C251">
            <v>11736</v>
          </cell>
          <cell r="D251">
            <v>25216</v>
          </cell>
          <cell r="E251">
            <v>27245</v>
          </cell>
          <cell r="F251">
            <v>29275</v>
          </cell>
          <cell r="G251">
            <v>29103</v>
          </cell>
          <cell r="H251">
            <v>29255</v>
          </cell>
          <cell r="I251">
            <v>31936.870000384282</v>
          </cell>
          <cell r="J251">
            <v>32565.851062453221</v>
          </cell>
          <cell r="K251">
            <v>34087.121464711912</v>
          </cell>
          <cell r="L251">
            <v>35324.619290407107</v>
          </cell>
          <cell r="M251">
            <v>36448.889604380151</v>
          </cell>
        </row>
        <row r="252">
          <cell r="A252" t="str">
            <v>ROIC</v>
          </cell>
          <cell r="C252">
            <v>0.16440225434529368</v>
          </cell>
          <cell r="D252">
            <v>9.0215852849193631E-2</v>
          </cell>
          <cell r="E252">
            <v>7.6087193733031883E-2</v>
          </cell>
          <cell r="F252">
            <v>7.3449002490387869E-2</v>
          </cell>
          <cell r="G252">
            <v>7.2875931346790448E-2</v>
          </cell>
          <cell r="H252">
            <v>6.8438825358940164E-2</v>
          </cell>
          <cell r="I252">
            <v>8.4109639544160592E-2</v>
          </cell>
          <cell r="J252">
            <v>8.8575362402415536E-2</v>
          </cell>
          <cell r="K252">
            <v>9.2662146838833392E-2</v>
          </cell>
          <cell r="L252">
            <v>8.1788812051856813E-2</v>
          </cell>
          <cell r="M252">
            <v>7.6887612323310928E-2</v>
          </cell>
        </row>
        <row r="254">
          <cell r="A254" t="str">
            <v>ROA</v>
          </cell>
        </row>
        <row r="255">
          <cell r="A255" t="str">
            <v>Recurring Net Income ÷</v>
          </cell>
          <cell r="B255">
            <v>567</v>
          </cell>
          <cell r="C255">
            <v>786</v>
          </cell>
          <cell r="D255">
            <v>1053.1999999999998</v>
          </cell>
          <cell r="E255">
            <v>1365.6</v>
          </cell>
          <cell r="F255">
            <v>1448.1750999999999</v>
          </cell>
          <cell r="G255">
            <v>1523.6499999999999</v>
          </cell>
          <cell r="H255">
            <v>1561.3600000000001</v>
          </cell>
          <cell r="I255">
            <v>1851.8860003842824</v>
          </cell>
          <cell r="J255">
            <v>2126.9933820689389</v>
          </cell>
          <cell r="K255">
            <v>2351.1777200586935</v>
          </cell>
          <cell r="L255">
            <v>2100.7414280865751</v>
          </cell>
          <cell r="M255">
            <v>2022.3642285555409</v>
          </cell>
        </row>
        <row r="256">
          <cell r="A256" t="str">
            <v>Assets</v>
          </cell>
          <cell r="B256">
            <v>5614</v>
          </cell>
          <cell r="C256">
            <v>11951</v>
          </cell>
          <cell r="D256">
            <v>34369</v>
          </cell>
          <cell r="E256">
            <v>39998</v>
          </cell>
          <cell r="F256">
            <v>44186</v>
          </cell>
          <cell r="G256">
            <v>45418</v>
          </cell>
          <cell r="H256">
            <v>52660</v>
          </cell>
          <cell r="I256">
            <v>52237.108645663015</v>
          </cell>
          <cell r="J256">
            <v>53235.350707467791</v>
          </cell>
          <cell r="K256">
            <v>55168.639445234352</v>
          </cell>
          <cell r="L256">
            <v>56785.266279594158</v>
          </cell>
          <cell r="M256">
            <v>58280.964710831031</v>
          </cell>
        </row>
        <row r="257">
          <cell r="A257" t="str">
            <v>ROA</v>
          </cell>
          <cell r="C257">
            <v>8.9496157130657561E-2</v>
          </cell>
          <cell r="D257">
            <v>4.5474956822107074E-2</v>
          </cell>
          <cell r="E257">
            <v>3.6725967162854492E-2</v>
          </cell>
          <cell r="F257">
            <v>3.440499619880262E-2</v>
          </cell>
          <cell r="G257">
            <v>3.4008526405071196E-2</v>
          </cell>
          <cell r="H257">
            <v>3.1839148432879959E-2</v>
          </cell>
          <cell r="I257">
            <v>3.5308618593861481E-2</v>
          </cell>
          <cell r="J257">
            <v>4.0332678219772676E-2</v>
          </cell>
          <cell r="K257">
            <v>4.3378066005628234E-2</v>
          </cell>
          <cell r="L257">
            <v>3.752868494378369E-2</v>
          </cell>
          <cell r="M257">
            <v>3.5151307401801044E-2</v>
          </cell>
        </row>
        <row r="259">
          <cell r="A259" t="str">
            <v>Net Income Margin</v>
          </cell>
          <cell r="B259">
            <v>0.10271739130434783</v>
          </cell>
          <cell r="C259">
            <v>8.5009733939000645E-2</v>
          </cell>
          <cell r="D259">
            <v>9.9753741238870985E-2</v>
          </cell>
          <cell r="E259">
            <v>0.13364650616559012</v>
          </cell>
          <cell r="F259">
            <v>0.11990189600927305</v>
          </cell>
          <cell r="G259">
            <v>0.10905024334383051</v>
          </cell>
          <cell r="H259">
            <v>8.6607499445307309E-2</v>
          </cell>
          <cell r="I259">
            <v>7.9133563425552431E-2</v>
          </cell>
          <cell r="J259">
            <v>8.2440414271570325E-2</v>
          </cell>
          <cell r="K259">
            <v>8.4357213216592064E-2</v>
          </cell>
          <cell r="L259">
            <v>8.2871500581158983E-2</v>
          </cell>
          <cell r="M259">
            <v>8.1672501402973205E-2</v>
          </cell>
        </row>
        <row r="260">
          <cell r="A260" t="str">
            <v>Sales/Assets</v>
          </cell>
          <cell r="C260">
            <v>1.0527754056362084</v>
          </cell>
          <cell r="D260">
            <v>0.45587219343696028</v>
          </cell>
          <cell r="E260">
            <v>0.27479930614385412</v>
          </cell>
          <cell r="F260">
            <v>0.28694288700940795</v>
          </cell>
          <cell r="G260">
            <v>0.31186107763046295</v>
          </cell>
          <cell r="H260">
            <v>0.36762576724647728</v>
          </cell>
          <cell r="I260">
            <v>0.44619017601904476</v>
          </cell>
          <cell r="J260">
            <v>0.48923429820368391</v>
          </cell>
          <cell r="K260">
            <v>0.5142188124950563</v>
          </cell>
          <cell r="L260">
            <v>0.45285393266205576</v>
          </cell>
          <cell r="M260">
            <v>0.43039342248578905</v>
          </cell>
        </row>
        <row r="261">
          <cell r="A261" t="str">
            <v>ROA</v>
          </cell>
          <cell r="C261">
            <v>8.9496157130657561E-2</v>
          </cell>
          <cell r="D261">
            <v>4.5474956822107074E-2</v>
          </cell>
          <cell r="E261">
            <v>3.6725967162854485E-2</v>
          </cell>
          <cell r="F261">
            <v>3.440499619880262E-2</v>
          </cell>
          <cell r="G261">
            <v>3.4008526405071203E-2</v>
          </cell>
          <cell r="H261">
            <v>3.1839148432879952E-2</v>
          </cell>
          <cell r="I261">
            <v>3.5308618593861481E-2</v>
          </cell>
          <cell r="J261">
            <v>4.0332678219772676E-2</v>
          </cell>
          <cell r="K261">
            <v>4.3378066005628241E-2</v>
          </cell>
          <cell r="L261">
            <v>3.7528684943783683E-2</v>
          </cell>
          <cell r="M261">
            <v>3.5151307401801044E-2</v>
          </cell>
        </row>
        <row r="263">
          <cell r="A263" t="str">
            <v>ROE</v>
          </cell>
        </row>
        <row r="264">
          <cell r="A264" t="str">
            <v>Recurring Net Income ÷</v>
          </cell>
          <cell r="B264">
            <v>567</v>
          </cell>
          <cell r="C264">
            <v>786</v>
          </cell>
          <cell r="D264">
            <v>1053.1999999999998</v>
          </cell>
          <cell r="E264">
            <v>1365.6</v>
          </cell>
          <cell r="F264">
            <v>1448.1750999999999</v>
          </cell>
          <cell r="G264">
            <v>1523.6499999999999</v>
          </cell>
          <cell r="H264">
            <v>1561.3600000000001</v>
          </cell>
          <cell r="I264">
            <v>1851.8860003842824</v>
          </cell>
          <cell r="J264">
            <v>2126.9933820689389</v>
          </cell>
          <cell r="K264">
            <v>2351.1777200586935</v>
          </cell>
          <cell r="L264">
            <v>2100.7414280865751</v>
          </cell>
          <cell r="M264">
            <v>2022.3642285555409</v>
          </cell>
        </row>
        <row r="265">
          <cell r="A265" t="str">
            <v>Equity</v>
          </cell>
          <cell r="B265">
            <v>4774</v>
          </cell>
          <cell r="C265">
            <v>6992</v>
          </cell>
          <cell r="D265">
            <v>8368</v>
          </cell>
          <cell r="E265">
            <v>10213</v>
          </cell>
          <cell r="F265">
            <v>10538</v>
          </cell>
          <cell r="G265">
            <v>11398</v>
          </cell>
          <cell r="H265">
            <v>10397</v>
          </cell>
          <cell r="I265">
            <v>12183.870000384282</v>
          </cell>
          <cell r="J265">
            <v>13512.851062453221</v>
          </cell>
          <cell r="K265">
            <v>15034.121464711912</v>
          </cell>
          <cell r="L265">
            <v>16271.619290407107</v>
          </cell>
          <cell r="M265">
            <v>17395.889604380151</v>
          </cell>
        </row>
        <row r="266">
          <cell r="A266" t="str">
            <v>ROE</v>
          </cell>
          <cell r="C266">
            <v>0.13360530341662416</v>
          </cell>
          <cell r="D266">
            <v>0.13713541666666665</v>
          </cell>
          <cell r="E266">
            <v>0.14698885958775093</v>
          </cell>
          <cell r="F266">
            <v>0.13957641559442918</v>
          </cell>
          <cell r="G266">
            <v>0.13891776075857037</v>
          </cell>
          <cell r="H266">
            <v>0.14327689837118607</v>
          </cell>
          <cell r="I266">
            <v>0.16402255540665767</v>
          </cell>
          <cell r="J266">
            <v>0.16554589800525082</v>
          </cell>
          <cell r="K266">
            <v>0.16472343733272077</v>
          </cell>
          <cell r="L266">
            <v>0.13420806391511872</v>
          </cell>
          <cell r="M266">
            <v>0.12013744378151267</v>
          </cell>
        </row>
        <row r="268">
          <cell r="A268" t="str">
            <v>ROA *</v>
          </cell>
          <cell r="C268">
            <v>8.9496157130657561E-2</v>
          </cell>
          <cell r="D268">
            <v>4.5474956822107074E-2</v>
          </cell>
          <cell r="E268">
            <v>3.6725967162854492E-2</v>
          </cell>
          <cell r="F268">
            <v>3.440499619880262E-2</v>
          </cell>
          <cell r="G268">
            <v>3.4008526405071196E-2</v>
          </cell>
          <cell r="H268">
            <v>3.1839148432879959E-2</v>
          </cell>
          <cell r="I268">
            <v>3.5308618593861481E-2</v>
          </cell>
          <cell r="J268">
            <v>4.0332678219772676E-2</v>
          </cell>
          <cell r="K268">
            <v>4.3378066005628234E-2</v>
          </cell>
          <cell r="L268">
            <v>3.752868494378369E-2</v>
          </cell>
          <cell r="M268">
            <v>3.5151307401801044E-2</v>
          </cell>
        </row>
        <row r="269">
          <cell r="A269" t="str">
            <v xml:space="preserve">Assets/Equity = </v>
          </cell>
          <cell r="C269">
            <v>1.4928607853136155</v>
          </cell>
          <cell r="D269">
            <v>3.015625</v>
          </cell>
          <cell r="E269">
            <v>4.002314191916474</v>
          </cell>
          <cell r="F269">
            <v>4.0568647294106306</v>
          </cell>
          <cell r="G269">
            <v>4.0847921225382935</v>
          </cell>
          <cell r="H269">
            <v>4.5000229410415233</v>
          </cell>
          <cell r="I269">
            <v>4.6453971279174748</v>
          </cell>
          <cell r="J269">
            <v>4.1045104196451216</v>
          </cell>
          <cell r="K269">
            <v>3.7973900752363683</v>
          </cell>
          <cell r="L269">
            <v>3.5761461963337235</v>
          </cell>
          <cell r="M269">
            <v>3.4177233412193706</v>
          </cell>
        </row>
        <row r="270">
          <cell r="A270" t="str">
            <v>ROE</v>
          </cell>
          <cell r="C270">
            <v>0.13360530341662419</v>
          </cell>
          <cell r="D270">
            <v>0.13713541666666665</v>
          </cell>
          <cell r="E270">
            <v>0.14698885958775093</v>
          </cell>
          <cell r="F270">
            <v>0.13957641559442915</v>
          </cell>
          <cell r="G270">
            <v>0.13891776075857037</v>
          </cell>
          <cell r="H270">
            <v>0.14327689837118607</v>
          </cell>
          <cell r="I270">
            <v>0.16402255540665767</v>
          </cell>
          <cell r="J270">
            <v>0.1655458980052508</v>
          </cell>
          <cell r="K270">
            <v>0.16472343733272074</v>
          </cell>
          <cell r="L270">
            <v>0.13420806391511872</v>
          </cell>
          <cell r="M270">
            <v>0.12013744378151266</v>
          </cell>
        </row>
        <row r="272">
          <cell r="A272" t="str">
            <v>Dominion Delivery</v>
          </cell>
          <cell r="B272">
            <v>0.32479276563677467</v>
          </cell>
          <cell r="C272">
            <v>0.33597706641184905</v>
          </cell>
          <cell r="D272">
            <v>0.24665829702385353</v>
          </cell>
          <cell r="E272">
            <v>0.26553106212424848</v>
          </cell>
          <cell r="F272">
            <v>0.26665218889975928</v>
          </cell>
          <cell r="G272">
            <v>0.26443180442938402</v>
          </cell>
          <cell r="H272">
            <v>0.27651393784043576</v>
          </cell>
          <cell r="I272">
            <v>0.21114881416825773</v>
          </cell>
          <cell r="J272">
            <v>0.18484082044196321</v>
          </cell>
          <cell r="K272">
            <v>0.17038916567455967</v>
          </cell>
          <cell r="L272">
            <v>0.18738021316810252</v>
          </cell>
          <cell r="M272">
            <v>0.19232952440631856</v>
          </cell>
        </row>
        <row r="273">
          <cell r="A273" t="str">
            <v>Dominion Energy</v>
          </cell>
          <cell r="B273">
            <v>0.46948003014318013</v>
          </cell>
          <cell r="C273">
            <v>0.45580506450071667</v>
          </cell>
          <cell r="D273">
            <v>0.1886862122442951</v>
          </cell>
          <cell r="E273">
            <v>0.16533066132264529</v>
          </cell>
          <cell r="F273">
            <v>0.1981287775662165</v>
          </cell>
          <cell r="G273">
            <v>0.1288878131429263</v>
          </cell>
          <cell r="H273">
            <v>0.18487664210189042</v>
          </cell>
          <cell r="I273">
            <v>0.16097638753312793</v>
          </cell>
          <cell r="J273">
            <v>0.14400684517826373</v>
          </cell>
          <cell r="K273">
            <v>0.14034113087396369</v>
          </cell>
          <cell r="L273">
            <v>0.16514794889084439</v>
          </cell>
          <cell r="M273">
            <v>0.16864626611505565</v>
          </cell>
        </row>
        <row r="274">
          <cell r="A274" t="str">
            <v>Dominion E&amp;P</v>
          </cell>
          <cell r="B274">
            <v>3.3157498116051246E-2</v>
          </cell>
          <cell r="C274">
            <v>0.1963688485427616</v>
          </cell>
          <cell r="D274">
            <v>0.20862565541688208</v>
          </cell>
          <cell r="E274">
            <v>0.21142284569138275</v>
          </cell>
          <cell r="F274">
            <v>0.22262357166282229</v>
          </cell>
          <cell r="G274">
            <v>0.30406631973859377</v>
          </cell>
          <cell r="H274">
            <v>0.32880086510733741</v>
          </cell>
          <cell r="I274">
            <v>0.27726296425851105</v>
          </cell>
          <cell r="J274">
            <v>0.26177987842361256</v>
          </cell>
          <cell r="K274">
            <v>0.30024477351983642</v>
          </cell>
          <cell r="L274">
            <v>0.18521819714725865</v>
          </cell>
          <cell r="M274">
            <v>0.13575553926315115</v>
          </cell>
        </row>
        <row r="275">
          <cell r="A275" t="str">
            <v>Dominion Generation</v>
          </cell>
          <cell r="B275">
            <v>0</v>
          </cell>
          <cell r="C275">
            <v>0</v>
          </cell>
          <cell r="D275">
            <v>0.41171257661915667</v>
          </cell>
          <cell r="E275">
            <v>0.37608550434201737</v>
          </cell>
          <cell r="F275">
            <v>0.32773414379889021</v>
          </cell>
          <cell r="G275">
            <v>0.31677356892169917</v>
          </cell>
          <cell r="H275">
            <v>0.2585709708426786</v>
          </cell>
          <cell r="I275">
            <v>0.36606338757545998</v>
          </cell>
          <cell r="J275">
            <v>0.42485898674234179</v>
          </cell>
          <cell r="K275">
            <v>0.40531971917746235</v>
          </cell>
          <cell r="L275">
            <v>0.48013599828452513</v>
          </cell>
          <cell r="M275">
            <v>0.52157801421380201</v>
          </cell>
        </row>
        <row r="276">
          <cell r="A276" t="str">
            <v>Corporate &amp; Other</v>
          </cell>
          <cell r="B276">
            <v>0.17256970610399397</v>
          </cell>
          <cell r="C276">
            <v>1.1849020544672805E-2</v>
          </cell>
          <cell r="D276">
            <v>-5.5682741304187294E-2</v>
          </cell>
          <cell r="E276">
            <v>-1.837007348029392E-2</v>
          </cell>
          <cell r="F276">
            <v>-1.5138681927688193E-2</v>
          </cell>
          <cell r="G276">
            <v>-1.415950623260317E-2</v>
          </cell>
          <cell r="H276">
            <v>-4.8762415892342197E-2</v>
          </cell>
          <cell r="I276">
            <v>-1.545155353535674E-2</v>
          </cell>
          <cell r="J276">
            <v>-1.5486530786181332E-2</v>
          </cell>
          <cell r="K276">
            <v>-1.6294789245822141E-2</v>
          </cell>
          <cell r="L276">
            <v>-1.788235749073069E-2</v>
          </cell>
          <cell r="M276">
            <v>-1.8309343998327298E-2</v>
          </cell>
        </row>
        <row r="277">
          <cell r="A277" t="str">
            <v>Total EBIT</v>
          </cell>
          <cell r="B277">
            <v>1</v>
          </cell>
          <cell r="C277">
            <v>1</v>
          </cell>
          <cell r="D277">
            <v>1</v>
          </cell>
          <cell r="E277">
            <v>0.99999999999999989</v>
          </cell>
          <cell r="F277">
            <v>1.0000000000000002</v>
          </cell>
          <cell r="G277">
            <v>1</v>
          </cell>
          <cell r="H277">
            <v>1.0000000000000002</v>
          </cell>
          <cell r="I277">
            <v>1</v>
          </cell>
          <cell r="J277">
            <v>1</v>
          </cell>
          <cell r="K277">
            <v>1.0000000000000002</v>
          </cell>
          <cell r="L277">
            <v>0.99999999999999989</v>
          </cell>
          <cell r="M277">
            <v>1</v>
          </cell>
        </row>
      </sheetData>
      <sheetData sheetId="2" refreshError="1">
        <row r="1">
          <cell r="A1" t="str">
            <v>Navigator:</v>
          </cell>
        </row>
        <row r="2">
          <cell r="B2" t="str">
            <v>2004 EBITDA &amp; Capex</v>
          </cell>
          <cell r="C2" t="str">
            <v>EBITDA</v>
          </cell>
          <cell r="G2" t="str">
            <v>Capital Expenditures</v>
          </cell>
          <cell r="K2" t="str">
            <v>EBITDA Less</v>
          </cell>
        </row>
        <row r="3">
          <cell r="B3" t="str">
            <v>by Segment</v>
          </cell>
          <cell r="C3" t="str">
            <v>EBIT</v>
          </cell>
          <cell r="D3" t="str">
            <v>DD&amp;A</v>
          </cell>
          <cell r="E3" t="str">
            <v>EBITDA</v>
          </cell>
          <cell r="G3" t="str">
            <v>Maintenance</v>
          </cell>
          <cell r="H3" t="str">
            <v>Expansion</v>
          </cell>
          <cell r="I3" t="str">
            <v>Total</v>
          </cell>
          <cell r="K3" t="str">
            <v>Capex</v>
          </cell>
        </row>
        <row r="4">
          <cell r="B4" t="str">
            <v>Dominion Delivery</v>
          </cell>
          <cell r="C4">
            <v>874</v>
          </cell>
          <cell r="G4">
            <v>235</v>
          </cell>
          <cell r="H4">
            <v>215</v>
          </cell>
          <cell r="I4">
            <v>450</v>
          </cell>
          <cell r="K4">
            <v>-450</v>
          </cell>
        </row>
        <row r="5">
          <cell r="B5" t="str">
            <v>Dominion Energy</v>
          </cell>
          <cell r="C5">
            <v>426</v>
          </cell>
          <cell r="D5">
            <v>116</v>
          </cell>
          <cell r="E5">
            <v>542</v>
          </cell>
          <cell r="G5">
            <v>130</v>
          </cell>
          <cell r="H5">
            <v>245</v>
          </cell>
          <cell r="I5">
            <v>375</v>
          </cell>
          <cell r="K5">
            <v>167</v>
          </cell>
        </row>
        <row r="6">
          <cell r="B6" t="str">
            <v>Dominion E&amp;P</v>
          </cell>
          <cell r="C6">
            <v>1005</v>
          </cell>
          <cell r="D6">
            <v>560</v>
          </cell>
          <cell r="E6">
            <v>1565</v>
          </cell>
          <cell r="G6">
            <v>915</v>
          </cell>
          <cell r="H6">
            <v>305</v>
          </cell>
          <cell r="I6">
            <v>1220</v>
          </cell>
          <cell r="K6">
            <v>345</v>
          </cell>
        </row>
        <row r="7">
          <cell r="B7" t="str">
            <v>Dominion Generation</v>
          </cell>
          <cell r="C7">
            <v>1047</v>
          </cell>
          <cell r="G7">
            <v>325</v>
          </cell>
          <cell r="H7">
            <v>260</v>
          </cell>
          <cell r="I7">
            <v>585</v>
          </cell>
          <cell r="K7">
            <v>-585</v>
          </cell>
        </row>
        <row r="8">
          <cell r="B8" t="str">
            <v>Corporate &amp; Other</v>
          </cell>
          <cell r="C8">
            <v>-46.8</v>
          </cell>
          <cell r="D8">
            <v>0</v>
          </cell>
          <cell r="E8">
            <v>-46.8</v>
          </cell>
          <cell r="G8">
            <v>0</v>
          </cell>
          <cell r="H8">
            <v>0</v>
          </cell>
          <cell r="I8">
            <v>0</v>
          </cell>
          <cell r="K8">
            <v>-46.8</v>
          </cell>
        </row>
        <row r="9">
          <cell r="B9" t="str">
            <v>Total</v>
          </cell>
          <cell r="C9">
            <v>3305.2</v>
          </cell>
          <cell r="D9">
            <v>676</v>
          </cell>
          <cell r="E9">
            <v>2060.1999999999998</v>
          </cell>
          <cell r="G9">
            <v>1605</v>
          </cell>
          <cell r="H9">
            <v>1025</v>
          </cell>
          <cell r="I9">
            <v>2630</v>
          </cell>
          <cell r="K9">
            <v>-569.80000000000018</v>
          </cell>
        </row>
        <row r="10">
          <cell r="B10" t="str">
            <v>Interest Expense</v>
          </cell>
          <cell r="K10">
            <v>-940</v>
          </cell>
        </row>
        <row r="11">
          <cell r="B11" t="str">
            <v>Other cash flow from ops items</v>
          </cell>
          <cell r="K11">
            <v>1570.8000000000002</v>
          </cell>
        </row>
        <row r="12">
          <cell r="B12" t="str">
            <v>Free cash flow to equity holders</v>
          </cell>
          <cell r="K12">
            <v>61</v>
          </cell>
        </row>
        <row r="13">
          <cell r="K13" t="str">
            <v xml:space="preserve">                       ÷</v>
          </cell>
        </row>
        <row r="14">
          <cell r="B14" t="str">
            <v>÷ Avg. diluted shares outstanding</v>
          </cell>
          <cell r="K14">
            <v>330.5</v>
          </cell>
        </row>
        <row r="15">
          <cell r="B15" t="str">
            <v>FCF per share</v>
          </cell>
          <cell r="K15">
            <v>0.18456883509833585</v>
          </cell>
        </row>
        <row r="17">
          <cell r="B17" t="str">
            <v>2005E EBITDA &amp; Capex</v>
          </cell>
          <cell r="C17" t="str">
            <v>EBITDA</v>
          </cell>
          <cell r="G17" t="str">
            <v>Capital Expenditures</v>
          </cell>
          <cell r="K17" t="str">
            <v>EBITDA Less</v>
          </cell>
        </row>
        <row r="18">
          <cell r="B18" t="str">
            <v>by Segment</v>
          </cell>
          <cell r="C18" t="str">
            <v>EBIT</v>
          </cell>
          <cell r="D18" t="str">
            <v>DD&amp;A</v>
          </cell>
          <cell r="E18" t="str">
            <v>EBITDA</v>
          </cell>
          <cell r="G18" t="str">
            <v>Maintenance</v>
          </cell>
          <cell r="H18" t="str">
            <v>Expansion</v>
          </cell>
          <cell r="I18" t="str">
            <v>Total</v>
          </cell>
          <cell r="K18" t="str">
            <v>Capex</v>
          </cell>
        </row>
        <row r="19">
          <cell r="B19" t="str">
            <v>Dominion Delivery</v>
          </cell>
          <cell r="C19">
            <v>863</v>
          </cell>
          <cell r="G19">
            <v>295</v>
          </cell>
          <cell r="H19">
            <v>203</v>
          </cell>
          <cell r="I19">
            <v>498</v>
          </cell>
          <cell r="K19">
            <v>-498</v>
          </cell>
        </row>
        <row r="20">
          <cell r="B20" t="str">
            <v>Dominion Energy</v>
          </cell>
          <cell r="C20">
            <v>577</v>
          </cell>
          <cell r="D20">
            <v>121</v>
          </cell>
          <cell r="E20">
            <v>698</v>
          </cell>
          <cell r="G20">
            <v>211</v>
          </cell>
          <cell r="H20">
            <v>203</v>
          </cell>
          <cell r="I20">
            <v>414</v>
          </cell>
          <cell r="K20">
            <v>284</v>
          </cell>
        </row>
        <row r="21">
          <cell r="B21" t="str">
            <v>Dominion E&amp;P</v>
          </cell>
          <cell r="C21">
            <v>1026.1875</v>
          </cell>
          <cell r="D21">
            <v>563</v>
          </cell>
          <cell r="E21">
            <v>1589.1875</v>
          </cell>
          <cell r="G21">
            <v>1100</v>
          </cell>
          <cell r="H21">
            <v>160</v>
          </cell>
          <cell r="I21">
            <v>1260</v>
          </cell>
          <cell r="K21">
            <v>329.1875</v>
          </cell>
        </row>
        <row r="22">
          <cell r="B22" t="str">
            <v>Dominion Generation</v>
          </cell>
          <cell r="C22">
            <v>807</v>
          </cell>
          <cell r="G22">
            <v>583</v>
          </cell>
          <cell r="H22">
            <v>77</v>
          </cell>
          <cell r="I22">
            <v>660</v>
          </cell>
          <cell r="K22">
            <v>-660</v>
          </cell>
        </row>
        <row r="23">
          <cell r="B23" t="str">
            <v>Corporate &amp; Other</v>
          </cell>
          <cell r="C23">
            <v>-152.1875</v>
          </cell>
          <cell r="D23">
            <v>0</v>
          </cell>
          <cell r="E23">
            <v>-152.1875</v>
          </cell>
          <cell r="G23">
            <v>0</v>
          </cell>
          <cell r="H23">
            <v>0</v>
          </cell>
          <cell r="I23">
            <v>0</v>
          </cell>
          <cell r="K23">
            <v>-152.1875</v>
          </cell>
        </row>
        <row r="24">
          <cell r="B24" t="str">
            <v>Total</v>
          </cell>
          <cell r="C24">
            <v>3121</v>
          </cell>
          <cell r="D24">
            <v>684</v>
          </cell>
          <cell r="E24">
            <v>2135</v>
          </cell>
          <cell r="G24">
            <v>2189</v>
          </cell>
          <cell r="H24">
            <v>643</v>
          </cell>
          <cell r="I24">
            <v>2832</v>
          </cell>
          <cell r="K24">
            <v>-697</v>
          </cell>
        </row>
        <row r="25">
          <cell r="B25" t="str">
            <v>Interest Expense</v>
          </cell>
          <cell r="K25">
            <v>-1131.3174383995679</v>
          </cell>
        </row>
        <row r="26">
          <cell r="B26" t="str">
            <v>Other cash flow from ops items</v>
          </cell>
          <cell r="K26">
            <v>1093.3174383995679</v>
          </cell>
        </row>
        <row r="27">
          <cell r="B27" t="str">
            <v>Free cash flow to equity holders</v>
          </cell>
          <cell r="K27">
            <v>-735</v>
          </cell>
        </row>
        <row r="28">
          <cell r="K28" t="str">
            <v xml:space="preserve">                       ÷</v>
          </cell>
        </row>
        <row r="29">
          <cell r="B29" t="str">
            <v>÷ Avg. diluted shares outstanding</v>
          </cell>
          <cell r="K29">
            <v>344.4</v>
          </cell>
        </row>
        <row r="30">
          <cell r="B30" t="str">
            <v>FCF per share</v>
          </cell>
          <cell r="K30">
            <v>-2.1341463414634148</v>
          </cell>
        </row>
        <row r="32">
          <cell r="B32" t="str">
            <v>2006E EBITDA &amp; Capex</v>
          </cell>
          <cell r="C32" t="str">
            <v>EBITDA</v>
          </cell>
          <cell r="G32" t="str">
            <v>Capital Expenditures</v>
          </cell>
          <cell r="K32" t="str">
            <v>EBITDA Less</v>
          </cell>
        </row>
        <row r="33">
          <cell r="B33" t="str">
            <v>by Segment</v>
          </cell>
          <cell r="C33" t="str">
            <v>EBIT</v>
          </cell>
          <cell r="D33" t="str">
            <v>DD&amp;A</v>
          </cell>
          <cell r="E33" t="str">
            <v>EBITDA</v>
          </cell>
          <cell r="G33" t="str">
            <v>Maintenance</v>
          </cell>
          <cell r="H33" t="str">
            <v>Expansion</v>
          </cell>
          <cell r="I33" t="str">
            <v>Total</v>
          </cell>
          <cell r="K33" t="str">
            <v>Capex</v>
          </cell>
        </row>
        <row r="34">
          <cell r="B34" t="str">
            <v>Dominion Delivery</v>
          </cell>
          <cell r="C34">
            <v>874.57381394345987</v>
          </cell>
          <cell r="D34">
            <v>350.1515</v>
          </cell>
          <cell r="E34">
            <v>1224.7253139434599</v>
          </cell>
          <cell r="G34">
            <v>275</v>
          </cell>
          <cell r="H34">
            <v>255</v>
          </cell>
          <cell r="I34">
            <v>530</v>
          </cell>
          <cell r="K34">
            <v>694.72531394345992</v>
          </cell>
        </row>
        <row r="35">
          <cell r="B35" t="str">
            <v>Dominion Energy</v>
          </cell>
          <cell r="C35">
            <v>666.76070975942343</v>
          </cell>
          <cell r="D35">
            <v>105.60000000000001</v>
          </cell>
          <cell r="E35">
            <v>772.36070975942346</v>
          </cell>
          <cell r="G35">
            <v>140</v>
          </cell>
          <cell r="H35">
            <v>300</v>
          </cell>
          <cell r="I35">
            <v>440</v>
          </cell>
          <cell r="K35">
            <v>332.36070975942346</v>
          </cell>
        </row>
        <row r="36">
          <cell r="B36" t="str">
            <v>Dominion E&amp;P</v>
          </cell>
          <cell r="C36">
            <v>1148.4171913160978</v>
          </cell>
          <cell r="D36">
            <v>802.21660062992123</v>
          </cell>
          <cell r="E36">
            <v>1950.6337919460191</v>
          </cell>
          <cell r="G36">
            <v>1040</v>
          </cell>
          <cell r="H36">
            <v>860</v>
          </cell>
          <cell r="I36">
            <v>1900</v>
          </cell>
          <cell r="K36">
            <v>50.633791946019073</v>
          </cell>
        </row>
        <row r="37">
          <cell r="B37" t="str">
            <v>Dominion Generation</v>
          </cell>
          <cell r="C37">
            <v>1516.2266209168295</v>
          </cell>
          <cell r="D37">
            <v>291.24499999999995</v>
          </cell>
          <cell r="E37">
            <v>1807.4716209168294</v>
          </cell>
          <cell r="G37">
            <v>790</v>
          </cell>
          <cell r="H37">
            <v>130</v>
          </cell>
          <cell r="I37">
            <v>920</v>
          </cell>
          <cell r="K37">
            <v>887.47162091682935</v>
          </cell>
        </row>
        <row r="38">
          <cell r="B38" t="str">
            <v>Corporate &amp; Other</v>
          </cell>
          <cell r="C38">
            <v>-64</v>
          </cell>
          <cell r="D38">
            <v>0</v>
          </cell>
          <cell r="E38">
            <v>-64</v>
          </cell>
          <cell r="G38">
            <v>20</v>
          </cell>
          <cell r="H38">
            <v>0</v>
          </cell>
          <cell r="I38">
            <v>20</v>
          </cell>
          <cell r="K38">
            <v>-84</v>
          </cell>
        </row>
        <row r="39">
          <cell r="B39" t="str">
            <v>Total</v>
          </cell>
          <cell r="C39">
            <v>4141.9783359358107</v>
          </cell>
          <cell r="D39">
            <v>1549.2131006299212</v>
          </cell>
          <cell r="E39">
            <v>5691.1914365657312</v>
          </cell>
          <cell r="G39">
            <v>2265</v>
          </cell>
          <cell r="H39">
            <v>1545</v>
          </cell>
          <cell r="I39">
            <v>3810</v>
          </cell>
          <cell r="K39">
            <v>1881.1914365657312</v>
          </cell>
        </row>
        <row r="40">
          <cell r="B40" t="str">
            <v>Interest Expense</v>
          </cell>
          <cell r="K40">
            <v>-1131.3174383995679</v>
          </cell>
        </row>
        <row r="41">
          <cell r="B41" t="str">
            <v>Other cash flow from ops items</v>
          </cell>
          <cell r="K41">
            <v>-709.3428918732302</v>
          </cell>
        </row>
        <row r="42">
          <cell r="B42" t="str">
            <v>Free cash flow to equity holders</v>
          </cell>
          <cell r="K42">
            <v>40.531106292933146</v>
          </cell>
        </row>
        <row r="43">
          <cell r="K43" t="str">
            <v xml:space="preserve">                       ÷</v>
          </cell>
        </row>
        <row r="44">
          <cell r="B44" t="str">
            <v>÷ Avg. diluted shares outstanding</v>
          </cell>
          <cell r="K44">
            <v>349.00000000000006</v>
          </cell>
        </row>
        <row r="45">
          <cell r="B45" t="str">
            <v>FCF per share</v>
          </cell>
          <cell r="K45">
            <v>0.11613497505138436</v>
          </cell>
        </row>
        <row r="47">
          <cell r="B47" t="str">
            <v>2007E EBITDA &amp; Capex</v>
          </cell>
          <cell r="C47" t="str">
            <v>EBITDA</v>
          </cell>
          <cell r="G47" t="str">
            <v>Capital Expenditures</v>
          </cell>
          <cell r="K47" t="str">
            <v>EBITDA Less</v>
          </cell>
        </row>
        <row r="48">
          <cell r="B48" t="str">
            <v>by Segment</v>
          </cell>
          <cell r="C48" t="str">
            <v>EBIT</v>
          </cell>
          <cell r="D48" t="str">
            <v>DD&amp;A</v>
          </cell>
          <cell r="E48" t="str">
            <v>EBITDA</v>
          </cell>
          <cell r="G48" t="str">
            <v>Maintenance</v>
          </cell>
          <cell r="H48" t="str">
            <v>Expansion</v>
          </cell>
          <cell r="I48" t="str">
            <v>Total</v>
          </cell>
          <cell r="K48" t="str">
            <v>Capex</v>
          </cell>
        </row>
        <row r="49">
          <cell r="B49" t="str">
            <v>Dominion Delivery</v>
          </cell>
          <cell r="C49">
            <v>835.49102181637716</v>
          </cell>
          <cell r="D49">
            <v>376.33199999999999</v>
          </cell>
          <cell r="E49">
            <v>1211.8230218163771</v>
          </cell>
          <cell r="G49">
            <v>280</v>
          </cell>
          <cell r="H49">
            <v>240</v>
          </cell>
          <cell r="I49">
            <v>520</v>
          </cell>
          <cell r="K49">
            <v>691.82302181637715</v>
          </cell>
        </row>
        <row r="50">
          <cell r="B50" t="str">
            <v>Dominion Energy</v>
          </cell>
          <cell r="C50">
            <v>650.91913106021764</v>
          </cell>
          <cell r="D50">
            <v>110.9504</v>
          </cell>
          <cell r="E50">
            <v>761.8695310602177</v>
          </cell>
          <cell r="G50">
            <v>120</v>
          </cell>
          <cell r="H50">
            <v>460</v>
          </cell>
          <cell r="I50">
            <v>580</v>
          </cell>
          <cell r="K50">
            <v>181.8695310602177</v>
          </cell>
        </row>
        <row r="51">
          <cell r="B51" t="str">
            <v>Dominion E&amp;P</v>
          </cell>
          <cell r="C51">
            <v>1183.2599400508702</v>
          </cell>
          <cell r="D51">
            <v>903.08096639482562</v>
          </cell>
          <cell r="E51">
            <v>2086.340906445696</v>
          </cell>
          <cell r="G51">
            <v>1130</v>
          </cell>
          <cell r="H51">
            <v>680</v>
          </cell>
          <cell r="I51">
            <v>1810</v>
          </cell>
          <cell r="K51">
            <v>276.34090644569596</v>
          </cell>
        </row>
        <row r="52">
          <cell r="B52" t="str">
            <v>Dominion Generation</v>
          </cell>
          <cell r="C52">
            <v>1920.386785302562</v>
          </cell>
          <cell r="D52">
            <v>310.17124999999999</v>
          </cell>
          <cell r="E52">
            <v>2230.5580353025621</v>
          </cell>
          <cell r="G52">
            <v>760</v>
          </cell>
          <cell r="H52">
            <v>130</v>
          </cell>
          <cell r="I52">
            <v>890</v>
          </cell>
          <cell r="K52">
            <v>1340.5580353025621</v>
          </cell>
        </row>
        <row r="53">
          <cell r="B53" t="str">
            <v>Corporate &amp; Other</v>
          </cell>
          <cell r="C53">
            <v>-70</v>
          </cell>
          <cell r="D53">
            <v>0</v>
          </cell>
          <cell r="E53">
            <v>-70</v>
          </cell>
          <cell r="G53">
            <v>10</v>
          </cell>
          <cell r="H53">
            <v>0</v>
          </cell>
          <cell r="I53">
            <v>10</v>
          </cell>
          <cell r="K53">
            <v>-80</v>
          </cell>
        </row>
        <row r="54">
          <cell r="B54" t="str">
            <v>Total</v>
          </cell>
          <cell r="C54">
            <v>4520.056878230027</v>
          </cell>
          <cell r="D54">
            <v>1700.5346163948257</v>
          </cell>
          <cell r="E54">
            <v>6220.5914946248522</v>
          </cell>
          <cell r="G54">
            <v>2300</v>
          </cell>
          <cell r="H54">
            <v>1510</v>
          </cell>
          <cell r="I54">
            <v>3810</v>
          </cell>
          <cell r="K54">
            <v>2410.5914946248522</v>
          </cell>
        </row>
        <row r="55">
          <cell r="B55" t="str">
            <v>Interest Expense</v>
          </cell>
          <cell r="K55">
            <v>-1154.5610205260095</v>
          </cell>
        </row>
        <row r="56">
          <cell r="B56" t="str">
            <v>Other cash flow from ops items</v>
          </cell>
          <cell r="K56">
            <v>-749.24147589923678</v>
          </cell>
        </row>
        <row r="57">
          <cell r="B57" t="str">
            <v>Free cash flow to equity holders</v>
          </cell>
          <cell r="K57">
            <v>506.78899819960594</v>
          </cell>
        </row>
        <row r="58">
          <cell r="K58" t="str">
            <v xml:space="preserve">                       ÷</v>
          </cell>
        </row>
        <row r="59">
          <cell r="B59" t="str">
            <v>÷ Avg. diluted shares outstanding</v>
          </cell>
          <cell r="K59">
            <v>351.56666666666678</v>
          </cell>
        </row>
        <row r="60">
          <cell r="B60" t="str">
            <v>FCF per share</v>
          </cell>
          <cell r="K60">
            <v>1.4415160657995802</v>
          </cell>
        </row>
        <row r="62">
          <cell r="B62" t="str">
            <v>2008E EBITDA &amp; Capex</v>
          </cell>
          <cell r="C62" t="str">
            <v>EBITDA</v>
          </cell>
          <cell r="G62" t="str">
            <v>Capital Expenditures</v>
          </cell>
          <cell r="K62" t="str">
            <v>EBITDA Less</v>
          </cell>
        </row>
        <row r="63">
          <cell r="B63" t="str">
            <v>by Segment</v>
          </cell>
          <cell r="C63" t="str">
            <v>EBIT</v>
          </cell>
          <cell r="D63" t="str">
            <v>DD&amp;A</v>
          </cell>
          <cell r="E63" t="str">
            <v>EBITDA</v>
          </cell>
          <cell r="G63" t="str">
            <v>Maintenance</v>
          </cell>
          <cell r="H63" t="str">
            <v>Expansion</v>
          </cell>
          <cell r="I63" t="str">
            <v>Total</v>
          </cell>
          <cell r="K63" t="str">
            <v>Capex</v>
          </cell>
        </row>
        <row r="64">
          <cell r="B64" t="str">
            <v>Dominion Delivery</v>
          </cell>
          <cell r="C64">
            <v>836.53326522524321</v>
          </cell>
          <cell r="D64">
            <v>398.387</v>
          </cell>
          <cell r="E64">
            <v>1234.9202652252432</v>
          </cell>
          <cell r="G64">
            <v>260</v>
          </cell>
          <cell r="H64">
            <v>230</v>
          </cell>
          <cell r="I64">
            <v>490</v>
          </cell>
          <cell r="K64">
            <v>744.92026522524316</v>
          </cell>
        </row>
        <row r="65">
          <cell r="B65" t="str">
            <v>Dominion Energy</v>
          </cell>
          <cell r="C65">
            <v>689.01108817935074</v>
          </cell>
          <cell r="D65">
            <v>118.4551936</v>
          </cell>
          <cell r="E65">
            <v>807.46628177935077</v>
          </cell>
          <cell r="G65">
            <v>110</v>
          </cell>
          <cell r="H65">
            <v>520</v>
          </cell>
          <cell r="I65">
            <v>630</v>
          </cell>
          <cell r="K65">
            <v>177.46628177935077</v>
          </cell>
        </row>
        <row r="66">
          <cell r="B66" t="str">
            <v>Dominion E&amp;P</v>
          </cell>
          <cell r="C66">
            <v>1474.0652069338882</v>
          </cell>
          <cell r="D66">
            <v>950.12987576409523</v>
          </cell>
          <cell r="E66">
            <v>2424.1950826979837</v>
          </cell>
          <cell r="G66">
            <v>1180</v>
          </cell>
          <cell r="H66">
            <v>570</v>
          </cell>
          <cell r="I66">
            <v>1750</v>
          </cell>
          <cell r="K66">
            <v>674.19508269798371</v>
          </cell>
        </row>
        <row r="67">
          <cell r="B67" t="str">
            <v>Dominion Generation</v>
          </cell>
          <cell r="C67">
            <v>1989.9353741264654</v>
          </cell>
          <cell r="D67">
            <v>328.73</v>
          </cell>
          <cell r="E67">
            <v>2318.6653741264654</v>
          </cell>
          <cell r="G67">
            <v>850</v>
          </cell>
          <cell r="H67">
            <v>30</v>
          </cell>
          <cell r="I67">
            <v>880</v>
          </cell>
          <cell r="K67">
            <v>1438.6653741264654</v>
          </cell>
        </row>
        <row r="68">
          <cell r="B68" t="str">
            <v>Corporate &amp; Other</v>
          </cell>
          <cell r="C68">
            <v>-80</v>
          </cell>
          <cell r="D68">
            <v>0</v>
          </cell>
          <cell r="E68">
            <v>-80</v>
          </cell>
          <cell r="G68">
            <v>10</v>
          </cell>
          <cell r="H68">
            <v>0</v>
          </cell>
          <cell r="I68">
            <v>10</v>
          </cell>
          <cell r="K68">
            <v>-90</v>
          </cell>
        </row>
        <row r="69">
          <cell r="B69" t="str">
            <v>Total</v>
          </cell>
          <cell r="C69">
            <v>4909.5449344649478</v>
          </cell>
          <cell r="D69">
            <v>1795.7020693640952</v>
          </cell>
          <cell r="E69">
            <v>6705.247003829043</v>
          </cell>
          <cell r="G69">
            <v>2410</v>
          </cell>
          <cell r="H69">
            <v>1350</v>
          </cell>
          <cell r="I69">
            <v>3760</v>
          </cell>
          <cell r="K69">
            <v>2945.247003829043</v>
          </cell>
        </row>
        <row r="70">
          <cell r="B70" t="str">
            <v>Interest Expense</v>
          </cell>
          <cell r="K70">
            <v>-1171.5835353255306</v>
          </cell>
        </row>
        <row r="71">
          <cell r="B71" t="str">
            <v>Other cash flow from ops items</v>
          </cell>
          <cell r="K71">
            <v>-893.33677214429099</v>
          </cell>
        </row>
        <row r="72">
          <cell r="B72" t="str">
            <v>Free cash flow to equity holders</v>
          </cell>
          <cell r="K72">
            <v>880.32669635922139</v>
          </cell>
        </row>
        <row r="73">
          <cell r="K73" t="str">
            <v xml:space="preserve">                       ÷</v>
          </cell>
        </row>
        <row r="74">
          <cell r="B74" t="str">
            <v>÷ Avg. diluted shares outstanding</v>
          </cell>
          <cell r="K74">
            <v>354.28333333333347</v>
          </cell>
        </row>
        <row r="75">
          <cell r="B75" t="str">
            <v>FCF per share</v>
          </cell>
          <cell r="K75">
            <v>2.4848097935528655</v>
          </cell>
        </row>
        <row r="77">
          <cell r="B77" t="str">
            <v>2009E EBITDA &amp; Capex</v>
          </cell>
          <cell r="C77" t="str">
            <v>EBITDA</v>
          </cell>
          <cell r="G77" t="str">
            <v>Capital Expenditures</v>
          </cell>
          <cell r="K77" t="str">
            <v>EBITDA Less</v>
          </cell>
        </row>
        <row r="78">
          <cell r="B78" t="str">
            <v>by Segment</v>
          </cell>
          <cell r="C78" t="str">
            <v>EBIT</v>
          </cell>
          <cell r="D78" t="str">
            <v>DD&amp;A</v>
          </cell>
          <cell r="E78" t="str">
            <v>EBITDA</v>
          </cell>
          <cell r="G78" t="str">
            <v>Maintenance</v>
          </cell>
          <cell r="H78" t="str">
            <v>Expansion</v>
          </cell>
          <cell r="I78" t="str">
            <v>Total</v>
          </cell>
          <cell r="K78" t="str">
            <v>Capex</v>
          </cell>
        </row>
        <row r="79">
          <cell r="B79" t="str">
            <v>Dominion Delivery</v>
          </cell>
          <cell r="C79">
            <v>838.27968774354702</v>
          </cell>
          <cell r="D79">
            <v>420.22199999999998</v>
          </cell>
          <cell r="E79">
            <v>1258.5016877435469</v>
          </cell>
          <cell r="G79">
            <v>270</v>
          </cell>
          <cell r="H79">
            <v>230</v>
          </cell>
          <cell r="I79">
            <v>500</v>
          </cell>
          <cell r="K79">
            <v>758.50168774354688</v>
          </cell>
        </row>
        <row r="80">
          <cell r="B80" t="str">
            <v>Dominion Energy</v>
          </cell>
          <cell r="C80">
            <v>738.81958338635718</v>
          </cell>
          <cell r="D80">
            <v>126.6399105024</v>
          </cell>
          <cell r="E80">
            <v>865.45949388875715</v>
          </cell>
          <cell r="G80">
            <v>155</v>
          </cell>
          <cell r="H80">
            <v>195</v>
          </cell>
          <cell r="I80">
            <v>350</v>
          </cell>
          <cell r="K80">
            <v>515.45949388875715</v>
          </cell>
        </row>
        <row r="81">
          <cell r="B81" t="str">
            <v>Dominion E&amp;P</v>
          </cell>
          <cell r="C81">
            <v>828.60751326894751</v>
          </cell>
          <cell r="D81">
            <v>975.2455136445443</v>
          </cell>
          <cell r="E81">
            <v>1803.8530269134917</v>
          </cell>
          <cell r="G81">
            <v>1225</v>
          </cell>
          <cell r="H81">
            <v>575</v>
          </cell>
          <cell r="I81">
            <v>1800</v>
          </cell>
          <cell r="K81">
            <v>3.8530269134917035</v>
          </cell>
        </row>
        <row r="82">
          <cell r="B82" t="str">
            <v>Dominion Generation</v>
          </cell>
          <cell r="C82">
            <v>2147.9762879515338</v>
          </cell>
          <cell r="D82">
            <v>347.73500000000001</v>
          </cell>
          <cell r="E82">
            <v>2495.7112879515339</v>
          </cell>
          <cell r="G82">
            <v>661.6</v>
          </cell>
          <cell r="H82">
            <v>258.39999999999998</v>
          </cell>
          <cell r="I82">
            <v>920</v>
          </cell>
          <cell r="K82">
            <v>1575.7112879515339</v>
          </cell>
        </row>
        <row r="83">
          <cell r="B83" t="str">
            <v>Corporate &amp; Other</v>
          </cell>
          <cell r="C83">
            <v>-80</v>
          </cell>
          <cell r="D83">
            <v>0</v>
          </cell>
          <cell r="E83">
            <v>-80</v>
          </cell>
          <cell r="G83">
            <v>10</v>
          </cell>
          <cell r="H83">
            <v>0</v>
          </cell>
          <cell r="I83">
            <v>10</v>
          </cell>
          <cell r="K83">
            <v>-90</v>
          </cell>
        </row>
        <row r="84">
          <cell r="B84" t="str">
            <v>Total</v>
          </cell>
          <cell r="C84">
            <v>4473.6830723503854</v>
          </cell>
          <cell r="D84">
            <v>1869.8424241469443</v>
          </cell>
          <cell r="E84">
            <v>6343.5254964973301</v>
          </cell>
          <cell r="G84">
            <v>2321.6</v>
          </cell>
          <cell r="H84">
            <v>1258.4000000000001</v>
          </cell>
          <cell r="I84">
            <v>3580</v>
          </cell>
          <cell r="K84">
            <v>2763.5254964973301</v>
          </cell>
        </row>
        <row r="85">
          <cell r="B85" t="str">
            <v>Interest Expense</v>
          </cell>
          <cell r="K85">
            <v>-1162.8218775724888</v>
          </cell>
        </row>
        <row r="86">
          <cell r="B86" t="str">
            <v>Other cash flow from ops items</v>
          </cell>
          <cell r="K86">
            <v>-923.84790088384784</v>
          </cell>
        </row>
        <row r="87">
          <cell r="B87" t="str">
            <v>Free cash flow to equity holders</v>
          </cell>
          <cell r="K87">
            <v>676.85571804099345</v>
          </cell>
        </row>
        <row r="88">
          <cell r="K88" t="str">
            <v xml:space="preserve">                       ÷</v>
          </cell>
        </row>
        <row r="89">
          <cell r="B89" t="str">
            <v>÷ Avg. diluted shares outstanding</v>
          </cell>
          <cell r="K89">
            <v>357.08150000000018</v>
          </cell>
        </row>
        <row r="90">
          <cell r="B90" t="str">
            <v>FCF per share</v>
          </cell>
          <cell r="K90">
            <v>1.8955216611361638</v>
          </cell>
        </row>
        <row r="92">
          <cell r="B92" t="str">
            <v>2010E EBITDA &amp; Capex</v>
          </cell>
          <cell r="C92" t="str">
            <v>EBITDA</v>
          </cell>
          <cell r="G92" t="str">
            <v>Capital Expenditures</v>
          </cell>
          <cell r="K92" t="str">
            <v>EBITDA Less</v>
          </cell>
        </row>
        <row r="93">
          <cell r="B93" t="str">
            <v>by Segment</v>
          </cell>
          <cell r="C93" t="str">
            <v>EBIT</v>
          </cell>
          <cell r="D93" t="str">
            <v>DD&amp;A</v>
          </cell>
          <cell r="E93" t="str">
            <v>EBITDA</v>
          </cell>
          <cell r="G93" t="str">
            <v>Maintenance</v>
          </cell>
          <cell r="H93" t="str">
            <v>Expansion</v>
          </cell>
          <cell r="I93" t="str">
            <v>Total</v>
          </cell>
          <cell r="K93" t="str">
            <v>Capex</v>
          </cell>
        </row>
        <row r="94">
          <cell r="B94" t="str">
            <v>Dominion Delivery</v>
          </cell>
          <cell r="C94">
            <v>840.35571967576493</v>
          </cell>
          <cell r="D94">
            <v>442.22199999999998</v>
          </cell>
          <cell r="E94">
            <v>1282.5777196757649</v>
          </cell>
          <cell r="G94">
            <v>270</v>
          </cell>
          <cell r="H94">
            <v>230</v>
          </cell>
          <cell r="I94">
            <v>500</v>
          </cell>
          <cell r="K94">
            <v>782.57771967576491</v>
          </cell>
        </row>
        <row r="95">
          <cell r="B95" t="str">
            <v>Dominion Energy</v>
          </cell>
          <cell r="C95">
            <v>736.87518735990898</v>
          </cell>
          <cell r="D95">
            <v>130.21367193436163</v>
          </cell>
          <cell r="E95">
            <v>867.08885929427061</v>
          </cell>
          <cell r="G95">
            <v>155</v>
          </cell>
          <cell r="H95">
            <v>195</v>
          </cell>
          <cell r="I95">
            <v>350</v>
          </cell>
          <cell r="K95">
            <v>517.08885929427061</v>
          </cell>
        </row>
        <row r="96">
          <cell r="B96" t="str">
            <v>Dominion E&amp;P</v>
          </cell>
          <cell r="C96">
            <v>593.16396819264958</v>
          </cell>
          <cell r="D96">
            <v>1014.4976786307468</v>
          </cell>
          <cell r="E96">
            <v>1607.6616468233965</v>
          </cell>
          <cell r="G96">
            <v>1225</v>
          </cell>
          <cell r="H96">
            <v>575</v>
          </cell>
          <cell r="I96">
            <v>1800</v>
          </cell>
          <cell r="K96">
            <v>-192.3383531766035</v>
          </cell>
        </row>
        <row r="97">
          <cell r="B97" t="str">
            <v>Dominion Generation</v>
          </cell>
          <cell r="C97">
            <v>2278.9588278485662</v>
          </cell>
          <cell r="D97">
            <v>367.05499999999989</v>
          </cell>
          <cell r="E97">
            <v>2646.0138278485661</v>
          </cell>
          <cell r="G97">
            <v>661.6</v>
          </cell>
          <cell r="H97">
            <v>258.39999999999998</v>
          </cell>
          <cell r="I97">
            <v>920</v>
          </cell>
          <cell r="K97">
            <v>1726.0138278485661</v>
          </cell>
        </row>
        <row r="98">
          <cell r="B98" t="str">
            <v>Corporate &amp; Other</v>
          </cell>
          <cell r="C98">
            <v>-80</v>
          </cell>
          <cell r="D98">
            <v>0</v>
          </cell>
          <cell r="E98">
            <v>-80</v>
          </cell>
          <cell r="G98">
            <v>10</v>
          </cell>
          <cell r="H98">
            <v>0</v>
          </cell>
          <cell r="I98">
            <v>10</v>
          </cell>
          <cell r="K98">
            <v>-90</v>
          </cell>
        </row>
        <row r="99">
          <cell r="B99" t="str">
            <v>Total</v>
          </cell>
          <cell r="C99">
            <v>4369.3537030768894</v>
          </cell>
          <cell r="D99">
            <v>1953.9883505651082</v>
          </cell>
          <cell r="E99">
            <v>6323.3420536419981</v>
          </cell>
          <cell r="G99">
            <v>2321.6</v>
          </cell>
          <cell r="H99">
            <v>1258.4000000000001</v>
          </cell>
          <cell r="I99">
            <v>3580</v>
          </cell>
          <cell r="K99">
            <v>2743.3420536419981</v>
          </cell>
        </row>
        <row r="100">
          <cell r="B100" t="str">
            <v>Interest Expense</v>
          </cell>
          <cell r="K100">
            <v>-1166.8766982383445</v>
          </cell>
        </row>
        <row r="101">
          <cell r="B101" t="str">
            <v>Other cash flow from ops items</v>
          </cell>
          <cell r="K101">
            <v>-901.54180187632528</v>
          </cell>
        </row>
        <row r="102">
          <cell r="B102" t="str">
            <v>Free cash flow to equity holders</v>
          </cell>
          <cell r="K102">
            <v>674.92355352732829</v>
          </cell>
        </row>
        <row r="103">
          <cell r="K103" t="str">
            <v xml:space="preserve">                       ÷</v>
          </cell>
        </row>
        <row r="104">
          <cell r="B104" t="str">
            <v>÷ Avg. diluted shares outstanding</v>
          </cell>
          <cell r="K104">
            <v>359.96361166666679</v>
          </cell>
        </row>
        <row r="105">
          <cell r="B105" t="str">
            <v>FCF per share</v>
          </cell>
          <cell r="K105">
            <v>1.8749771689487338</v>
          </cell>
        </row>
      </sheetData>
      <sheetData sheetId="3" refreshError="1">
        <row r="1">
          <cell r="B1">
            <v>38842</v>
          </cell>
        </row>
        <row r="3">
          <cell r="B3" t="str">
            <v>Implied E&amp;P Valuation</v>
          </cell>
        </row>
        <row r="5">
          <cell r="B5" t="str">
            <v>($s in MMs, except where noted)</v>
          </cell>
          <cell r="D5" t="str">
            <v>Valuation Metric</v>
          </cell>
          <cell r="J5" t="str">
            <v>Valuation</v>
          </cell>
          <cell r="L5" t="str">
            <v>Asset Value</v>
          </cell>
        </row>
        <row r="6">
          <cell r="B6" t="str">
            <v>Description of Assets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J6" t="str">
            <v>Multiples</v>
          </cell>
          <cell r="L6">
            <v>2006</v>
          </cell>
          <cell r="M6">
            <v>2007</v>
          </cell>
          <cell r="N6">
            <v>2008</v>
          </cell>
          <cell r="O6">
            <v>2009</v>
          </cell>
          <cell r="P6">
            <v>2010</v>
          </cell>
        </row>
        <row r="7">
          <cell r="B7" t="str">
            <v>Current Stock Price</v>
          </cell>
          <cell r="L7">
            <v>71.83</v>
          </cell>
          <cell r="M7">
            <v>71.83</v>
          </cell>
          <cell r="N7">
            <v>71.83</v>
          </cell>
          <cell r="O7">
            <v>71.83</v>
          </cell>
          <cell r="P7">
            <v>71.83</v>
          </cell>
        </row>
        <row r="8">
          <cell r="B8" t="str">
            <v>x Total Shares Outstanding</v>
          </cell>
          <cell r="L8">
            <v>349.00000000000006</v>
          </cell>
          <cell r="M8">
            <v>351.56666666666678</v>
          </cell>
          <cell r="N8">
            <v>354.28333333333347</v>
          </cell>
          <cell r="O8">
            <v>354.28333333333347</v>
          </cell>
          <cell r="P8">
            <v>357.08150000000018</v>
          </cell>
        </row>
        <row r="9">
          <cell r="B9" t="str">
            <v>= Net Asset Value</v>
          </cell>
          <cell r="L9">
            <v>25068.670000000002</v>
          </cell>
          <cell r="M9">
            <v>25253.033666666674</v>
          </cell>
          <cell r="N9">
            <v>25448.171833333341</v>
          </cell>
          <cell r="O9">
            <v>25448.171833333341</v>
          </cell>
          <cell r="P9">
            <v>25649.164145000013</v>
          </cell>
        </row>
        <row r="11">
          <cell r="B11" t="str">
            <v xml:space="preserve">Plus: </v>
          </cell>
        </row>
        <row r="12">
          <cell r="B12" t="str">
            <v>GAAP Debt</v>
          </cell>
          <cell r="L12">
            <v>19496</v>
          </cell>
          <cell r="M12">
            <v>18796</v>
          </cell>
          <cell r="N12">
            <v>18796</v>
          </cell>
          <cell r="O12">
            <v>18796</v>
          </cell>
          <cell r="P12">
            <v>18796</v>
          </cell>
        </row>
        <row r="13">
          <cell r="B13" t="str">
            <v>Cash</v>
          </cell>
          <cell r="L13">
            <v>-1135.5151062929324</v>
          </cell>
          <cell r="M13">
            <v>-144.29178449253854</v>
          </cell>
          <cell r="N13">
            <v>-194.71116305176042</v>
          </cell>
          <cell r="O13">
            <v>-194.71116305176042</v>
          </cell>
          <cell r="P13">
            <v>-8.3232787013730558</v>
          </cell>
        </row>
        <row r="14">
          <cell r="B14" t="str">
            <v>Preferred Stock</v>
          </cell>
          <cell r="L14">
            <v>257</v>
          </cell>
          <cell r="M14">
            <v>257</v>
          </cell>
          <cell r="N14">
            <v>257</v>
          </cell>
          <cell r="O14">
            <v>257</v>
          </cell>
          <cell r="P14">
            <v>257</v>
          </cell>
        </row>
        <row r="15">
          <cell r="B15" t="str">
            <v>Total Debt &amp; Other Obligations</v>
          </cell>
          <cell r="L15">
            <v>18617.484893707067</v>
          </cell>
          <cell r="M15">
            <v>18908.70821550746</v>
          </cell>
          <cell r="N15">
            <v>18858.288836948239</v>
          </cell>
          <cell r="O15">
            <v>18858.288836948239</v>
          </cell>
          <cell r="P15">
            <v>19044.676721298627</v>
          </cell>
        </row>
        <row r="16">
          <cell r="B16" t="str">
            <v>Gross Asset Value</v>
          </cell>
          <cell r="L16">
            <v>43686.154893707069</v>
          </cell>
          <cell r="M16">
            <v>44161.74188217413</v>
          </cell>
          <cell r="N16">
            <v>44306.46067028158</v>
          </cell>
          <cell r="O16">
            <v>44306.46067028158</v>
          </cell>
          <cell r="P16">
            <v>44693.84086629864</v>
          </cell>
        </row>
        <row r="18">
          <cell r="B18" t="str">
            <v>Less Value of non-E&amp;P segments:</v>
          </cell>
        </row>
        <row r="19">
          <cell r="B19" t="str">
            <v>Dominion Generation</v>
          </cell>
          <cell r="D19">
            <v>1807.4716209168294</v>
          </cell>
          <cell r="E19">
            <v>2230.5580353025621</v>
          </cell>
          <cell r="F19">
            <v>2318.6653741264654</v>
          </cell>
          <cell r="G19">
            <v>2495.7112879515339</v>
          </cell>
          <cell r="H19">
            <v>2646.0138278485661</v>
          </cell>
          <cell r="J19">
            <v>7.75</v>
          </cell>
          <cell r="L19">
            <v>14007.905062105427</v>
          </cell>
          <cell r="M19">
            <v>17286.824773594857</v>
          </cell>
          <cell r="N19">
            <v>17969.656649480108</v>
          </cell>
          <cell r="O19">
            <v>19341.762481624388</v>
          </cell>
          <cell r="P19">
            <v>20506.607165826386</v>
          </cell>
        </row>
        <row r="20">
          <cell r="B20" t="str">
            <v>Dominion Delivery</v>
          </cell>
          <cell r="D20">
            <v>1224.7253139434599</v>
          </cell>
          <cell r="E20">
            <v>1211.8230218163771</v>
          </cell>
          <cell r="F20">
            <v>1234.9202652252432</v>
          </cell>
          <cell r="G20">
            <v>1258.5016877435469</v>
          </cell>
          <cell r="H20">
            <v>1282.5777196757649</v>
          </cell>
          <cell r="J20">
            <v>8</v>
          </cell>
          <cell r="L20">
            <v>9797.8025115476794</v>
          </cell>
          <cell r="M20">
            <v>9694.5841745310172</v>
          </cell>
          <cell r="N20">
            <v>9879.3621218019452</v>
          </cell>
          <cell r="O20">
            <v>10068.013501948375</v>
          </cell>
          <cell r="P20">
            <v>10260.621757406119</v>
          </cell>
        </row>
        <row r="21">
          <cell r="B21" t="str">
            <v>Dominion Energy</v>
          </cell>
          <cell r="D21">
            <v>772.36070975942346</v>
          </cell>
          <cell r="E21">
            <v>761.8695310602177</v>
          </cell>
          <cell r="F21">
            <v>807.46628177935077</v>
          </cell>
          <cell r="G21">
            <v>865.45949388875715</v>
          </cell>
          <cell r="H21">
            <v>867.08885929427061</v>
          </cell>
          <cell r="J21">
            <v>8.5</v>
          </cell>
          <cell r="L21">
            <v>6565.0660329550992</v>
          </cell>
          <cell r="M21">
            <v>6475.8910140118505</v>
          </cell>
          <cell r="N21">
            <v>6863.4633951244814</v>
          </cell>
          <cell r="O21">
            <v>7356.4056980544356</v>
          </cell>
          <cell r="P21">
            <v>7370.2553040012999</v>
          </cell>
        </row>
        <row r="22">
          <cell r="B22" t="str">
            <v>Corporate and Other</v>
          </cell>
          <cell r="D22">
            <v>-64</v>
          </cell>
          <cell r="E22">
            <v>-70</v>
          </cell>
          <cell r="F22">
            <v>-80</v>
          </cell>
          <cell r="G22">
            <v>-80</v>
          </cell>
          <cell r="H22">
            <v>-80</v>
          </cell>
          <cell r="J22">
            <v>8</v>
          </cell>
          <cell r="L22">
            <v>-512</v>
          </cell>
          <cell r="M22">
            <v>-560</v>
          </cell>
          <cell r="N22">
            <v>-640</v>
          </cell>
          <cell r="O22">
            <v>-640</v>
          </cell>
          <cell r="P22">
            <v>-640</v>
          </cell>
        </row>
        <row r="23">
          <cell r="B23" t="str">
            <v>Implied Value of E&amp;P Business</v>
          </cell>
          <cell r="L23">
            <v>13827.381287098866</v>
          </cell>
          <cell r="M23">
            <v>11264.441920036406</v>
          </cell>
          <cell r="N23">
            <v>10233.978503875041</v>
          </cell>
          <cell r="O23">
            <v>8180.2789886543833</v>
          </cell>
          <cell r="P23">
            <v>7196.3566390648339</v>
          </cell>
        </row>
        <row r="25">
          <cell r="B25" t="str">
            <v>E&amp;P EBITDA ($ Millions)</v>
          </cell>
          <cell r="L25">
            <v>1950.6337919460191</v>
          </cell>
          <cell r="M25">
            <v>2086.340906445696</v>
          </cell>
          <cell r="N25">
            <v>2424.1950826979837</v>
          </cell>
          <cell r="O25">
            <v>1803.8530269134917</v>
          </cell>
          <cell r="P25">
            <v>1607.6616468233965</v>
          </cell>
        </row>
        <row r="26">
          <cell r="B26" t="str">
            <v>Implied E&amp;P EV/EBITDA</v>
          </cell>
          <cell r="L26">
            <v>7.0886607953736904</v>
          </cell>
          <cell r="M26">
            <v>5.3991377369034979</v>
          </cell>
          <cell r="N26">
            <v>4.2215985738595085</v>
          </cell>
          <cell r="O26">
            <v>4.5348921816825429</v>
          </cell>
          <cell r="P26">
            <v>4.476288063028826</v>
          </cell>
        </row>
        <row r="28">
          <cell r="B28" t="str">
            <v>Year End Reserves (Bcfe)</v>
          </cell>
          <cell r="L28">
            <v>6646.3952344858035</v>
          </cell>
          <cell r="M28">
            <v>6883.9504807131234</v>
          </cell>
          <cell r="N28">
            <v>7061.7324753975799</v>
          </cell>
          <cell r="O28">
            <v>7235.8551738962688</v>
          </cell>
          <cell r="P28">
            <v>7383.5358553584038</v>
          </cell>
        </row>
        <row r="29">
          <cell r="B29" t="str">
            <v>Implied E&amp;P EV/Mcfe</v>
          </cell>
          <cell r="L29">
            <v>2.0804331971342083</v>
          </cell>
          <cell r="M29">
            <v>1.6363339555675447</v>
          </cell>
          <cell r="N29">
            <v>1.4492163983171653</v>
          </cell>
          <cell r="O29">
            <v>1.1305199996491324</v>
          </cell>
          <cell r="P29">
            <v>0.97464910850839448</v>
          </cell>
        </row>
      </sheetData>
      <sheetData sheetId="4" refreshError="1">
        <row r="1">
          <cell r="A1" t="str">
            <v>Dominion Resources</v>
          </cell>
        </row>
        <row r="3">
          <cell r="A3" t="str">
            <v>Scott Soler</v>
          </cell>
          <cell r="B3" t="str">
            <v>Model Flags</v>
          </cell>
        </row>
        <row r="4">
          <cell r="A4" t="str">
            <v>Morgan Stanley</v>
          </cell>
          <cell r="B4" t="str">
            <v>Balance Sheet</v>
          </cell>
          <cell r="F4" t="str">
            <v>OK</v>
          </cell>
        </row>
        <row r="5">
          <cell r="A5" t="str">
            <v>(713) 512-4489</v>
          </cell>
          <cell r="B5" t="str">
            <v>Cash Balance</v>
          </cell>
          <cell r="F5" t="str">
            <v>Negative Cash</v>
          </cell>
        </row>
        <row r="8">
          <cell r="A8" t="str">
            <v>Instructions:</v>
          </cell>
          <cell r="B8" t="str">
            <v>Please verify that Analysis Toolpak, Analysis Toolpak-VBA, Conditional Sum Wizard and Lookup Wizard are selected in Tools→Add-Ins.</v>
          </cell>
        </row>
        <row r="10">
          <cell r="A10" t="str">
            <v>Table of Contents</v>
          </cell>
        </row>
        <row r="11">
          <cell r="A11" t="str">
            <v>Tab</v>
          </cell>
          <cell r="B11" t="str">
            <v>Contents</v>
          </cell>
        </row>
        <row r="12">
          <cell r="A12" t="str">
            <v>I. Fin. Stmts</v>
          </cell>
          <cell r="B12" t="str">
            <v>Contains model income statement (GAAP and condensed), cash flow statement and balance sheet.</v>
          </cell>
        </row>
        <row r="13">
          <cell r="B13" t="str">
            <v>•  Includes balance sheet and cash flow statement drivers.</v>
          </cell>
        </row>
        <row r="14">
          <cell r="B14" t="str">
            <v>•  Consolidates segment and capital structure assumptions from their respective tabs.</v>
          </cell>
        </row>
        <row r="15">
          <cell r="N15">
            <v>74.459999999999994</v>
          </cell>
        </row>
        <row r="16">
          <cell r="B16" t="str">
            <v>Snapshot</v>
          </cell>
          <cell r="D16" t="str">
            <v>2003A</v>
          </cell>
          <cell r="E16" t="str">
            <v>2004A</v>
          </cell>
          <cell r="F16" t="str">
            <v>2005E</v>
          </cell>
          <cell r="G16" t="str">
            <v>2006E</v>
          </cell>
          <cell r="H16" t="str">
            <v>2007E</v>
          </cell>
          <cell r="I16" t="str">
            <v>2008E</v>
          </cell>
          <cell r="J16" t="str">
            <v>2009E</v>
          </cell>
          <cell r="K16" t="str">
            <v>2010E</v>
          </cell>
          <cell r="N16" t="str">
            <v>2006E</v>
          </cell>
          <cell r="O16" t="str">
            <v>2007E</v>
          </cell>
          <cell r="P16" t="str">
            <v>2008E</v>
          </cell>
        </row>
        <row r="17">
          <cell r="B17" t="str">
            <v>EPS</v>
          </cell>
          <cell r="D17">
            <v>4.5490029841369566</v>
          </cell>
          <cell r="E17">
            <v>4.6101361573373669</v>
          </cell>
          <cell r="F17">
            <v>4.5335656213705002</v>
          </cell>
          <cell r="G17">
            <v>5.3062636114162807</v>
          </cell>
          <cell r="H17">
            <v>6.0500428047850709</v>
          </cell>
          <cell r="I17">
            <v>6.6364333256584445</v>
          </cell>
          <cell r="J17">
            <v>5.88308671293969</v>
          </cell>
          <cell r="K17">
            <v>5.618246297707139</v>
          </cell>
          <cell r="N17">
            <v>14.032472838288951</v>
          </cell>
          <cell r="O17">
            <v>12.307350939915407</v>
          </cell>
          <cell r="P17">
            <v>11.219882178596636</v>
          </cell>
        </row>
        <row r="18">
          <cell r="B18" t="str">
            <v>FCF to Equity/Share</v>
          </cell>
          <cell r="D18">
            <v>-3.4019161300455476</v>
          </cell>
          <cell r="E18">
            <v>0.18456883509833585</v>
          </cell>
          <cell r="F18">
            <v>-2.1341463414634148</v>
          </cell>
          <cell r="G18">
            <v>0.11613497505138436</v>
          </cell>
          <cell r="H18">
            <v>1.4415160657995802</v>
          </cell>
          <cell r="I18">
            <v>2.4848097935528655</v>
          </cell>
          <cell r="J18">
            <v>1.8955216611361638</v>
          </cell>
          <cell r="K18">
            <v>1.8749771689487338</v>
          </cell>
        </row>
        <row r="19">
          <cell r="B19" t="str">
            <v>($s in Millions)</v>
          </cell>
        </row>
        <row r="20">
          <cell r="B20" t="str">
            <v>Cash Flow from Operations</v>
          </cell>
          <cell r="D20">
            <v>2355</v>
          </cell>
          <cell r="E20">
            <v>2811</v>
          </cell>
          <cell r="F20">
            <v>2623</v>
          </cell>
          <cell r="G20">
            <v>3821.0311062929331</v>
          </cell>
          <cell r="H20">
            <v>4316.7889981996059</v>
          </cell>
          <cell r="I20">
            <v>4690.3266963592214</v>
          </cell>
          <cell r="J20">
            <v>4486.8557180409935</v>
          </cell>
          <cell r="K20">
            <v>4484.9235535273283</v>
          </cell>
        </row>
        <row r="21">
          <cell r="B21" t="str">
            <v>Free Cash Flow (Excl. Asset Sales)</v>
          </cell>
          <cell r="D21">
            <v>-708.75</v>
          </cell>
          <cell r="E21">
            <v>1573.5700000000002</v>
          </cell>
          <cell r="F21">
            <v>169.33000000000004</v>
          </cell>
          <cell r="G21">
            <v>781.26109248466082</v>
          </cell>
          <cell r="H21">
            <v>1234.1624411309917</v>
          </cell>
          <cell r="I21">
            <v>1618.4243236143056</v>
          </cell>
          <cell r="J21">
            <v>1409.4335009116614</v>
          </cell>
          <cell r="K21">
            <v>1410.0558734174854</v>
          </cell>
        </row>
        <row r="22">
          <cell r="B22" t="str">
            <v>FCF to Equity (Excl. Asset Sales)</v>
          </cell>
          <cell r="D22">
            <v>-1083</v>
          </cell>
          <cell r="E22">
            <v>61</v>
          </cell>
          <cell r="F22">
            <v>-735</v>
          </cell>
          <cell r="G22">
            <v>40.531106292933146</v>
          </cell>
          <cell r="H22">
            <v>506.78899819960589</v>
          </cell>
          <cell r="I22">
            <v>880.32669635922139</v>
          </cell>
          <cell r="J22">
            <v>676.85571804099345</v>
          </cell>
          <cell r="K22">
            <v>674.92355352732829</v>
          </cell>
        </row>
        <row r="23">
          <cell r="B23" t="str">
            <v>Total GAAP Debt</v>
          </cell>
          <cell r="D23">
            <v>18480</v>
          </cell>
          <cell r="E23">
            <v>17448</v>
          </cell>
          <cell r="F23">
            <v>18601</v>
          </cell>
          <cell r="G23">
            <v>19496</v>
          </cell>
          <cell r="H23">
            <v>18796</v>
          </cell>
          <cell r="I23">
            <v>18796</v>
          </cell>
          <cell r="J23">
            <v>18796</v>
          </cell>
          <cell r="K23">
            <v>18796</v>
          </cell>
        </row>
        <row r="24">
          <cell r="B24" t="str">
            <v>Year End Cash Balance</v>
          </cell>
          <cell r="D24">
            <v>126</v>
          </cell>
          <cell r="E24">
            <v>361</v>
          </cell>
          <cell r="F24">
            <v>146</v>
          </cell>
          <cell r="G24">
            <v>1135.5151062929324</v>
          </cell>
          <cell r="H24">
            <v>144.29178449253854</v>
          </cell>
          <cell r="I24">
            <v>194.71116305176042</v>
          </cell>
          <cell r="J24">
            <v>8.3232787013730558</v>
          </cell>
          <cell r="K24">
            <v>-214.84708235379571</v>
          </cell>
        </row>
        <row r="25">
          <cell r="B25" t="str">
            <v>Fully Loaded Net Debt/EBITDA</v>
          </cell>
          <cell r="D25">
            <v>4.1326900171083096</v>
          </cell>
          <cell r="E25">
            <v>3.8411701157756268</v>
          </cell>
          <cell r="F25">
            <v>4.1905401973359089</v>
          </cell>
          <cell r="G25">
            <v>3.3091663808461775</v>
          </cell>
          <cell r="H25">
            <v>3.063507365263884</v>
          </cell>
          <cell r="I25">
            <v>2.8203848183828377</v>
          </cell>
          <cell r="J25">
            <v>2.9980544095570418</v>
          </cell>
          <cell r="K25">
            <v>3.0361740065144844</v>
          </cell>
        </row>
        <row r="27">
          <cell r="A27" t="str">
            <v>II. Delivery</v>
          </cell>
          <cell r="B27" t="str">
            <v>Contains historical data, financial and operational forecasts for the Delivery segment.</v>
          </cell>
        </row>
        <row r="28">
          <cell r="B28" t="str">
            <v xml:space="preserve">•  Includes drivers for throughput volume, delivery volume and rates. </v>
          </cell>
        </row>
        <row r="29">
          <cell r="B29" t="str">
            <v>•  Separate input sections exist for organic and expansion volume growth.</v>
          </cell>
        </row>
        <row r="30">
          <cell r="B30" t="str">
            <v>•  Also includes historical operational and financial data.</v>
          </cell>
        </row>
        <row r="32">
          <cell r="B32" t="str">
            <v>Snapshot</v>
          </cell>
          <cell r="D32" t="str">
            <v>2003A</v>
          </cell>
          <cell r="E32" t="str">
            <v>2004A</v>
          </cell>
          <cell r="F32" t="str">
            <v>2005E</v>
          </cell>
          <cell r="G32" t="str">
            <v>2006E</v>
          </cell>
          <cell r="H32" t="str">
            <v>2007E</v>
          </cell>
          <cell r="I32" t="str">
            <v>2008E</v>
          </cell>
          <cell r="J32" t="str">
            <v>2009E</v>
          </cell>
          <cell r="K32" t="str">
            <v>2010E</v>
          </cell>
        </row>
        <row r="33">
          <cell r="B33" t="str">
            <v>EBIT ($s in MM)</v>
          </cell>
          <cell r="D33">
            <v>860</v>
          </cell>
          <cell r="E33">
            <v>874</v>
          </cell>
          <cell r="F33">
            <v>863</v>
          </cell>
          <cell r="G33">
            <v>874.57381394345987</v>
          </cell>
          <cell r="H33">
            <v>835.49102181637716</v>
          </cell>
          <cell r="I33">
            <v>836.53326522524321</v>
          </cell>
          <cell r="J33">
            <v>838.27968774354702</v>
          </cell>
          <cell r="K33">
            <v>840.35571967576493</v>
          </cell>
        </row>
        <row r="34">
          <cell r="B34" t="str">
            <v>Gas Delivery Volume (In MMcf)</v>
          </cell>
          <cell r="D34">
            <v>372726</v>
          </cell>
          <cell r="E34">
            <v>371322</v>
          </cell>
          <cell r="F34">
            <v>372061</v>
          </cell>
          <cell r="G34">
            <v>350302.48</v>
          </cell>
          <cell r="H34">
            <v>303274.96613590553</v>
          </cell>
          <cell r="I34">
            <v>304791.34096658509</v>
          </cell>
          <cell r="J34">
            <v>306315.29767141794</v>
          </cell>
          <cell r="K34">
            <v>307846.87415977498</v>
          </cell>
        </row>
        <row r="36">
          <cell r="A36" t="str">
            <v>III. Energy</v>
          </cell>
          <cell r="B36" t="str">
            <v>Contains forecasts for Dominion Energy: VEPCO Transmission, CNG Pipeline, Field Services, Cove Point LNG, Clearinghouse.</v>
          </cell>
        </row>
        <row r="37">
          <cell r="B37" t="str">
            <v>•  Contains assumptions, drivers and growth projects for the sub-segments of Dominion Energy.</v>
          </cell>
        </row>
        <row r="38">
          <cell r="B38" t="str">
            <v>•  Pulls VEPCO Transmission EBIT from the VEPCO tab.</v>
          </cell>
        </row>
        <row r="40">
          <cell r="B40" t="str">
            <v>Snapshot</v>
          </cell>
          <cell r="D40" t="str">
            <v>2003A</v>
          </cell>
          <cell r="E40" t="str">
            <v>2004A</v>
          </cell>
          <cell r="F40" t="str">
            <v>2005E</v>
          </cell>
          <cell r="G40" t="str">
            <v>2006E</v>
          </cell>
          <cell r="H40" t="str">
            <v>2007E</v>
          </cell>
          <cell r="I40" t="str">
            <v>2008E</v>
          </cell>
          <cell r="J40" t="str">
            <v>2009E</v>
          </cell>
          <cell r="K40" t="str">
            <v>2010E</v>
          </cell>
        </row>
        <row r="41">
          <cell r="B41" t="str">
            <v>EBIT ($s in Millions)</v>
          </cell>
          <cell r="D41">
            <v>639</v>
          </cell>
          <cell r="E41">
            <v>426</v>
          </cell>
          <cell r="F41">
            <v>577</v>
          </cell>
          <cell r="G41">
            <v>666.76070975942343</v>
          </cell>
          <cell r="H41">
            <v>650.91913106021764</v>
          </cell>
          <cell r="I41">
            <v>689.01108817935074</v>
          </cell>
          <cell r="J41">
            <v>738.81958338635718</v>
          </cell>
          <cell r="K41">
            <v>736.87518735990898</v>
          </cell>
        </row>
        <row r="44">
          <cell r="A44" t="str">
            <v>IV. Generation</v>
          </cell>
          <cell r="B44" t="str">
            <v>Contains historical data, financial and operational forecasts for the Generation segment: Regulated and Non-Regulated.</v>
          </cell>
        </row>
        <row r="45">
          <cell r="B45" t="str">
            <v>•  Contains assumptions, drivers and growth projects for the non-regulated nuclear, coal and natural gas power plants.</v>
          </cell>
        </row>
        <row r="46">
          <cell r="B46" t="str">
            <v>•  Aggregates regulated generation EBITDA from VEPCO tab.</v>
          </cell>
        </row>
        <row r="48">
          <cell r="B48" t="str">
            <v>Snapshot</v>
          </cell>
          <cell r="D48" t="str">
            <v>2003A</v>
          </cell>
          <cell r="E48" t="str">
            <v>2004A</v>
          </cell>
          <cell r="F48" t="str">
            <v>2005E</v>
          </cell>
          <cell r="G48" t="str">
            <v>2006E</v>
          </cell>
          <cell r="H48" t="str">
            <v>2007E</v>
          </cell>
          <cell r="I48" t="str">
            <v>2008E</v>
          </cell>
          <cell r="J48" t="str">
            <v>2009E</v>
          </cell>
          <cell r="K48" t="str">
            <v>2010E</v>
          </cell>
        </row>
        <row r="49">
          <cell r="B49" t="str">
            <v>EBIT ($s in Millions)</v>
          </cell>
          <cell r="D49">
            <v>1057</v>
          </cell>
          <cell r="E49">
            <v>1047</v>
          </cell>
          <cell r="F49">
            <v>807</v>
          </cell>
          <cell r="G49">
            <v>1516.2266209168295</v>
          </cell>
          <cell r="H49">
            <v>1920.386785302562</v>
          </cell>
          <cell r="I49">
            <v>1989.9353741264654</v>
          </cell>
          <cell r="J49">
            <v>2147.9762879515338</v>
          </cell>
          <cell r="K49">
            <v>2278.9588278485662</v>
          </cell>
        </row>
        <row r="50">
          <cell r="B50" t="str">
            <v>Nuclear Power Generated (In GWhs)</v>
          </cell>
          <cell r="D50">
            <v>15886.260000000002</v>
          </cell>
          <cell r="E50">
            <v>15929.784</v>
          </cell>
          <cell r="F50">
            <v>17447.737200000003</v>
          </cell>
          <cell r="G50">
            <v>20326.266</v>
          </cell>
          <cell r="H50">
            <v>20326.266000000003</v>
          </cell>
          <cell r="I50">
            <v>19354.2264</v>
          </cell>
          <cell r="J50">
            <v>20326.266</v>
          </cell>
          <cell r="K50">
            <v>20326.266</v>
          </cell>
        </row>
        <row r="51">
          <cell r="B51" t="str">
            <v>Fossil-Fuel Power Generated (In GWhs)</v>
          </cell>
          <cell r="D51">
            <v>21541.978799999997</v>
          </cell>
          <cell r="E51">
            <v>21454.041599999997</v>
          </cell>
          <cell r="F51">
            <v>27823.823999999997</v>
          </cell>
          <cell r="G51">
            <v>30150.168000000001</v>
          </cell>
          <cell r="H51">
            <v>30150.167999999998</v>
          </cell>
          <cell r="I51">
            <v>30232.771200000003</v>
          </cell>
          <cell r="J51">
            <v>30150.168000000001</v>
          </cell>
          <cell r="K51">
            <v>30150.168000000001</v>
          </cell>
        </row>
        <row r="53">
          <cell r="A53" t="str">
            <v>V. VEPCO</v>
          </cell>
          <cell r="B53" t="str">
            <v>Contains historical data, financial and operational forecasts for Virginia Electric Power Company (VEPCO).</v>
          </cell>
        </row>
        <row r="54">
          <cell r="B54" t="str">
            <v>•  Includes drivers for electric delivery, transmission and generation.</v>
          </cell>
        </row>
        <row r="55">
          <cell r="B55" t="str">
            <v>•  Aggregates and allocated VEPCO EBIT to Dominion Delivery, Energy and Generation operating segments.</v>
          </cell>
        </row>
        <row r="57">
          <cell r="B57" t="str">
            <v>Snapshot</v>
          </cell>
          <cell r="D57" t="str">
            <v>2003A</v>
          </cell>
          <cell r="E57" t="str">
            <v>2004A</v>
          </cell>
          <cell r="F57" t="str">
            <v>2005E</v>
          </cell>
          <cell r="G57" t="str">
            <v>2006E</v>
          </cell>
          <cell r="H57" t="str">
            <v>2007E</v>
          </cell>
          <cell r="I57" t="str">
            <v>2008E</v>
          </cell>
          <cell r="J57" t="str">
            <v>2009E</v>
          </cell>
          <cell r="K57" t="str">
            <v>2010E</v>
          </cell>
        </row>
        <row r="58">
          <cell r="B58" t="str">
            <v>EBIT ($s in MM)</v>
          </cell>
          <cell r="D58">
            <v>1220</v>
          </cell>
          <cell r="E58">
            <v>924</v>
          </cell>
          <cell r="F58">
            <v>1076</v>
          </cell>
          <cell r="G58">
            <v>981.82291948503632</v>
          </cell>
          <cell r="H58">
            <v>1240.9102069048163</v>
          </cell>
          <cell r="I58">
            <v>1418.1707664673863</v>
          </cell>
          <cell r="J58">
            <v>1532.2073850745257</v>
          </cell>
          <cell r="K58">
            <v>1647.734322100109</v>
          </cell>
        </row>
        <row r="60">
          <cell r="A60" t="str">
            <v>VI. E&amp;P</v>
          </cell>
          <cell r="B60" t="str">
            <v>Contains historical data, financial and operational forecasts for the Exploration and Production segment.</v>
          </cell>
        </row>
        <row r="61">
          <cell r="B61" t="str">
            <v>• Tab is linked to the Reserves tab, which calculates volumetric and financial statistics for the reserve base.</v>
          </cell>
        </row>
        <row r="62">
          <cell r="B62" t="str">
            <v>•  Input sections for production volume, hedged %, hedged price, market price and basis differential.</v>
          </cell>
        </row>
        <row r="63">
          <cell r="B63" t="str">
            <v>•  Includes cost statistics on a $/Mcfe and $/Bbl basis.</v>
          </cell>
        </row>
        <row r="65">
          <cell r="B65" t="str">
            <v>Snapshot</v>
          </cell>
          <cell r="D65" t="str">
            <v>2003A</v>
          </cell>
          <cell r="E65" t="str">
            <v>2004A</v>
          </cell>
          <cell r="F65" t="str">
            <v>2005E</v>
          </cell>
          <cell r="G65" t="str">
            <v>2006E</v>
          </cell>
          <cell r="H65" t="str">
            <v>2007E</v>
          </cell>
          <cell r="I65" t="str">
            <v>2008E</v>
          </cell>
          <cell r="J65" t="str">
            <v>2009E</v>
          </cell>
          <cell r="K65" t="str">
            <v>2010E</v>
          </cell>
        </row>
        <row r="66">
          <cell r="B66" t="str">
            <v>EBIT ($s in MM)</v>
          </cell>
          <cell r="D66">
            <v>718</v>
          </cell>
          <cell r="E66">
            <v>1005</v>
          </cell>
          <cell r="F66">
            <v>1026.1875</v>
          </cell>
          <cell r="G66">
            <v>1148.4171913160978</v>
          </cell>
          <cell r="H66">
            <v>1183.2599400508702</v>
          </cell>
          <cell r="I66">
            <v>1474.0652069338882</v>
          </cell>
          <cell r="J66">
            <v>828.60751326894751</v>
          </cell>
          <cell r="K66">
            <v>593.16396819264958</v>
          </cell>
        </row>
        <row r="67">
          <cell r="B67" t="str">
            <v>Gas Production (In MMcf/d)</v>
          </cell>
          <cell r="D67">
            <v>1084.9315068493152</v>
          </cell>
          <cell r="E67">
            <v>1013.6612021857924</v>
          </cell>
          <cell r="F67">
            <v>976.9863013698631</v>
          </cell>
          <cell r="G67">
            <v>995.3424657534249</v>
          </cell>
          <cell r="H67">
            <v>1074.7945205479452</v>
          </cell>
          <cell r="I67">
            <v>1091.8032786885249</v>
          </cell>
          <cell r="J67">
            <v>1064.1095890410959</v>
          </cell>
          <cell r="K67">
            <v>1084.9315068493149</v>
          </cell>
        </row>
        <row r="68">
          <cell r="B68" t="str">
            <v>% Production Hedged</v>
          </cell>
          <cell r="D68" t="str">
            <v xml:space="preserve">NA </v>
          </cell>
          <cell r="E68" t="str">
            <v xml:space="preserve">NA </v>
          </cell>
          <cell r="F68">
            <v>0.77095770485317083</v>
          </cell>
          <cell r="G68">
            <v>0.66644979206414801</v>
          </cell>
          <cell r="H68">
            <v>0.56363723272043598</v>
          </cell>
          <cell r="I68">
            <v>0.38659155465695766</v>
          </cell>
          <cell r="J68">
            <v>0</v>
          </cell>
          <cell r="K68">
            <v>0</v>
          </cell>
        </row>
        <row r="69">
          <cell r="B69" t="str">
            <v>(In $/Mcfe)</v>
          </cell>
        </row>
        <row r="70">
          <cell r="B70" t="str">
            <v>Avg. Hedge Price (Excludes basis)</v>
          </cell>
          <cell r="D70">
            <v>0</v>
          </cell>
          <cell r="F70">
            <v>4.4175000000000004</v>
          </cell>
          <cell r="G70">
            <v>4.67</v>
          </cell>
          <cell r="H70">
            <v>5.94</v>
          </cell>
          <cell r="I70">
            <v>8.27</v>
          </cell>
          <cell r="J70">
            <v>0</v>
          </cell>
          <cell r="K70">
            <v>0</v>
          </cell>
        </row>
        <row r="71">
          <cell r="B71" t="str">
            <v>Spot Market Price (Excludes basis)</v>
          </cell>
          <cell r="D71">
            <v>3.95</v>
          </cell>
          <cell r="E71">
            <v>5.65</v>
          </cell>
          <cell r="F71">
            <v>8.4674999999999994</v>
          </cell>
          <cell r="G71">
            <v>7.6050000000000004</v>
          </cell>
          <cell r="H71">
            <v>7</v>
          </cell>
          <cell r="I71">
            <v>6.5</v>
          </cell>
          <cell r="J71">
            <v>6</v>
          </cell>
          <cell r="K71">
            <v>5.5</v>
          </cell>
        </row>
        <row r="72">
          <cell r="B72" t="str">
            <v>Avg. Lifting Cost ($/MCFE)</v>
          </cell>
          <cell r="D72">
            <v>0.79627423952464427</v>
          </cell>
          <cell r="E72">
            <v>0.91414040639805483</v>
          </cell>
          <cell r="F72">
            <v>0</v>
          </cell>
          <cell r="G72">
            <v>1.5537742136185231</v>
          </cell>
          <cell r="H72">
            <v>1.6683519300999043</v>
          </cell>
          <cell r="I72">
            <v>1.7493186686801421</v>
          </cell>
          <cell r="J72">
            <v>1.7932243769253051</v>
          </cell>
          <cell r="K72">
            <v>1.8376329340611834</v>
          </cell>
        </row>
        <row r="73">
          <cell r="B73" t="str">
            <v>Avg. DD&amp;A ($/MCFE)</v>
          </cell>
          <cell r="D73">
            <v>1.1732219887674029</v>
          </cell>
          <cell r="E73">
            <v>1.2992858568094181</v>
          </cell>
          <cell r="F73">
            <v>0</v>
          </cell>
          <cell r="G73">
            <v>1.6042355594389195</v>
          </cell>
          <cell r="H73">
            <v>1.7224508228014985</v>
          </cell>
          <cell r="I73">
            <v>1.8488170502611967</v>
          </cell>
          <cell r="J73">
            <v>1.9411733949931218</v>
          </cell>
          <cell r="K73">
            <v>1.9892111345700918</v>
          </cell>
        </row>
        <row r="75">
          <cell r="A75" t="str">
            <v>VII. Reserves</v>
          </cell>
          <cell r="B75" t="str">
            <v>Calculates changes in reserve base, based on production, additions, acquisitions, sales and revisions.</v>
          </cell>
        </row>
        <row r="76">
          <cell r="B76" t="str">
            <v>• Reserves is linked to the E&amp;P tab.  Historical and forecasted reserve changes are available in MBOE and Bcf.</v>
          </cell>
        </row>
        <row r="78">
          <cell r="B78" t="str">
            <v>Snapshot</v>
          </cell>
          <cell r="D78" t="str">
            <v>2003A</v>
          </cell>
          <cell r="E78" t="str">
            <v>2004A</v>
          </cell>
          <cell r="F78" t="str">
            <v>2005E</v>
          </cell>
          <cell r="G78" t="str">
            <v>2006E</v>
          </cell>
          <cell r="H78" t="str">
            <v>2007E</v>
          </cell>
          <cell r="I78" t="str">
            <v>2008E</v>
          </cell>
          <cell r="J78" t="str">
            <v>2009E</v>
          </cell>
          <cell r="K78" t="str">
            <v>2010E</v>
          </cell>
        </row>
        <row r="79">
          <cell r="B79" t="str">
            <v>Reserve Base (In Bcf)</v>
          </cell>
          <cell r="D79">
            <v>6388.6039999999994</v>
          </cell>
          <cell r="E79">
            <v>5894.5879999999997</v>
          </cell>
          <cell r="F79">
            <v>0</v>
          </cell>
          <cell r="G79">
            <v>6646.3952344858035</v>
          </cell>
          <cell r="H79">
            <v>6883.9504807131234</v>
          </cell>
          <cell r="I79">
            <v>7061.7324753975799</v>
          </cell>
          <cell r="J79">
            <v>7235.8551738962688</v>
          </cell>
          <cell r="K79">
            <v>7383.5358553584038</v>
          </cell>
        </row>
        <row r="80">
          <cell r="B80" t="str">
            <v>Reserve Replacement (Excl. sales)</v>
          </cell>
          <cell r="D80">
            <v>2.0081679447202778</v>
          </cell>
          <cell r="E80">
            <v>1.0587230804211543</v>
          </cell>
          <cell r="F80">
            <v>0</v>
          </cell>
          <cell r="G80">
            <v>1.8497862643863294</v>
          </cell>
          <cell r="H80">
            <v>1.4828358663156938</v>
          </cell>
          <cell r="I80">
            <v>1.3598825803329102</v>
          </cell>
          <cell r="J80">
            <v>1.3598825803329102</v>
          </cell>
          <cell r="K80">
            <v>1.3598825803329102</v>
          </cell>
        </row>
        <row r="82">
          <cell r="A82" t="str">
            <v>VIII. Pension</v>
          </cell>
          <cell r="B82" t="str">
            <v>Forecasts pension expense and potential contributions based on historical pension data and current market returns.</v>
          </cell>
        </row>
        <row r="83">
          <cell r="B83" t="str">
            <v>• Forecasts the earnings gain/(loss) associated with plan returns, balance sheet and cash flow statement impact.</v>
          </cell>
        </row>
        <row r="85">
          <cell r="B85" t="str">
            <v>Snapshot</v>
          </cell>
          <cell r="D85" t="str">
            <v>2003A</v>
          </cell>
          <cell r="E85" t="str">
            <v>2004A</v>
          </cell>
          <cell r="F85" t="str">
            <v>2005E</v>
          </cell>
          <cell r="G85" t="str">
            <v>2006E</v>
          </cell>
          <cell r="H85" t="str">
            <v>2007E</v>
          </cell>
          <cell r="I85" t="str">
            <v>2008E</v>
          </cell>
          <cell r="J85" t="str">
            <v>2009E</v>
          </cell>
          <cell r="K85" t="str">
            <v>2010E</v>
          </cell>
        </row>
        <row r="86">
          <cell r="B86" t="str">
            <v>Plan Discount Rate</v>
          </cell>
          <cell r="D86">
            <v>7.2499999999999995E-2</v>
          </cell>
          <cell r="E86">
            <v>6.7500000000000004E-2</v>
          </cell>
          <cell r="F86">
            <v>6.7500000000000004E-2</v>
          </cell>
          <cell r="G86">
            <v>6.7500000000000004E-2</v>
          </cell>
          <cell r="H86">
            <v>6.7500000000000004E-2</v>
          </cell>
          <cell r="I86">
            <v>6.7500000000000004E-2</v>
          </cell>
          <cell r="J86">
            <v>6.7500000000000004E-2</v>
          </cell>
          <cell r="K86">
            <v>6.7500000000000004E-2</v>
          </cell>
        </row>
        <row r="87">
          <cell r="B87" t="str">
            <v>Plan Actual Rate of Return</v>
          </cell>
          <cell r="D87">
            <v>0.20396877033181524</v>
          </cell>
          <cell r="E87">
            <v>8.7499999999999994E-2</v>
          </cell>
          <cell r="F87">
            <v>8.7499999999999994E-2</v>
          </cell>
          <cell r="G87">
            <v>8.7499999999999994E-2</v>
          </cell>
          <cell r="H87">
            <v>8.7499999999999994E-2</v>
          </cell>
          <cell r="I87">
            <v>8.7499999999999994E-2</v>
          </cell>
          <cell r="J87">
            <v>8.7499999999999994E-2</v>
          </cell>
          <cell r="K87">
            <v>8.7499999999999994E-2</v>
          </cell>
        </row>
        <row r="89">
          <cell r="A89" t="str">
            <v>IX. Capital Inputs</v>
          </cell>
          <cell r="B89" t="str">
            <v>Drivers and forecasts for capital spending, equity transactions and debt transactions.</v>
          </cell>
        </row>
        <row r="90">
          <cell r="B90" t="str">
            <v>• Hardcoded capital spending inputs are labeled by segment.  Inputs feed into cash flow from investing on Fin. Stmts tab.</v>
          </cell>
        </row>
        <row r="91">
          <cell r="B91" t="str">
            <v>• Hardcoded equity issuance/(repurchase) inputs are labeled by transaction.  Inputs feed into cash flow from financing and outstanding share</v>
          </cell>
        </row>
        <row r="92">
          <cell r="B92" t="str">
            <v xml:space="preserve">   count on Fin. Stmts tab.</v>
          </cell>
        </row>
        <row r="93">
          <cell r="B93" t="str">
            <v>• Hardcoded debt issuance/(repayment) inputs are labeled by transaction.  Inputs feed into cash flow from financing on Fin. Stmts tab.</v>
          </cell>
        </row>
        <row r="95">
          <cell r="B95" t="str">
            <v>Snapshot</v>
          </cell>
          <cell r="D95" t="str">
            <v>2003A</v>
          </cell>
          <cell r="E95" t="str">
            <v>2004A</v>
          </cell>
          <cell r="F95" t="str">
            <v>2005E</v>
          </cell>
          <cell r="G95" t="str">
            <v>2006E</v>
          </cell>
          <cell r="H95" t="str">
            <v>2007E</v>
          </cell>
          <cell r="I95" t="str">
            <v>2008E</v>
          </cell>
          <cell r="J95" t="str">
            <v>2009E</v>
          </cell>
          <cell r="K95" t="str">
            <v>2010E</v>
          </cell>
        </row>
        <row r="96">
          <cell r="B96" t="str">
            <v>Total Capital Spending</v>
          </cell>
          <cell r="D96">
            <v>3438</v>
          </cell>
          <cell r="E96">
            <v>2750</v>
          </cell>
          <cell r="F96">
            <v>3358</v>
          </cell>
          <cell r="G96">
            <v>3780.5</v>
          </cell>
          <cell r="H96">
            <v>3810</v>
          </cell>
          <cell r="I96">
            <v>3810</v>
          </cell>
          <cell r="J96">
            <v>3810</v>
          </cell>
          <cell r="K96">
            <v>3810</v>
          </cell>
        </row>
        <row r="97">
          <cell r="B97" t="str">
            <v>Equity Issuance/(Repurchase)</v>
          </cell>
          <cell r="D97">
            <v>990</v>
          </cell>
          <cell r="E97">
            <v>839</v>
          </cell>
          <cell r="F97">
            <v>388</v>
          </cell>
          <cell r="G97">
            <v>138</v>
          </cell>
          <cell r="H97">
            <v>200</v>
          </cell>
          <cell r="I97">
            <v>206</v>
          </cell>
          <cell r="J97">
            <v>212.18</v>
          </cell>
          <cell r="K97">
            <v>218.5454</v>
          </cell>
        </row>
        <row r="98">
          <cell r="B98" t="str">
            <v>Debt Issuance/(Repayment)</v>
          </cell>
          <cell r="D98">
            <v>730</v>
          </cell>
          <cell r="E98">
            <v>-1285</v>
          </cell>
          <cell r="F98">
            <v>1108</v>
          </cell>
          <cell r="G98">
            <v>876</v>
          </cell>
          <cell r="H98">
            <v>-700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Dividends per Share</v>
          </cell>
          <cell r="D99">
            <v>2.58</v>
          </cell>
          <cell r="E99">
            <v>2.605</v>
          </cell>
          <cell r="F99">
            <v>2.68</v>
          </cell>
          <cell r="G99">
            <v>2.76</v>
          </cell>
          <cell r="H99">
            <v>2.8428</v>
          </cell>
          <cell r="I99">
            <v>2.9280840000000001</v>
          </cell>
          <cell r="J99">
            <v>3.0159265200000003</v>
          </cell>
          <cell r="K99">
            <v>3.1064043156000003</v>
          </cell>
        </row>
        <row r="102">
          <cell r="A102" t="str">
            <v>Schedule for Company Reports</v>
          </cell>
        </row>
        <row r="104">
          <cell r="B104" t="str">
            <v>Dominion Resources</v>
          </cell>
          <cell r="D104" t="str">
            <v>2003A</v>
          </cell>
          <cell r="E104" t="str">
            <v>2004A</v>
          </cell>
          <cell r="F104" t="str">
            <v>2005E</v>
          </cell>
          <cell r="G104" t="str">
            <v>2006E</v>
          </cell>
          <cell r="H104" t="str">
            <v>2007E</v>
          </cell>
          <cell r="I104" t="str">
            <v>2008E</v>
          </cell>
          <cell r="J104" t="str">
            <v>2009E</v>
          </cell>
          <cell r="K104" t="str">
            <v>2010E</v>
          </cell>
        </row>
        <row r="105">
          <cell r="B105" t="str">
            <v>Snapshot</v>
          </cell>
        </row>
        <row r="106">
          <cell r="B106" t="str">
            <v>EPS (earnings per share)</v>
          </cell>
          <cell r="D106">
            <v>4.5490029841369566</v>
          </cell>
          <cell r="E106">
            <v>4.6101361573373669</v>
          </cell>
          <cell r="F106">
            <v>4.5335656213705002</v>
          </cell>
          <cell r="G106">
            <v>5.3062636114162807</v>
          </cell>
          <cell r="H106">
            <v>6.0500428047850709</v>
          </cell>
          <cell r="I106">
            <v>6.6364333256584445</v>
          </cell>
          <cell r="J106">
            <v>5.88308671293969</v>
          </cell>
          <cell r="K106">
            <v>5.618246297707139</v>
          </cell>
        </row>
        <row r="107">
          <cell r="B107" t="str">
            <v>FCF to equity holders/share</v>
          </cell>
          <cell r="D107">
            <v>-3.4019161300455476</v>
          </cell>
          <cell r="E107">
            <v>0.18456883509833585</v>
          </cell>
          <cell r="F107">
            <v>-2.1341463414634148</v>
          </cell>
          <cell r="G107">
            <v>0.11613497505138436</v>
          </cell>
          <cell r="H107">
            <v>1.4415160657995802</v>
          </cell>
          <cell r="I107">
            <v>2.4848097935528655</v>
          </cell>
          <cell r="J107">
            <v>1.8955216611361638</v>
          </cell>
          <cell r="K107">
            <v>1.8749771689487338</v>
          </cell>
        </row>
        <row r="108">
          <cell r="B108" t="str">
            <v>Free cash flow ÷ EPS</v>
          </cell>
          <cell r="D108">
            <v>-0.74783774420648441</v>
          </cell>
          <cell r="E108">
            <v>4.0035441210251703E-2</v>
          </cell>
          <cell r="F108">
            <v>-0.47074345442434795</v>
          </cell>
          <cell r="G108">
            <v>2.1886393808540371E-2</v>
          </cell>
          <cell r="H108">
            <v>0.23826543254528104</v>
          </cell>
          <cell r="I108">
            <v>0.37441946172288726</v>
          </cell>
          <cell r="J108">
            <v>0.3221984909668279</v>
          </cell>
          <cell r="K108">
            <v>0.33372997010008804</v>
          </cell>
        </row>
        <row r="109">
          <cell r="B109" t="str">
            <v>Net income ($MM)</v>
          </cell>
          <cell r="D109">
            <v>1448.1750999999999</v>
          </cell>
          <cell r="E109">
            <v>1523.6499999999999</v>
          </cell>
          <cell r="F109">
            <v>1561.3600000000001</v>
          </cell>
          <cell r="G109">
            <v>1851.8860003842824</v>
          </cell>
          <cell r="H109">
            <v>2126.9933820689389</v>
          </cell>
          <cell r="I109">
            <v>2351.1777200586935</v>
          </cell>
          <cell r="J109">
            <v>2100.7414280865751</v>
          </cell>
          <cell r="K109">
            <v>2022.3642285555409</v>
          </cell>
        </row>
        <row r="110">
          <cell r="B110" t="str">
            <v>Average fully diluted shares (MM)</v>
          </cell>
          <cell r="D110">
            <v>318.34999999999997</v>
          </cell>
          <cell r="E110">
            <v>330.5</v>
          </cell>
          <cell r="F110">
            <v>344.4</v>
          </cell>
          <cell r="G110">
            <v>349.00000000000006</v>
          </cell>
          <cell r="H110">
            <v>351.56666666666678</v>
          </cell>
          <cell r="I110">
            <v>354.28333333333347</v>
          </cell>
          <cell r="J110">
            <v>357.08150000000018</v>
          </cell>
          <cell r="K110">
            <v>359.96361166666679</v>
          </cell>
        </row>
        <row r="111">
          <cell r="B111" t="str">
            <v>Interest expense ($MM)</v>
          </cell>
          <cell r="D111">
            <v>975</v>
          </cell>
          <cell r="E111">
            <v>940</v>
          </cell>
          <cell r="F111">
            <v>991</v>
          </cell>
          <cell r="G111">
            <v>1131.3174383995679</v>
          </cell>
          <cell r="H111">
            <v>1154.5610205260095</v>
          </cell>
          <cell r="I111">
            <v>1171.5835353255306</v>
          </cell>
          <cell r="J111">
            <v>1162.8218775724888</v>
          </cell>
          <cell r="K111">
            <v>1166.8766982383445</v>
          </cell>
        </row>
        <row r="112">
          <cell r="B112" t="str">
            <v>Weighted avg. cost of debt</v>
          </cell>
          <cell r="D112">
            <v>5.2759740259740256E-2</v>
          </cell>
          <cell r="E112">
            <v>5.3817056396148553E-2</v>
          </cell>
          <cell r="F112">
            <v>5.3276705553464865E-2</v>
          </cell>
          <cell r="G112">
            <v>5.8028182109128433E-2</v>
          </cell>
          <cell r="H112">
            <v>6.142588957895348E-2</v>
          </cell>
          <cell r="I112">
            <v>6.2331535184375966E-2</v>
          </cell>
          <cell r="J112">
            <v>6.1865390379468442E-2</v>
          </cell>
          <cell r="K112">
            <v>6.2081118229322434E-2</v>
          </cell>
        </row>
        <row r="114">
          <cell r="B114" t="str">
            <v>Cash Flow &amp; Balance Sheet Information ($s in MM)</v>
          </cell>
        </row>
        <row r="116">
          <cell r="B116" t="str">
            <v>Cash Flow from Operations</v>
          </cell>
          <cell r="D116">
            <v>2355</v>
          </cell>
          <cell r="E116">
            <v>2811</v>
          </cell>
          <cell r="F116">
            <v>2623</v>
          </cell>
          <cell r="G116">
            <v>3821.0311062929331</v>
          </cell>
          <cell r="H116">
            <v>4316.7889981996059</v>
          </cell>
          <cell r="I116">
            <v>4690.3266963592214</v>
          </cell>
          <cell r="J116">
            <v>4486.8557180409935</v>
          </cell>
          <cell r="K116">
            <v>4484.9235535273283</v>
          </cell>
        </row>
        <row r="117">
          <cell r="B117" t="str">
            <v>Capex</v>
          </cell>
          <cell r="D117">
            <v>3438</v>
          </cell>
          <cell r="E117">
            <v>2750</v>
          </cell>
          <cell r="F117">
            <v>3358</v>
          </cell>
          <cell r="G117">
            <v>3780.5</v>
          </cell>
          <cell r="H117">
            <v>3810</v>
          </cell>
          <cell r="I117">
            <v>3810</v>
          </cell>
          <cell r="J117">
            <v>3810</v>
          </cell>
          <cell r="K117">
            <v>3810</v>
          </cell>
        </row>
        <row r="118">
          <cell r="B118" t="str">
            <v>Proceeds from Asset Sales</v>
          </cell>
          <cell r="D118">
            <v>305</v>
          </cell>
          <cell r="E118">
            <v>1195</v>
          </cell>
          <cell r="F118">
            <v>595</v>
          </cell>
          <cell r="G118">
            <v>970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Cash Flow from (for) Financing</v>
          </cell>
          <cell r="D119">
            <v>853</v>
          </cell>
          <cell r="E119">
            <v>-1320</v>
          </cell>
          <cell r="F119">
            <v>522</v>
          </cell>
          <cell r="G119">
            <v>41.983999999999924</v>
          </cell>
          <cell r="H119">
            <v>-1498.0123200000003</v>
          </cell>
          <cell r="I119">
            <v>-829.90731780000056</v>
          </cell>
          <cell r="J119">
            <v>-863.24360239138059</v>
          </cell>
          <cell r="K119">
            <v>-898.09391458249638</v>
          </cell>
        </row>
        <row r="121">
          <cell r="B121" t="str">
            <v>Gross GAAP Debt</v>
          </cell>
          <cell r="D121">
            <v>18480</v>
          </cell>
          <cell r="E121">
            <v>17448</v>
          </cell>
          <cell r="F121">
            <v>18601</v>
          </cell>
          <cell r="G121">
            <v>19496</v>
          </cell>
          <cell r="H121">
            <v>18796</v>
          </cell>
          <cell r="I121">
            <v>18796</v>
          </cell>
          <cell r="J121">
            <v>18796</v>
          </cell>
          <cell r="K121">
            <v>18796</v>
          </cell>
        </row>
        <row r="122">
          <cell r="B122" t="str">
            <v>Year End Cash Balance</v>
          </cell>
          <cell r="D122">
            <v>126</v>
          </cell>
          <cell r="E122">
            <v>361</v>
          </cell>
          <cell r="F122">
            <v>146</v>
          </cell>
          <cell r="G122">
            <v>1135.5151062929324</v>
          </cell>
          <cell r="H122">
            <v>144.29178449253854</v>
          </cell>
          <cell r="I122">
            <v>194.71116305176042</v>
          </cell>
          <cell r="J122">
            <v>8.3232787013730558</v>
          </cell>
          <cell r="K122">
            <v>-214.84708235379571</v>
          </cell>
        </row>
        <row r="123">
          <cell r="B123" t="str">
            <v>Net Debt</v>
          </cell>
          <cell r="D123">
            <v>18354</v>
          </cell>
          <cell r="E123">
            <v>17087</v>
          </cell>
          <cell r="F123">
            <v>18455</v>
          </cell>
          <cell r="G123">
            <v>18360.484893707067</v>
          </cell>
          <cell r="H123">
            <v>18651.70821550746</v>
          </cell>
          <cell r="I123">
            <v>18601.288836948239</v>
          </cell>
          <cell r="J123">
            <v>18787.676721298627</v>
          </cell>
          <cell r="K123">
            <v>19010.847082353797</v>
          </cell>
        </row>
        <row r="124">
          <cell r="B124" t="str">
            <v>Fully Loaded Net Debt/EBITDA</v>
          </cell>
          <cell r="D124">
            <v>4.1326900171083096</v>
          </cell>
          <cell r="E124">
            <v>3.8411701157756268</v>
          </cell>
          <cell r="F124">
            <v>4.1905401973359089</v>
          </cell>
          <cell r="G124">
            <v>3.3091663808461775</v>
          </cell>
          <cell r="H124">
            <v>3.063507365263884</v>
          </cell>
          <cell r="I124">
            <v>2.8203848183828377</v>
          </cell>
          <cell r="J124">
            <v>2.9980544095570418</v>
          </cell>
          <cell r="K124">
            <v>3.0361740065144844</v>
          </cell>
        </row>
        <row r="126">
          <cell r="B126" t="str">
            <v>Generation</v>
          </cell>
        </row>
        <row r="127">
          <cell r="B127" t="str">
            <v>EBIT</v>
          </cell>
          <cell r="D127">
            <v>1057</v>
          </cell>
          <cell r="E127">
            <v>1047</v>
          </cell>
          <cell r="F127">
            <v>807</v>
          </cell>
          <cell r="G127">
            <v>1516.2266209168295</v>
          </cell>
          <cell r="H127">
            <v>1920.386785302562</v>
          </cell>
          <cell r="I127">
            <v>1989.9353741264654</v>
          </cell>
          <cell r="J127">
            <v>2147.9762879515338</v>
          </cell>
          <cell r="K127">
            <v>2278.9588278485662</v>
          </cell>
        </row>
        <row r="128">
          <cell r="B128" t="str">
            <v>DA</v>
          </cell>
          <cell r="E128">
            <v>282</v>
          </cell>
          <cell r="F128">
            <v>366</v>
          </cell>
          <cell r="G128">
            <v>291.24499999999995</v>
          </cell>
          <cell r="H128">
            <v>310.17124999999999</v>
          </cell>
          <cell r="I128">
            <v>328.73</v>
          </cell>
          <cell r="J128">
            <v>347.73500000000001</v>
          </cell>
          <cell r="K128">
            <v>367.05499999999989</v>
          </cell>
        </row>
        <row r="129">
          <cell r="B129" t="str">
            <v>EBITDA</v>
          </cell>
          <cell r="E129">
            <v>1329</v>
          </cell>
          <cell r="F129">
            <v>1173</v>
          </cell>
          <cell r="G129">
            <v>1807.4716209168294</v>
          </cell>
          <cell r="H129">
            <v>2230.5580353025621</v>
          </cell>
          <cell r="I129">
            <v>2318.6653741264654</v>
          </cell>
          <cell r="J129">
            <v>2495.7112879515339</v>
          </cell>
          <cell r="K129">
            <v>2646.0138278485661</v>
          </cell>
        </row>
        <row r="130">
          <cell r="B130" t="str">
            <v>Capex</v>
          </cell>
          <cell r="D130">
            <v>550</v>
          </cell>
          <cell r="E130">
            <v>585</v>
          </cell>
          <cell r="F130">
            <v>660</v>
          </cell>
          <cell r="G130">
            <v>920</v>
          </cell>
          <cell r="H130">
            <v>890</v>
          </cell>
          <cell r="I130">
            <v>880</v>
          </cell>
          <cell r="J130">
            <v>920</v>
          </cell>
          <cell r="K130">
            <v>920</v>
          </cell>
        </row>
        <row r="131">
          <cell r="B131" t="str">
            <v>Nuclear Power Generated (GWhs)</v>
          </cell>
          <cell r="D131">
            <v>15886.260000000002</v>
          </cell>
          <cell r="E131">
            <v>15929.784</v>
          </cell>
          <cell r="F131">
            <v>17447.737200000003</v>
          </cell>
          <cell r="G131">
            <v>20326.266</v>
          </cell>
          <cell r="H131">
            <v>20326.266000000003</v>
          </cell>
          <cell r="I131">
            <v>19354.2264</v>
          </cell>
          <cell r="J131">
            <v>20326.266</v>
          </cell>
          <cell r="K131">
            <v>20326.266</v>
          </cell>
        </row>
        <row r="132">
          <cell r="B132" t="str">
            <v>Fossil-Fuel Power Generated (GWhs)</v>
          </cell>
          <cell r="D132">
            <v>21541.978799999997</v>
          </cell>
          <cell r="E132">
            <v>21454.041599999997</v>
          </cell>
          <cell r="F132">
            <v>27823.823999999997</v>
          </cell>
          <cell r="G132">
            <v>30150.168000000001</v>
          </cell>
          <cell r="H132">
            <v>30150.167999999998</v>
          </cell>
          <cell r="I132">
            <v>30232.771200000003</v>
          </cell>
          <cell r="J132">
            <v>30150.168000000001</v>
          </cell>
          <cell r="K132">
            <v>30150.168000000001</v>
          </cell>
        </row>
        <row r="134">
          <cell r="B134" t="str">
            <v>Energy</v>
          </cell>
        </row>
        <row r="135">
          <cell r="B135" t="str">
            <v>EBIT</v>
          </cell>
          <cell r="D135">
            <v>639</v>
          </cell>
          <cell r="E135">
            <v>426</v>
          </cell>
          <cell r="F135">
            <v>577</v>
          </cell>
          <cell r="G135">
            <v>666.76070975942343</v>
          </cell>
          <cell r="H135">
            <v>650.91913106021764</v>
          </cell>
          <cell r="I135">
            <v>689.01108817935074</v>
          </cell>
          <cell r="J135">
            <v>738.81958338635718</v>
          </cell>
          <cell r="K135">
            <v>736.87518735990898</v>
          </cell>
        </row>
        <row r="136">
          <cell r="B136" t="str">
            <v>DA</v>
          </cell>
          <cell r="E136">
            <v>116</v>
          </cell>
          <cell r="F136">
            <v>121</v>
          </cell>
          <cell r="G136">
            <v>105.60000000000001</v>
          </cell>
          <cell r="H136">
            <v>110.9504</v>
          </cell>
          <cell r="I136">
            <v>118.4551936</v>
          </cell>
          <cell r="J136">
            <v>126.6399105024</v>
          </cell>
          <cell r="K136">
            <v>130.21367193436163</v>
          </cell>
        </row>
        <row r="137">
          <cell r="B137" t="str">
            <v>EBITDA</v>
          </cell>
          <cell r="E137">
            <v>542</v>
          </cell>
          <cell r="F137">
            <v>698</v>
          </cell>
          <cell r="G137">
            <v>772.36070975942346</v>
          </cell>
          <cell r="H137">
            <v>761.8695310602177</v>
          </cell>
          <cell r="I137">
            <v>807.46628177935077</v>
          </cell>
          <cell r="J137">
            <v>865.45949388875715</v>
          </cell>
          <cell r="K137">
            <v>867.08885929427061</v>
          </cell>
        </row>
        <row r="138">
          <cell r="B138" t="str">
            <v>Capex</v>
          </cell>
          <cell r="D138">
            <v>350</v>
          </cell>
          <cell r="E138">
            <v>375</v>
          </cell>
          <cell r="F138">
            <v>414</v>
          </cell>
          <cell r="G138">
            <v>440</v>
          </cell>
          <cell r="H138">
            <v>580</v>
          </cell>
          <cell r="I138">
            <v>630</v>
          </cell>
          <cell r="J138">
            <v>350</v>
          </cell>
          <cell r="K138">
            <v>350</v>
          </cell>
        </row>
        <row r="140">
          <cell r="B140" t="str">
            <v>E&amp;P</v>
          </cell>
        </row>
        <row r="141">
          <cell r="B141" t="str">
            <v>EBIT ($s in MM)</v>
          </cell>
          <cell r="D141">
            <v>718</v>
          </cell>
          <cell r="E141">
            <v>1005</v>
          </cell>
          <cell r="F141">
            <v>1026.1875</v>
          </cell>
          <cell r="G141">
            <v>1148.4171913160978</v>
          </cell>
          <cell r="H141">
            <v>1183.2599400508702</v>
          </cell>
          <cell r="I141">
            <v>1474.0652069338882</v>
          </cell>
          <cell r="J141">
            <v>828.60751326894751</v>
          </cell>
          <cell r="K141">
            <v>593.16396819264958</v>
          </cell>
        </row>
        <row r="142">
          <cell r="B142" t="str">
            <v>Production (In MMcf/d)</v>
          </cell>
          <cell r="D142">
            <v>1084.9315068493152</v>
          </cell>
          <cell r="E142">
            <v>1013.6612021857924</v>
          </cell>
          <cell r="F142">
            <v>976.9863013698631</v>
          </cell>
          <cell r="G142">
            <v>995.3424657534249</v>
          </cell>
          <cell r="H142">
            <v>1074.7945205479452</v>
          </cell>
          <cell r="I142">
            <v>1091.8032786885249</v>
          </cell>
          <cell r="J142">
            <v>1064.1095890410959</v>
          </cell>
          <cell r="K142">
            <v>1084.9315068493149</v>
          </cell>
        </row>
        <row r="143">
          <cell r="B143" t="str">
            <v>% Production Hedged</v>
          </cell>
          <cell r="D143" t="str">
            <v xml:space="preserve">NA </v>
          </cell>
          <cell r="E143" t="str">
            <v xml:space="preserve">NA </v>
          </cell>
          <cell r="F143">
            <v>0.77095770485317083</v>
          </cell>
          <cell r="G143">
            <v>0.66644979206414801</v>
          </cell>
          <cell r="H143">
            <v>0.56363723272043598</v>
          </cell>
          <cell r="I143">
            <v>0.38659155465695766</v>
          </cell>
          <cell r="J143">
            <v>0</v>
          </cell>
          <cell r="K143">
            <v>0</v>
          </cell>
        </row>
        <row r="144">
          <cell r="B144" t="str">
            <v>(In $/Mcfe)</v>
          </cell>
        </row>
        <row r="145">
          <cell r="B145" t="str">
            <v>Avg. Hedge Price (Excludes basis)</v>
          </cell>
          <cell r="D145">
            <v>0</v>
          </cell>
          <cell r="E145">
            <v>0</v>
          </cell>
          <cell r="F145">
            <v>4.4175000000000004</v>
          </cell>
          <cell r="G145">
            <v>4.67</v>
          </cell>
          <cell r="H145">
            <v>5.94</v>
          </cell>
          <cell r="I145">
            <v>8.27</v>
          </cell>
          <cell r="J145">
            <v>0</v>
          </cell>
          <cell r="K145">
            <v>0</v>
          </cell>
        </row>
        <row r="146">
          <cell r="B146" t="str">
            <v>Spot Market Price (Excludes basis)</v>
          </cell>
          <cell r="D146">
            <v>3.95</v>
          </cell>
          <cell r="E146">
            <v>5.65</v>
          </cell>
          <cell r="F146">
            <v>8.4674999999999994</v>
          </cell>
          <cell r="G146">
            <v>7.6050000000000004</v>
          </cell>
          <cell r="H146">
            <v>7</v>
          </cell>
          <cell r="I146">
            <v>6.5</v>
          </cell>
          <cell r="J146">
            <v>6</v>
          </cell>
          <cell r="K146">
            <v>5.5</v>
          </cell>
        </row>
        <row r="147">
          <cell r="B147" t="str">
            <v>Avg. Production Cost ($/MCFE)</v>
          </cell>
          <cell r="D147">
            <v>0.79627423952464427</v>
          </cell>
          <cell r="E147">
            <v>0.91414040639805483</v>
          </cell>
          <cell r="F147">
            <v>0</v>
          </cell>
          <cell r="G147">
            <v>1.5537742136185231</v>
          </cell>
          <cell r="H147">
            <v>1.6683519300999043</v>
          </cell>
          <cell r="I147">
            <v>1.7493186686801421</v>
          </cell>
          <cell r="J147">
            <v>1.7932243769253051</v>
          </cell>
          <cell r="K147">
            <v>1.8376329340611834</v>
          </cell>
        </row>
        <row r="148">
          <cell r="B148" t="str">
            <v>Avg. DD&amp;A ($/MCFE)</v>
          </cell>
          <cell r="D148">
            <v>1.1732219887674029</v>
          </cell>
          <cell r="E148">
            <v>1.2992858568094181</v>
          </cell>
          <cell r="F148">
            <v>0</v>
          </cell>
          <cell r="G148">
            <v>1.6042355594389195</v>
          </cell>
          <cell r="H148">
            <v>1.7224508228014985</v>
          </cell>
          <cell r="I148">
            <v>1.8488170502611967</v>
          </cell>
          <cell r="J148">
            <v>1.9411733949931218</v>
          </cell>
          <cell r="K148">
            <v>1.9892111345700918</v>
          </cell>
        </row>
        <row r="150">
          <cell r="B150" t="str">
            <v>Delivery</v>
          </cell>
        </row>
        <row r="151">
          <cell r="B151" t="str">
            <v>EBIT</v>
          </cell>
          <cell r="D151">
            <v>860</v>
          </cell>
          <cell r="E151">
            <v>874</v>
          </cell>
          <cell r="F151">
            <v>863</v>
          </cell>
          <cell r="G151">
            <v>874.57381394345987</v>
          </cell>
          <cell r="H151">
            <v>835.49102181637716</v>
          </cell>
          <cell r="I151">
            <v>836.53326522524321</v>
          </cell>
          <cell r="J151">
            <v>838.27968774354702</v>
          </cell>
          <cell r="K151">
            <v>840.35571967576493</v>
          </cell>
        </row>
        <row r="152">
          <cell r="B152" t="str">
            <v>DA</v>
          </cell>
          <cell r="E152">
            <v>316</v>
          </cell>
          <cell r="F152">
            <v>329</v>
          </cell>
          <cell r="G152">
            <v>350.1515</v>
          </cell>
          <cell r="H152">
            <v>376.33199999999999</v>
          </cell>
          <cell r="I152">
            <v>398.387</v>
          </cell>
          <cell r="J152">
            <v>420.22199999999998</v>
          </cell>
          <cell r="K152">
            <v>442.22199999999998</v>
          </cell>
        </row>
        <row r="153">
          <cell r="B153" t="str">
            <v>EBITDA</v>
          </cell>
          <cell r="E153">
            <v>1190</v>
          </cell>
          <cell r="F153">
            <v>1192</v>
          </cell>
          <cell r="G153">
            <v>1224.7253139434599</v>
          </cell>
          <cell r="H153">
            <v>1211.8230218163771</v>
          </cell>
          <cell r="I153">
            <v>1234.9202652252432</v>
          </cell>
          <cell r="J153">
            <v>1258.5016877435469</v>
          </cell>
          <cell r="K153">
            <v>1282.5777196757649</v>
          </cell>
        </row>
        <row r="154">
          <cell r="B154" t="str">
            <v>Capex</v>
          </cell>
          <cell r="D154">
            <v>450</v>
          </cell>
          <cell r="E154">
            <v>450</v>
          </cell>
          <cell r="F154">
            <v>498</v>
          </cell>
          <cell r="G154">
            <v>530</v>
          </cell>
          <cell r="H154">
            <v>520</v>
          </cell>
          <cell r="I154">
            <v>490</v>
          </cell>
          <cell r="J154">
            <v>500</v>
          </cell>
          <cell r="K154">
            <v>500</v>
          </cell>
        </row>
        <row r="155">
          <cell r="B155" t="str">
            <v>Gas Delivery Volume (In MMcf)</v>
          </cell>
          <cell r="D155">
            <v>372726</v>
          </cell>
          <cell r="E155">
            <v>371322</v>
          </cell>
          <cell r="F155">
            <v>372061</v>
          </cell>
          <cell r="G155">
            <v>350302.48</v>
          </cell>
          <cell r="H155">
            <v>303274.96613590553</v>
          </cell>
          <cell r="I155">
            <v>304791.34096658509</v>
          </cell>
          <cell r="J155">
            <v>306315.29767141794</v>
          </cell>
          <cell r="K155">
            <v>307846.87415977498</v>
          </cell>
        </row>
      </sheetData>
      <sheetData sheetId="5" refreshError="1">
        <row r="1">
          <cell r="A1" t="str">
            <v>Morgan Stanley Research (Scott Soler: 713-512-4489)</v>
          </cell>
        </row>
        <row r="2">
          <cell r="A2" t="str">
            <v>Dominion Resources: Key Assumptions and Summary Output</v>
          </cell>
        </row>
        <row r="4">
          <cell r="A4" t="str">
            <v>Assumptions</v>
          </cell>
          <cell r="K4" t="str">
            <v>Assumptions</v>
          </cell>
        </row>
        <row r="5"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</row>
        <row r="6">
          <cell r="A6" t="str">
            <v>Dominion Delivery</v>
          </cell>
          <cell r="C6">
            <v>874</v>
          </cell>
          <cell r="D6">
            <v>863</v>
          </cell>
          <cell r="E6">
            <v>874.57381394345987</v>
          </cell>
          <cell r="F6">
            <v>835.49102181637716</v>
          </cell>
          <cell r="G6">
            <v>836.53326522524321</v>
          </cell>
          <cell r="H6">
            <v>838.27968774354702</v>
          </cell>
          <cell r="I6">
            <v>840.35571967576493</v>
          </cell>
          <cell r="K6" t="str">
            <v>Commodity Prices</v>
          </cell>
        </row>
        <row r="7">
          <cell r="A7" t="str">
            <v>Dominion Energy</v>
          </cell>
          <cell r="C7">
            <v>426</v>
          </cell>
          <cell r="D7">
            <v>577</v>
          </cell>
          <cell r="E7">
            <v>666.76070975942343</v>
          </cell>
          <cell r="F7">
            <v>650.91913106021764</v>
          </cell>
          <cell r="G7">
            <v>689.01108817935074</v>
          </cell>
          <cell r="H7">
            <v>738.81958338635718</v>
          </cell>
          <cell r="I7">
            <v>736.87518735990898</v>
          </cell>
          <cell r="K7" t="str">
            <v>Production Volumes</v>
          </cell>
        </row>
        <row r="8">
          <cell r="A8" t="str">
            <v>Dominion E&amp;P</v>
          </cell>
          <cell r="C8">
            <v>1005</v>
          </cell>
          <cell r="D8">
            <v>1026.1875</v>
          </cell>
          <cell r="E8">
            <v>1148.4171913160978</v>
          </cell>
          <cell r="F8">
            <v>1183.2599400508702</v>
          </cell>
          <cell r="G8">
            <v>1474.0652069338882</v>
          </cell>
          <cell r="H8">
            <v>828.60751326894751</v>
          </cell>
          <cell r="I8">
            <v>593.16396819264958</v>
          </cell>
          <cell r="K8" t="str">
            <v>Production Costs</v>
          </cell>
        </row>
        <row r="9">
          <cell r="A9" t="str">
            <v>Dominion Generation</v>
          </cell>
          <cell r="C9">
            <v>1047</v>
          </cell>
          <cell r="D9">
            <v>807</v>
          </cell>
          <cell r="E9">
            <v>1516.2266209168295</v>
          </cell>
          <cell r="F9">
            <v>1920.386785302562</v>
          </cell>
          <cell r="G9">
            <v>1989.9353741264654</v>
          </cell>
          <cell r="H9">
            <v>2147.9762879515338</v>
          </cell>
          <cell r="I9">
            <v>2278.9588278485662</v>
          </cell>
          <cell r="K9" t="str">
            <v>Power Prices</v>
          </cell>
        </row>
        <row r="10">
          <cell r="A10" t="str">
            <v>Corporate &amp; Other</v>
          </cell>
          <cell r="C10">
            <v>-46.8</v>
          </cell>
          <cell r="D10">
            <v>-152.1875</v>
          </cell>
          <cell r="E10">
            <v>-64</v>
          </cell>
          <cell r="F10">
            <v>-70</v>
          </cell>
          <cell r="G10">
            <v>-80</v>
          </cell>
          <cell r="H10">
            <v>-80</v>
          </cell>
          <cell r="I10">
            <v>-80</v>
          </cell>
          <cell r="K10" t="str">
            <v>Share Repurchase</v>
          </cell>
        </row>
        <row r="11">
          <cell r="A11" t="str">
            <v>Total EBIT</v>
          </cell>
          <cell r="C11">
            <v>3305.2</v>
          </cell>
          <cell r="D11">
            <v>3121</v>
          </cell>
          <cell r="E11">
            <v>4141.9783359358107</v>
          </cell>
          <cell r="F11">
            <v>4520.056878230027</v>
          </cell>
          <cell r="G11">
            <v>4909.5449344649478</v>
          </cell>
          <cell r="H11">
            <v>4473.6830723503854</v>
          </cell>
          <cell r="I11">
            <v>4369.3537030768894</v>
          </cell>
          <cell r="K11" t="str">
            <v>Fuel Factor Reset</v>
          </cell>
        </row>
        <row r="12">
          <cell r="A12" t="str">
            <v xml:space="preserve">EPS </v>
          </cell>
          <cell r="B12">
            <v>4.5490029841369566</v>
          </cell>
          <cell r="C12">
            <v>4.6101361573373669</v>
          </cell>
          <cell r="D12">
            <v>4.5335656213705002</v>
          </cell>
          <cell r="E12">
            <v>5.3062636114162807</v>
          </cell>
          <cell r="F12">
            <v>6.0500428047850709</v>
          </cell>
          <cell r="G12">
            <v>6.6364333256584445</v>
          </cell>
          <cell r="H12">
            <v>5.88308671293969</v>
          </cell>
          <cell r="I12">
            <v>5.618246297707139</v>
          </cell>
        </row>
        <row r="13">
          <cell r="A13" t="str">
            <v>Growth</v>
          </cell>
          <cell r="C13">
            <v>1.3438807011908027E-2</v>
          </cell>
          <cell r="D13">
            <v>-1.6609170174941346E-2</v>
          </cell>
          <cell r="E13">
            <v>0.17043935272567934</v>
          </cell>
          <cell r="F13">
            <v>0.1401700420176204</v>
          </cell>
          <cell r="G13">
            <v>9.6923367287515383E-2</v>
          </cell>
          <cell r="H13">
            <v>-0.11351679068425058</v>
          </cell>
          <cell r="I13">
            <v>-4.5017255083125263E-2</v>
          </cell>
          <cell r="K13" t="str">
            <v>2008 Sum of the Parts</v>
          </cell>
          <cell r="M13" t="str">
            <v>$/Share</v>
          </cell>
          <cell r="N13" t="str">
            <v>Implied PE</v>
          </cell>
        </row>
        <row r="14">
          <cell r="A14" t="str">
            <v>P / E</v>
          </cell>
          <cell r="B14">
            <v>73.44</v>
          </cell>
          <cell r="D14">
            <v>16.199169954398727</v>
          </cell>
          <cell r="E14">
            <v>13.840247182969925</v>
          </cell>
          <cell r="F14">
            <v>12.138757091423416</v>
          </cell>
          <cell r="G14">
            <v>11.066185162451479</v>
          </cell>
          <cell r="H14">
            <v>12.483242825313233</v>
          </cell>
          <cell r="I14">
            <v>13.071694637163127</v>
          </cell>
          <cell r="K14" t="str">
            <v>Low</v>
          </cell>
          <cell r="M14">
            <v>65.773720490472172</v>
          </cell>
          <cell r="N14">
            <v>9.9110044903444159</v>
          </cell>
        </row>
        <row r="15">
          <cell r="K15" t="str">
            <v>Base</v>
          </cell>
          <cell r="M15">
            <v>87.791573784925916</v>
          </cell>
          <cell r="N15">
            <v>13.228728366108543</v>
          </cell>
        </row>
        <row r="16">
          <cell r="A16" t="str">
            <v>Historical Fwd. Multiple</v>
          </cell>
          <cell r="F16">
            <v>12.5</v>
          </cell>
          <cell r="G16">
            <v>12.5</v>
          </cell>
          <cell r="H16">
            <v>12.5</v>
          </cell>
          <cell r="I16">
            <v>12.5</v>
          </cell>
          <cell r="K16" t="str">
            <v>High</v>
          </cell>
          <cell r="M16">
            <v>100.06901336804093</v>
          </cell>
          <cell r="N16">
            <v>15.078734081625452</v>
          </cell>
        </row>
        <row r="17">
          <cell r="A17" t="str">
            <v>Implied Price</v>
          </cell>
          <cell r="E17">
            <v>73.44</v>
          </cell>
          <cell r="F17">
            <v>75.625535059813387</v>
          </cell>
          <cell r="G17">
            <v>82.955416570730563</v>
          </cell>
          <cell r="H17">
            <v>73.53858391174613</v>
          </cell>
          <cell r="I17">
            <v>70.228078721339244</v>
          </cell>
        </row>
        <row r="18">
          <cell r="A18" t="str">
            <v>CAGR % from 2006</v>
          </cell>
          <cell r="F18">
            <v>2.9759464322077767E-2</v>
          </cell>
          <cell r="G18">
            <v>6.2810998767119264E-2</v>
          </cell>
          <cell r="H18">
            <v>4.4725777264664757E-4</v>
          </cell>
          <cell r="I18">
            <v>-1.1117867936852321E-2</v>
          </cell>
        </row>
        <row r="20">
          <cell r="A20" t="str">
            <v>FCFPS</v>
          </cell>
          <cell r="B20">
            <v>-3.4019161300455476</v>
          </cell>
          <cell r="C20">
            <v>0.18456883509833585</v>
          </cell>
          <cell r="D20">
            <v>-2.1341463414634148</v>
          </cell>
          <cell r="E20">
            <v>0.11613497505138436</v>
          </cell>
          <cell r="F20">
            <v>1.4415160657995802</v>
          </cell>
          <cell r="G20">
            <v>2.4848097935528655</v>
          </cell>
          <cell r="H20">
            <v>1.8955216611361638</v>
          </cell>
          <cell r="I20">
            <v>1.8749771689487338</v>
          </cell>
        </row>
        <row r="21">
          <cell r="A21" t="str">
            <v>Growth</v>
          </cell>
          <cell r="C21" t="str">
            <v>NM</v>
          </cell>
          <cell r="D21" t="str">
            <v>NM</v>
          </cell>
          <cell r="E21" t="str">
            <v>NM</v>
          </cell>
          <cell r="F21">
            <v>11.412419817215063</v>
          </cell>
          <cell r="G21">
            <v>0.72374755474861185</v>
          </cell>
          <cell r="H21">
            <v>-0.2371562338275065</v>
          </cell>
          <cell r="I21">
            <v>-1.0838437042769433E-2</v>
          </cell>
        </row>
        <row r="23">
          <cell r="A23" t="str">
            <v>Dividend</v>
          </cell>
          <cell r="B23">
            <v>2.58</v>
          </cell>
          <cell r="C23">
            <v>2.605</v>
          </cell>
          <cell r="D23">
            <v>2.68</v>
          </cell>
          <cell r="E23">
            <v>2.76</v>
          </cell>
          <cell r="F23">
            <v>2.8428</v>
          </cell>
          <cell r="G23">
            <v>2.9280840000000001</v>
          </cell>
          <cell r="H23">
            <v>3.0159265200000003</v>
          </cell>
          <cell r="I23">
            <v>3.1064043156000003</v>
          </cell>
          <cell r="K23" t="str">
            <v>2009 SOP</v>
          </cell>
          <cell r="M23">
            <v>93.430152784714863</v>
          </cell>
          <cell r="N23">
            <v>15.88114494032831</v>
          </cell>
        </row>
        <row r="24">
          <cell r="A24" t="str">
            <v>Growth</v>
          </cell>
          <cell r="C24">
            <v>9.6899224806201723E-3</v>
          </cell>
          <cell r="D24">
            <v>2.8790786948176716E-2</v>
          </cell>
          <cell r="E24">
            <v>2.9850746268656581E-2</v>
          </cell>
          <cell r="F24">
            <v>3.0000000000000027E-2</v>
          </cell>
          <cell r="G24">
            <v>3.0000000000000027E-2</v>
          </cell>
          <cell r="H24">
            <v>3.0000000000000027E-2</v>
          </cell>
          <cell r="I24">
            <v>3.0000000000000027E-2</v>
          </cell>
          <cell r="K24" t="str">
            <v>2010 SOP</v>
          </cell>
          <cell r="M24">
            <v>96.794763943254722</v>
          </cell>
          <cell r="N24">
            <v>17.228643746493919</v>
          </cell>
        </row>
        <row r="25">
          <cell r="A25" t="str">
            <v>Payout</v>
          </cell>
          <cell r="C25">
            <v>0.56505923276342995</v>
          </cell>
          <cell r="D25">
            <v>0.59114618025311261</v>
          </cell>
          <cell r="E25">
            <v>0.52014000851030762</v>
          </cell>
          <cell r="F25">
            <v>0.46988097303238685</v>
          </cell>
          <cell r="G25">
            <v>0.44121350374743434</v>
          </cell>
          <cell r="H25">
            <v>0.51264356062720473</v>
          </cell>
          <cell r="I25">
            <v>0.55291351624576413</v>
          </cell>
        </row>
        <row r="26">
          <cell r="A26" t="str">
            <v>Yield</v>
          </cell>
          <cell r="D26">
            <v>3.649237472766885E-2</v>
          </cell>
          <cell r="E26">
            <v>3.7581699346405227E-2</v>
          </cell>
          <cell r="F26">
            <v>3.8709150326797385E-2</v>
          </cell>
          <cell r="G26">
            <v>3.9870424836601311E-2</v>
          </cell>
          <cell r="H26">
            <v>4.1066537581699349E-2</v>
          </cell>
          <cell r="I26">
            <v>4.2298533709150335E-2</v>
          </cell>
        </row>
        <row r="28">
          <cell r="A28" t="str">
            <v>Cash Balance</v>
          </cell>
          <cell r="C28">
            <v>361</v>
          </cell>
          <cell r="D28">
            <v>146</v>
          </cell>
          <cell r="E28">
            <v>1135.5151062929324</v>
          </cell>
          <cell r="F28">
            <v>144.29178449253854</v>
          </cell>
          <cell r="G28">
            <v>194.71116305176042</v>
          </cell>
          <cell r="H28">
            <v>8.3232787013730558</v>
          </cell>
          <cell r="I28">
            <v>-214.84708235379571</v>
          </cell>
        </row>
        <row r="29">
          <cell r="A29" t="str">
            <v>Net Debt</v>
          </cell>
          <cell r="C29">
            <v>17087</v>
          </cell>
          <cell r="D29">
            <v>18455</v>
          </cell>
          <cell r="E29">
            <v>18360.484893707067</v>
          </cell>
          <cell r="F29">
            <v>18651.70821550746</v>
          </cell>
          <cell r="G29">
            <v>18601.288836948239</v>
          </cell>
          <cell r="H29">
            <v>18787.676721298627</v>
          </cell>
          <cell r="I29">
            <v>19010.847082353797</v>
          </cell>
        </row>
        <row r="30">
          <cell r="A30" t="str">
            <v>Net Debt to Net Cap</v>
          </cell>
          <cell r="C30">
            <v>0.59449585971748664</v>
          </cell>
          <cell r="D30">
            <v>0.63399635851454872</v>
          </cell>
          <cell r="E30">
            <v>0.59609341721617493</v>
          </cell>
          <cell r="F30">
            <v>0.57528720489968532</v>
          </cell>
          <cell r="G30">
            <v>0.54883346068889916</v>
          </cell>
          <cell r="H30">
            <v>0.53198321576734353</v>
          </cell>
          <cell r="I30">
            <v>0.51851908180522421</v>
          </cell>
        </row>
      </sheetData>
      <sheetData sheetId="6" refreshError="1">
        <row r="2">
          <cell r="B2" t="str">
            <v>2007E Sum-of-the-Parts</v>
          </cell>
          <cell r="P2" t="str">
            <v>2008E Sum-of-the-Parts</v>
          </cell>
        </row>
        <row r="4">
          <cell r="B4" t="str">
            <v>($s in MMs, except where noted)</v>
          </cell>
          <cell r="D4" t="str">
            <v>Valuation</v>
          </cell>
          <cell r="H4" t="str">
            <v>Valuation Multiple</v>
          </cell>
          <cell r="L4" t="str">
            <v>Valuation Multiple</v>
          </cell>
          <cell r="P4" t="str">
            <v>($s in MMs, except where noted)</v>
          </cell>
          <cell r="R4" t="str">
            <v>Valuation</v>
          </cell>
          <cell r="V4" t="str">
            <v>Valuation Multiple</v>
          </cell>
          <cell r="Z4" t="str">
            <v>Valuation Multiple</v>
          </cell>
        </row>
        <row r="5">
          <cell r="B5" t="str">
            <v>Description of Assets</v>
          </cell>
          <cell r="D5" t="str">
            <v>Metric</v>
          </cell>
          <cell r="F5" t="str">
            <v>2007E</v>
          </cell>
          <cell r="H5" t="str">
            <v>Low</v>
          </cell>
          <cell r="I5" t="str">
            <v>Median</v>
          </cell>
          <cell r="J5" t="str">
            <v>High</v>
          </cell>
          <cell r="L5" t="str">
            <v>Low</v>
          </cell>
          <cell r="M5" t="str">
            <v>Median</v>
          </cell>
          <cell r="N5" t="str">
            <v>High</v>
          </cell>
          <cell r="P5" t="str">
            <v>Description of Assets</v>
          </cell>
          <cell r="R5" t="str">
            <v>Metric</v>
          </cell>
          <cell r="T5" t="str">
            <v>2008E</v>
          </cell>
          <cell r="V5" t="str">
            <v>Low</v>
          </cell>
          <cell r="W5" t="str">
            <v>Median</v>
          </cell>
          <cell r="X5" t="str">
            <v>High</v>
          </cell>
          <cell r="Z5" t="str">
            <v>Low</v>
          </cell>
          <cell r="AA5" t="str">
            <v>Median</v>
          </cell>
          <cell r="AB5" t="str">
            <v>High</v>
          </cell>
        </row>
        <row r="6">
          <cell r="B6" t="str">
            <v>Dominion Generation</v>
          </cell>
          <cell r="D6" t="str">
            <v>EBITDA</v>
          </cell>
          <cell r="F6">
            <v>2230.5580353025621</v>
          </cell>
          <cell r="H6">
            <v>7.25</v>
          </cell>
          <cell r="I6">
            <v>7.75</v>
          </cell>
          <cell r="J6">
            <v>8.25</v>
          </cell>
          <cell r="L6">
            <v>16171.545755943574</v>
          </cell>
          <cell r="M6">
            <v>17286.824773594857</v>
          </cell>
          <cell r="N6">
            <v>18402.103791246136</v>
          </cell>
          <cell r="P6" t="str">
            <v>Dominion Generation</v>
          </cell>
          <cell r="R6" t="str">
            <v>EBITDA</v>
          </cell>
          <cell r="T6">
            <v>2318.6653741264654</v>
          </cell>
          <cell r="V6">
            <v>7.25</v>
          </cell>
          <cell r="W6">
            <v>7.75</v>
          </cell>
          <cell r="X6">
            <v>8.25</v>
          </cell>
          <cell r="Z6">
            <v>16810.323962416875</v>
          </cell>
          <cell r="AA6">
            <v>17969.656649480108</v>
          </cell>
          <cell r="AB6">
            <v>19128.989336543338</v>
          </cell>
        </row>
        <row r="7">
          <cell r="B7" t="str">
            <v>Cacpacity</v>
          </cell>
          <cell r="H7">
            <v>25809</v>
          </cell>
          <cell r="I7">
            <v>25809</v>
          </cell>
          <cell r="J7">
            <v>25809</v>
          </cell>
          <cell r="P7" t="str">
            <v>Cacpacity</v>
          </cell>
          <cell r="V7">
            <v>25809</v>
          </cell>
          <cell r="W7">
            <v>25809</v>
          </cell>
          <cell r="X7">
            <v>25809</v>
          </cell>
        </row>
        <row r="8">
          <cell r="B8" t="str">
            <v xml:space="preserve">  Implied $/kW</v>
          </cell>
          <cell r="H8">
            <v>626.58552272244469</v>
          </cell>
          <cell r="I8">
            <v>669.7983173929581</v>
          </cell>
          <cell r="J8">
            <v>713.0111120634715</v>
          </cell>
          <cell r="P8" t="str">
            <v xml:space="preserve">  Implied $/kW</v>
          </cell>
          <cell r="V8">
            <v>651.33573413990757</v>
          </cell>
          <cell r="W8">
            <v>696.25543994265979</v>
          </cell>
          <cell r="X8">
            <v>741.17514574541201</v>
          </cell>
        </row>
        <row r="9">
          <cell r="B9" t="str">
            <v>Exploration &amp; Production</v>
          </cell>
          <cell r="D9" t="str">
            <v>$/Mcf</v>
          </cell>
          <cell r="F9">
            <v>6883.9504807131234</v>
          </cell>
          <cell r="H9">
            <v>1.5</v>
          </cell>
          <cell r="I9">
            <v>2.25</v>
          </cell>
          <cell r="J9">
            <v>2.5</v>
          </cell>
          <cell r="L9">
            <v>10325.925721069685</v>
          </cell>
          <cell r="M9">
            <v>15488.888581604528</v>
          </cell>
          <cell r="N9">
            <v>17209.876201782808</v>
          </cell>
          <cell r="P9" t="str">
            <v>Exploration &amp; Production</v>
          </cell>
          <cell r="R9" t="str">
            <v>$/Mcf</v>
          </cell>
          <cell r="T9">
            <v>7061.7324753975799</v>
          </cell>
          <cell r="V9">
            <v>1.5</v>
          </cell>
          <cell r="W9">
            <v>2.25</v>
          </cell>
          <cell r="X9">
            <v>2.5</v>
          </cell>
          <cell r="Z9">
            <v>10592.598713096369</v>
          </cell>
          <cell r="AA9">
            <v>15888.898069644554</v>
          </cell>
          <cell r="AB9">
            <v>17654.33118849395</v>
          </cell>
        </row>
        <row r="10">
          <cell r="B10" t="str">
            <v>EBITDAX</v>
          </cell>
          <cell r="H10">
            <v>2086.340906445696</v>
          </cell>
          <cell r="I10">
            <v>2086.340906445696</v>
          </cell>
          <cell r="J10">
            <v>2086.340906445696</v>
          </cell>
          <cell r="P10" t="str">
            <v>EBITDAX</v>
          </cell>
          <cell r="V10">
            <v>2424.1950826979837</v>
          </cell>
          <cell r="W10">
            <v>2424.1950826979837</v>
          </cell>
          <cell r="X10">
            <v>2424.1950826979837</v>
          </cell>
        </row>
        <row r="11">
          <cell r="B11" t="str">
            <v xml:space="preserve">  Implied EV/EBITDAX of E&amp;P</v>
          </cell>
          <cell r="H11">
            <v>4.9492993638613934</v>
          </cell>
          <cell r="I11">
            <v>7.4239490457920896</v>
          </cell>
          <cell r="J11">
            <v>8.2488322731023214</v>
          </cell>
          <cell r="P11" t="str">
            <v xml:space="preserve">  Implied EV/EBITDAX of E&amp;P</v>
          </cell>
          <cell r="V11">
            <v>4.3695322990703547</v>
          </cell>
          <cell r="W11">
            <v>6.5542984486055325</v>
          </cell>
          <cell r="X11">
            <v>7.2825538317839253</v>
          </cell>
        </row>
        <row r="12">
          <cell r="B12" t="str">
            <v>Dominion Delivery</v>
          </cell>
          <cell r="D12" t="str">
            <v>EBITDA</v>
          </cell>
          <cell r="F12">
            <v>1211.8230218163771</v>
          </cell>
          <cell r="H12">
            <v>7.5</v>
          </cell>
          <cell r="I12">
            <v>8</v>
          </cell>
          <cell r="J12">
            <v>8.5</v>
          </cell>
          <cell r="L12">
            <v>9088.6726636228286</v>
          </cell>
          <cell r="M12">
            <v>9694.5841745310172</v>
          </cell>
          <cell r="N12">
            <v>10300.495685439206</v>
          </cell>
          <cell r="P12" t="str">
            <v>Dominion Delivery</v>
          </cell>
          <cell r="R12" t="str">
            <v>EBITDA</v>
          </cell>
          <cell r="T12">
            <v>1234.9202652252432</v>
          </cell>
          <cell r="V12">
            <v>7.5</v>
          </cell>
          <cell r="W12">
            <v>8</v>
          </cell>
          <cell r="X12">
            <v>8.5</v>
          </cell>
          <cell r="Z12">
            <v>9261.901989189324</v>
          </cell>
          <cell r="AA12">
            <v>9879.3621218019452</v>
          </cell>
          <cell r="AB12">
            <v>10496.822254414566</v>
          </cell>
        </row>
        <row r="13">
          <cell r="B13" t="str">
            <v>Dominion Energy</v>
          </cell>
          <cell r="D13" t="str">
            <v>EBITDA</v>
          </cell>
          <cell r="F13">
            <v>761.8695310602177</v>
          </cell>
          <cell r="H13">
            <v>7.5</v>
          </cell>
          <cell r="I13">
            <v>8.5</v>
          </cell>
          <cell r="J13">
            <v>9.5</v>
          </cell>
          <cell r="L13">
            <v>5714.0214829516326</v>
          </cell>
          <cell r="M13">
            <v>6475.8910140118505</v>
          </cell>
          <cell r="N13">
            <v>7237.7605450720685</v>
          </cell>
          <cell r="P13" t="str">
            <v>Dominion Energy</v>
          </cell>
          <cell r="R13" t="str">
            <v>EBITDA</v>
          </cell>
          <cell r="T13">
            <v>807.46628177935077</v>
          </cell>
          <cell r="V13">
            <v>7.5</v>
          </cell>
          <cell r="W13">
            <v>8.5</v>
          </cell>
          <cell r="X13">
            <v>9.5</v>
          </cell>
          <cell r="Z13">
            <v>6055.9971133451309</v>
          </cell>
          <cell r="AA13">
            <v>6863.4633951244814</v>
          </cell>
          <cell r="AB13">
            <v>7670.9296769038319</v>
          </cell>
        </row>
        <row r="14">
          <cell r="B14" t="str">
            <v>Corporate and Other</v>
          </cell>
          <cell r="D14" t="str">
            <v>EBITDA</v>
          </cell>
          <cell r="F14">
            <v>-70</v>
          </cell>
          <cell r="H14">
            <v>7</v>
          </cell>
          <cell r="I14">
            <v>7.5</v>
          </cell>
          <cell r="J14">
            <v>8</v>
          </cell>
          <cell r="L14">
            <v>-490</v>
          </cell>
          <cell r="M14">
            <v>-525</v>
          </cell>
          <cell r="N14">
            <v>-560</v>
          </cell>
          <cell r="P14" t="str">
            <v>Corporate and Other</v>
          </cell>
          <cell r="R14" t="str">
            <v>EBITDA</v>
          </cell>
          <cell r="T14">
            <v>-80</v>
          </cell>
          <cell r="V14">
            <v>7</v>
          </cell>
          <cell r="W14">
            <v>8</v>
          </cell>
          <cell r="X14">
            <v>8</v>
          </cell>
          <cell r="Z14">
            <v>-560</v>
          </cell>
          <cell r="AA14">
            <v>-640</v>
          </cell>
          <cell r="AB14">
            <v>-640</v>
          </cell>
        </row>
        <row r="15">
          <cell r="B15" t="str">
            <v>Gross Asset Value</v>
          </cell>
          <cell r="L15">
            <v>40810.165623587724</v>
          </cell>
          <cell r="M15">
            <v>48421.188543742253</v>
          </cell>
          <cell r="N15">
            <v>52590.236223540218</v>
          </cell>
          <cell r="P15" t="str">
            <v>Gross Asset Value</v>
          </cell>
          <cell r="Z15">
            <v>42160.821778047699</v>
          </cell>
          <cell r="AA15">
            <v>49961.380236051089</v>
          </cell>
          <cell r="AB15">
            <v>54311.072456355687</v>
          </cell>
        </row>
        <row r="17">
          <cell r="B17" t="str">
            <v>Less: Debt &amp; Other Obligations</v>
          </cell>
          <cell r="P17" t="str">
            <v>Less: Debt &amp; Other Obligations</v>
          </cell>
        </row>
        <row r="18">
          <cell r="B18" t="str">
            <v>Net GAAP Debt</v>
          </cell>
          <cell r="L18">
            <v>18651.70821550746</v>
          </cell>
          <cell r="M18">
            <v>18651.70821550746</v>
          </cell>
          <cell r="N18">
            <v>18651.70821550746</v>
          </cell>
          <cell r="P18" t="str">
            <v>Net GAAP Debt</v>
          </cell>
          <cell r="Z18">
            <v>18601.288836948239</v>
          </cell>
          <cell r="AA18">
            <v>18601.288836948239</v>
          </cell>
          <cell r="AB18">
            <v>18601.288836948239</v>
          </cell>
        </row>
        <row r="19">
          <cell r="B19" t="str">
            <v>Preferred Stock</v>
          </cell>
          <cell r="L19">
            <v>257</v>
          </cell>
          <cell r="M19">
            <v>257</v>
          </cell>
          <cell r="N19">
            <v>257</v>
          </cell>
          <cell r="P19" t="str">
            <v>Preferred Stock</v>
          </cell>
          <cell r="Z19">
            <v>257</v>
          </cell>
          <cell r="AA19">
            <v>257</v>
          </cell>
          <cell r="AB19">
            <v>257</v>
          </cell>
        </row>
        <row r="20">
          <cell r="B20" t="str">
            <v>PV of Operating Leases</v>
          </cell>
          <cell r="L20">
            <v>0</v>
          </cell>
          <cell r="M20">
            <v>0</v>
          </cell>
          <cell r="N20">
            <v>0</v>
          </cell>
          <cell r="P20" t="str">
            <v>PV of Operating Leases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PV of Purchase Obligations</v>
          </cell>
          <cell r="L21">
            <v>0</v>
          </cell>
          <cell r="M21">
            <v>0</v>
          </cell>
          <cell r="N21">
            <v>0</v>
          </cell>
          <cell r="P21" t="str">
            <v>PV of Purchase Obligations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Total Debt &amp; Other Obligations</v>
          </cell>
          <cell r="L22">
            <v>18908.70821550746</v>
          </cell>
          <cell r="M22">
            <v>18908.70821550746</v>
          </cell>
          <cell r="N22">
            <v>18908.70821550746</v>
          </cell>
          <cell r="P22" t="str">
            <v>Total Debt &amp; Other Obligations</v>
          </cell>
          <cell r="Z22">
            <v>18858.288836948239</v>
          </cell>
          <cell r="AA22">
            <v>18858.288836948239</v>
          </cell>
          <cell r="AB22">
            <v>18858.288836948239</v>
          </cell>
        </row>
        <row r="24">
          <cell r="B24" t="str">
            <v>Net Asset Value</v>
          </cell>
          <cell r="L24">
            <v>21901.457408080263</v>
          </cell>
          <cell r="M24">
            <v>29512.480328234793</v>
          </cell>
          <cell r="N24">
            <v>33681.528008032757</v>
          </cell>
          <cell r="P24" t="str">
            <v>Net Asset Value</v>
          </cell>
          <cell r="Z24">
            <v>23302.53294109946</v>
          </cell>
          <cell r="AA24">
            <v>31103.09139910285</v>
          </cell>
          <cell r="AB24">
            <v>35452.783619407448</v>
          </cell>
        </row>
        <row r="25">
          <cell r="B25" t="str">
            <v>Total Outstanding Shares</v>
          </cell>
          <cell r="L25">
            <v>351.56666666666678</v>
          </cell>
          <cell r="M25">
            <v>351.56666666666678</v>
          </cell>
          <cell r="N25">
            <v>351.56666666666678</v>
          </cell>
          <cell r="P25" t="str">
            <v>Total Outstanding Shares</v>
          </cell>
          <cell r="Z25">
            <v>354.28333333333347</v>
          </cell>
          <cell r="AA25">
            <v>354.28333333333347</v>
          </cell>
          <cell r="AB25">
            <v>354.28333333333347</v>
          </cell>
        </row>
        <row r="26">
          <cell r="B26" t="str">
            <v>Net Asset Value per Share</v>
          </cell>
          <cell r="L26">
            <v>62.296740517911033</v>
          </cell>
          <cell r="M26">
            <v>83.945615800421308</v>
          </cell>
          <cell r="N26">
            <v>95.804099766851465</v>
          </cell>
          <cell r="P26" t="str">
            <v>Net Asset Value per Share</v>
          </cell>
          <cell r="Z26">
            <v>65.773720490472172</v>
          </cell>
          <cell r="AA26">
            <v>87.791573784925916</v>
          </cell>
          <cell r="AB26">
            <v>100.06901336804093</v>
          </cell>
        </row>
        <row r="29">
          <cell r="B29" t="str">
            <v>2007E Implied E&amp;P Value</v>
          </cell>
          <cell r="P29" t="str">
            <v>2008E Implied E&amp;P Value</v>
          </cell>
        </row>
        <row r="31">
          <cell r="B31" t="str">
            <v>($s in MMs, except where noted)</v>
          </cell>
          <cell r="D31" t="str">
            <v>Valuation</v>
          </cell>
          <cell r="H31" t="str">
            <v>Valuation Multiple</v>
          </cell>
          <cell r="L31" t="str">
            <v>Valuation</v>
          </cell>
          <cell r="P31" t="str">
            <v>($s in MMs, except where noted)</v>
          </cell>
          <cell r="R31" t="str">
            <v>Valuation</v>
          </cell>
          <cell r="V31" t="str">
            <v>Valuation Multiple</v>
          </cell>
          <cell r="Z31" t="str">
            <v>Valuation</v>
          </cell>
        </row>
        <row r="32">
          <cell r="B32" t="str">
            <v>Description of Assets</v>
          </cell>
          <cell r="D32" t="str">
            <v>Metric</v>
          </cell>
          <cell r="F32" t="str">
            <v>2007E</v>
          </cell>
          <cell r="H32" t="str">
            <v>Low</v>
          </cell>
          <cell r="I32" t="str">
            <v>Median</v>
          </cell>
          <cell r="J32" t="str">
            <v>High</v>
          </cell>
          <cell r="L32" t="str">
            <v>Low</v>
          </cell>
          <cell r="M32" t="str">
            <v>Median</v>
          </cell>
          <cell r="N32" t="str">
            <v>High</v>
          </cell>
          <cell r="P32" t="str">
            <v>Description of Assets</v>
          </cell>
          <cell r="R32" t="str">
            <v>Metric</v>
          </cell>
          <cell r="T32" t="str">
            <v>2008E</v>
          </cell>
          <cell r="V32" t="str">
            <v>Low</v>
          </cell>
          <cell r="W32" t="str">
            <v>Median</v>
          </cell>
          <cell r="X32" t="str">
            <v>High</v>
          </cell>
          <cell r="Z32" t="str">
            <v>Low</v>
          </cell>
          <cell r="AA32" t="str">
            <v>Median</v>
          </cell>
          <cell r="AB32" t="str">
            <v>High</v>
          </cell>
        </row>
        <row r="33">
          <cell r="B33" t="str">
            <v>Current Share Price</v>
          </cell>
          <cell r="L33">
            <v>70.349999999999994</v>
          </cell>
          <cell r="M33">
            <v>70.349999999999994</v>
          </cell>
          <cell r="N33">
            <v>70.349999999999994</v>
          </cell>
          <cell r="P33" t="str">
            <v>Current Share Price</v>
          </cell>
          <cell r="Z33">
            <v>70.349999999999994</v>
          </cell>
          <cell r="AA33">
            <v>70.349999999999994</v>
          </cell>
          <cell r="AB33">
            <v>70.349999999999994</v>
          </cell>
        </row>
        <row r="34">
          <cell r="B34" t="str">
            <v>Total Shares Outstanding</v>
          </cell>
          <cell r="L34">
            <v>351.56666666666678</v>
          </cell>
          <cell r="M34">
            <v>351.56666666666678</v>
          </cell>
          <cell r="N34">
            <v>351.56666666666678</v>
          </cell>
          <cell r="P34" t="str">
            <v>Total Shares Outstanding</v>
          </cell>
          <cell r="Z34">
            <v>354.28333333333347</v>
          </cell>
          <cell r="AA34">
            <v>354.28333333333347</v>
          </cell>
          <cell r="AB34">
            <v>354.28333333333347</v>
          </cell>
        </row>
        <row r="35">
          <cell r="B35" t="str">
            <v>Implied Net Asset Value</v>
          </cell>
          <cell r="L35">
            <v>24732.715000000007</v>
          </cell>
          <cell r="M35">
            <v>24732.715000000007</v>
          </cell>
          <cell r="N35">
            <v>24732.715000000007</v>
          </cell>
          <cell r="P35" t="str">
            <v>Implied Net Asset Value</v>
          </cell>
          <cell r="Z35">
            <v>24923.832500000008</v>
          </cell>
          <cell r="AA35">
            <v>24923.832500000008</v>
          </cell>
          <cell r="AB35">
            <v>24923.832500000008</v>
          </cell>
        </row>
        <row r="37">
          <cell r="B37" t="str">
            <v>Plus: Debt &amp; Other Obligations</v>
          </cell>
          <cell r="P37" t="str">
            <v>Plus: Debt &amp; Other Obligations</v>
          </cell>
        </row>
        <row r="38">
          <cell r="B38" t="str">
            <v>Net GAAP Debt</v>
          </cell>
          <cell r="L38">
            <v>18651.70821550746</v>
          </cell>
          <cell r="M38">
            <v>18651.70821550746</v>
          </cell>
          <cell r="N38">
            <v>18651.70821550746</v>
          </cell>
          <cell r="P38" t="str">
            <v>Net GAAP Debt</v>
          </cell>
          <cell r="Z38">
            <v>18601.288836948239</v>
          </cell>
          <cell r="AA38">
            <v>18601.288836948239</v>
          </cell>
          <cell r="AB38">
            <v>18601.288836948239</v>
          </cell>
        </row>
        <row r="39">
          <cell r="B39" t="str">
            <v>Preferred Stock</v>
          </cell>
          <cell r="L39">
            <v>257</v>
          </cell>
          <cell r="M39">
            <v>257</v>
          </cell>
          <cell r="N39">
            <v>257</v>
          </cell>
          <cell r="P39" t="str">
            <v>Preferred Stock</v>
          </cell>
          <cell r="Z39">
            <v>257</v>
          </cell>
          <cell r="AA39">
            <v>257</v>
          </cell>
          <cell r="AB39">
            <v>257</v>
          </cell>
        </row>
        <row r="40">
          <cell r="B40" t="str">
            <v>PV of Operating Leases</v>
          </cell>
          <cell r="L40">
            <v>0</v>
          </cell>
          <cell r="M40">
            <v>0</v>
          </cell>
          <cell r="N40">
            <v>0</v>
          </cell>
          <cell r="P40" t="str">
            <v>PV of Operating Leases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PV of Purchase Obligations</v>
          </cell>
          <cell r="L41">
            <v>0</v>
          </cell>
          <cell r="M41">
            <v>0</v>
          </cell>
          <cell r="N41">
            <v>0</v>
          </cell>
          <cell r="P41" t="str">
            <v>PV of Purchase Obligations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Gross Asset Value</v>
          </cell>
          <cell r="L42">
            <v>43641.423215507471</v>
          </cell>
          <cell r="M42">
            <v>43641.423215507471</v>
          </cell>
          <cell r="N42">
            <v>43641.423215507471</v>
          </cell>
          <cell r="P42" t="str">
            <v>Gross Asset Value</v>
          </cell>
          <cell r="Z42">
            <v>43782.121336948243</v>
          </cell>
          <cell r="AA42">
            <v>43782.121336948243</v>
          </cell>
          <cell r="AB42">
            <v>43782.121336948243</v>
          </cell>
        </row>
        <row r="44">
          <cell r="B44" t="str">
            <v>Dominion Generation</v>
          </cell>
          <cell r="D44" t="str">
            <v>EBITDA</v>
          </cell>
          <cell r="F44">
            <v>2230.5580353025621</v>
          </cell>
          <cell r="H44">
            <v>7.25</v>
          </cell>
          <cell r="I44">
            <v>7.75</v>
          </cell>
          <cell r="J44">
            <v>8.25</v>
          </cell>
          <cell r="L44">
            <v>16171.545755943574</v>
          </cell>
          <cell r="M44">
            <v>17286.824773594857</v>
          </cell>
          <cell r="N44">
            <v>18402.103791246136</v>
          </cell>
          <cell r="P44" t="str">
            <v>Dominion Generation</v>
          </cell>
          <cell r="R44" t="str">
            <v>EBITDA</v>
          </cell>
          <cell r="T44">
            <v>2318.6653741264654</v>
          </cell>
          <cell r="V44">
            <v>7.25</v>
          </cell>
          <cell r="W44">
            <v>7.75</v>
          </cell>
          <cell r="X44">
            <v>8.25</v>
          </cell>
          <cell r="Z44">
            <v>16810.323962416875</v>
          </cell>
          <cell r="AA44">
            <v>17969.656649480108</v>
          </cell>
          <cell r="AB44">
            <v>19128.989336543338</v>
          </cell>
        </row>
        <row r="45">
          <cell r="B45" t="str">
            <v>Dominion Delivery</v>
          </cell>
          <cell r="D45" t="str">
            <v>EBITDA</v>
          </cell>
          <cell r="F45">
            <v>1211.8230218163771</v>
          </cell>
          <cell r="H45">
            <v>7.5</v>
          </cell>
          <cell r="I45">
            <v>8</v>
          </cell>
          <cell r="J45">
            <v>8.5</v>
          </cell>
          <cell r="L45">
            <v>9088.6726636228286</v>
          </cell>
          <cell r="M45">
            <v>9694.5841745310172</v>
          </cell>
          <cell r="N45">
            <v>10300.495685439206</v>
          </cell>
          <cell r="P45" t="str">
            <v>Dominion Delivery</v>
          </cell>
          <cell r="R45" t="str">
            <v>EBITDA</v>
          </cell>
          <cell r="T45">
            <v>1234.9202652252432</v>
          </cell>
          <cell r="V45">
            <v>7.5</v>
          </cell>
          <cell r="W45">
            <v>8</v>
          </cell>
          <cell r="X45">
            <v>8.5</v>
          </cell>
          <cell r="Z45">
            <v>9261.901989189324</v>
          </cell>
          <cell r="AA45">
            <v>9879.3621218019452</v>
          </cell>
          <cell r="AB45">
            <v>10496.822254414566</v>
          </cell>
        </row>
        <row r="46">
          <cell r="B46" t="str">
            <v>Dominion Energy</v>
          </cell>
          <cell r="D46" t="str">
            <v>EBITDA</v>
          </cell>
          <cell r="F46">
            <v>761.8695310602177</v>
          </cell>
          <cell r="H46">
            <v>7.5</v>
          </cell>
          <cell r="I46">
            <v>8.5</v>
          </cell>
          <cell r="J46">
            <v>9.5</v>
          </cell>
          <cell r="L46">
            <v>5714.0214829516326</v>
          </cell>
          <cell r="M46">
            <v>6475.8910140118505</v>
          </cell>
          <cell r="N46">
            <v>7237.7605450720685</v>
          </cell>
          <cell r="P46" t="str">
            <v>Dominion Energy</v>
          </cell>
          <cell r="R46" t="str">
            <v>EBITDA</v>
          </cell>
          <cell r="T46">
            <v>807.46628177935077</v>
          </cell>
          <cell r="V46">
            <v>7.5</v>
          </cell>
          <cell r="W46">
            <v>8.5</v>
          </cell>
          <cell r="X46">
            <v>9.5</v>
          </cell>
          <cell r="Z46">
            <v>6055.9971133451309</v>
          </cell>
          <cell r="AA46">
            <v>6863.4633951244814</v>
          </cell>
          <cell r="AB46">
            <v>7670.9296769038319</v>
          </cell>
        </row>
        <row r="47">
          <cell r="B47" t="str">
            <v>Corporate and Other</v>
          </cell>
          <cell r="D47" t="str">
            <v>EBITDA</v>
          </cell>
          <cell r="F47">
            <v>-70</v>
          </cell>
          <cell r="H47">
            <v>7</v>
          </cell>
          <cell r="I47">
            <v>7.5</v>
          </cell>
          <cell r="J47">
            <v>8</v>
          </cell>
          <cell r="L47">
            <v>-490</v>
          </cell>
          <cell r="M47">
            <v>-525</v>
          </cell>
          <cell r="N47">
            <v>-560</v>
          </cell>
          <cell r="P47" t="str">
            <v>Corporate and Other</v>
          </cell>
          <cell r="R47" t="str">
            <v>EBITDA</v>
          </cell>
          <cell r="T47">
            <v>-80</v>
          </cell>
          <cell r="V47">
            <v>7</v>
          </cell>
          <cell r="W47">
            <v>8</v>
          </cell>
          <cell r="X47">
            <v>8</v>
          </cell>
          <cell r="Z47">
            <v>-560</v>
          </cell>
          <cell r="AA47">
            <v>-640</v>
          </cell>
          <cell r="AB47">
            <v>-640</v>
          </cell>
        </row>
        <row r="48">
          <cell r="B48" t="str">
            <v>Gross Asset Value, excluding E&amp;P</v>
          </cell>
          <cell r="L48">
            <v>30484.239902518035</v>
          </cell>
          <cell r="M48">
            <v>32932.299962137724</v>
          </cell>
          <cell r="N48">
            <v>35380.360021757406</v>
          </cell>
          <cell r="P48" t="str">
            <v>Gross Asset Value, excluding E&amp;P</v>
          </cell>
          <cell r="Z48">
            <v>31568.223064951329</v>
          </cell>
          <cell r="AA48">
            <v>34072.482166406538</v>
          </cell>
          <cell r="AB48">
            <v>36656.74126786174</v>
          </cell>
        </row>
        <row r="50">
          <cell r="B50" t="str">
            <v>Implied E&amp;P Value</v>
          </cell>
          <cell r="L50">
            <v>13157.183312989437</v>
          </cell>
          <cell r="M50">
            <v>10709.123253369748</v>
          </cell>
          <cell r="N50">
            <v>8261.0631937500657</v>
          </cell>
          <cell r="P50" t="str">
            <v>Implied E&amp;P Value</v>
          </cell>
          <cell r="Z50">
            <v>12213.898271996914</v>
          </cell>
          <cell r="AA50">
            <v>9709.6391705417045</v>
          </cell>
          <cell r="AB50">
            <v>7125.3800690865028</v>
          </cell>
        </row>
        <row r="51">
          <cell r="B51" t="str">
            <v>$ / Mcfe</v>
          </cell>
          <cell r="D51" t="str">
            <v>$/Mcf</v>
          </cell>
          <cell r="F51">
            <v>6883.9504807131234</v>
          </cell>
          <cell r="G51" t="str">
            <v>(Bcfe of proved reserves)</v>
          </cell>
          <cell r="L51">
            <v>1.9112838405581405</v>
          </cell>
          <cell r="M51">
            <v>1.5556653528193838</v>
          </cell>
          <cell r="N51">
            <v>1.200046865080628</v>
          </cell>
          <cell r="P51" t="str">
            <v>$ / Mcfe</v>
          </cell>
          <cell r="R51" t="str">
            <v>$/Mcf</v>
          </cell>
          <cell r="T51">
            <v>7061.7324753975799</v>
          </cell>
          <cell r="U51" t="str">
            <v>(Bcfe of proved reserves)</v>
          </cell>
          <cell r="Z51">
            <v>1.729589490192244</v>
          </cell>
          <cell r="AA51">
            <v>1.3749655915696588</v>
          </cell>
          <cell r="AB51">
            <v>1.0090130281642169</v>
          </cell>
        </row>
        <row r="52">
          <cell r="B52" t="str">
            <v>EV / EBITDA using Morgan Stanley Deck</v>
          </cell>
          <cell r="D52" t="str">
            <v>EBITDA</v>
          </cell>
          <cell r="F52">
            <v>2086.340906445696</v>
          </cell>
          <cell r="G52" t="str">
            <v>(Millions)</v>
          </cell>
          <cell r="L52">
            <v>6.3063439308219769</v>
          </cell>
          <cell r="M52">
            <v>5.1329690273934574</v>
          </cell>
          <cell r="N52">
            <v>3.9595941239649406</v>
          </cell>
          <cell r="P52" t="str">
            <v>EV / EBITDA using Morgan Stanley Deck</v>
          </cell>
          <cell r="R52" t="str">
            <v>EBITDA</v>
          </cell>
          <cell r="T52">
            <v>2424.1950826979837</v>
          </cell>
          <cell r="U52" t="str">
            <v>(Millions)</v>
          </cell>
          <cell r="Z52">
            <v>5.038331427685093</v>
          </cell>
          <cell r="AA52">
            <v>4.0053043749826678</v>
          </cell>
          <cell r="AB52">
            <v>2.9392766778308874</v>
          </cell>
        </row>
        <row r="53">
          <cell r="B53" t="str">
            <v>EV / EBITDA using NYMEX Deck</v>
          </cell>
          <cell r="D53" t="str">
            <v>EBITDA</v>
          </cell>
          <cell r="F53">
            <v>2608.7411059001324</v>
          </cell>
          <cell r="G53" t="str">
            <v>(Millions)</v>
          </cell>
          <cell r="L53">
            <v>5.0434990590795401</v>
          </cell>
          <cell r="M53">
            <v>4.1050923869559766</v>
          </cell>
          <cell r="N53">
            <v>3.1666857148324148</v>
          </cell>
          <cell r="P53" t="str">
            <v>EV / EBITDA using NYMEX Deck</v>
          </cell>
          <cell r="R53" t="str">
            <v>EBITDA</v>
          </cell>
          <cell r="T53">
            <v>3374.5562464860195</v>
          </cell>
          <cell r="U53" t="str">
            <v>(Millions)</v>
          </cell>
          <cell r="Z53">
            <v>3.6194087103201924</v>
          </cell>
          <cell r="AA53">
            <v>2.8773084403771638</v>
          </cell>
          <cell r="AB53">
            <v>2.1115013496978388</v>
          </cell>
        </row>
      </sheetData>
      <sheetData sheetId="7" refreshError="1"/>
      <sheetData sheetId="8">
        <row r="1">
          <cell r="A1" t="str">
            <v>Dominion Resources - Net Asset Value</v>
          </cell>
        </row>
      </sheetData>
      <sheetData sheetId="9">
        <row r="1">
          <cell r="A1" t="str">
            <v>Navigator: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2007E Sum-of-the-Parts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Normal="100" zoomScaleSheetLayoutView="100" workbookViewId="0"/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158" t="s">
        <v>1811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</row>
    <row r="11" spans="1:14" ht="19.2" x14ac:dyDescent="0.4">
      <c r="A11" s="173" t="s">
        <v>1812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</row>
    <row r="19" spans="3:11" ht="27.6" x14ac:dyDescent="0.4">
      <c r="C19" s="159" t="s">
        <v>1810</v>
      </c>
      <c r="D19" s="159"/>
      <c r="E19" s="159"/>
      <c r="F19" s="159"/>
      <c r="G19" s="159"/>
      <c r="H19" s="159"/>
      <c r="I19" s="159"/>
      <c r="J19" s="159"/>
      <c r="K19" s="159"/>
    </row>
    <row r="21" spans="3:11" ht="17.399999999999999" customHeight="1" x14ac:dyDescent="0.4">
      <c r="C21" s="168" t="s">
        <v>117</v>
      </c>
      <c r="D21" s="162" t="s">
        <v>265</v>
      </c>
      <c r="E21" s="163"/>
      <c r="F21" s="163"/>
      <c r="G21" s="161"/>
      <c r="H21" s="162" t="s">
        <v>118</v>
      </c>
      <c r="I21" s="161"/>
      <c r="J21" s="162" t="s">
        <v>119</v>
      </c>
      <c r="K21" s="161"/>
    </row>
    <row r="22" spans="3:11" ht="32.4" customHeight="1" x14ac:dyDescent="0.4">
      <c r="C22" s="169"/>
      <c r="D22" s="170" t="s">
        <v>1805</v>
      </c>
      <c r="E22" s="171"/>
      <c r="F22" s="164" t="s">
        <v>1785</v>
      </c>
      <c r="G22" s="165"/>
      <c r="H22" s="164" t="s">
        <v>124</v>
      </c>
      <c r="I22" s="165"/>
      <c r="J22" s="164" t="s">
        <v>1803</v>
      </c>
      <c r="K22" s="165"/>
    </row>
    <row r="23" spans="3:11" ht="80.25" customHeight="1" x14ac:dyDescent="0.4">
      <c r="C23" s="169"/>
      <c r="D23" s="170" t="s">
        <v>1840</v>
      </c>
      <c r="E23" s="172"/>
      <c r="F23" s="160" t="s">
        <v>1821</v>
      </c>
      <c r="G23" s="161"/>
      <c r="H23" s="166" t="s">
        <v>1793</v>
      </c>
      <c r="I23" s="167"/>
      <c r="J23" s="162" t="s">
        <v>1804</v>
      </c>
      <c r="K23" s="161"/>
    </row>
  </sheetData>
  <mergeCells count="15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  <mergeCell ref="A11:N11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G18" sqref="G18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483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20.2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6.5" customHeight="1" x14ac:dyDescent="0.4">
      <c r="A6" s="55">
        <v>1</v>
      </c>
      <c r="B6" s="327" t="s">
        <v>17</v>
      </c>
      <c r="C6" s="52" t="s">
        <v>434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8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28.8" x14ac:dyDescent="0.4">
      <c r="A8" s="55">
        <v>3</v>
      </c>
      <c r="B8" s="329"/>
      <c r="C8" s="52" t="s">
        <v>388</v>
      </c>
      <c r="D8" s="54" t="s">
        <v>188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43.2" x14ac:dyDescent="0.4">
      <c r="A9" s="2">
        <v>4</v>
      </c>
      <c r="B9" s="327" t="s">
        <v>221</v>
      </c>
      <c r="C9" s="52" t="s">
        <v>436</v>
      </c>
      <c r="D9" s="53" t="s">
        <v>437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438</v>
      </c>
      <c r="J9" s="53">
        <v>3</v>
      </c>
      <c r="K9" s="53">
        <v>2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0.25" customHeight="1" x14ac:dyDescent="0.4">
      <c r="A10" s="55">
        <v>5</v>
      </c>
      <c r="B10" s="328"/>
      <c r="C10" s="52" t="s">
        <v>439</v>
      </c>
      <c r="D10" s="54" t="s">
        <v>440</v>
      </c>
      <c r="E10" s="53" t="s">
        <v>185</v>
      </c>
      <c r="F10" s="39">
        <v>1.1000000000000001</v>
      </c>
      <c r="G10" s="84" t="s">
        <v>46</v>
      </c>
      <c r="H10" s="52" t="s">
        <v>441</v>
      </c>
      <c r="I10" s="49" t="s">
        <v>196</v>
      </c>
      <c r="J10" s="53">
        <v>3</v>
      </c>
      <c r="K10" s="53">
        <v>2</v>
      </c>
      <c r="L10" s="39">
        <v>6</v>
      </c>
      <c r="M10" s="51" t="s">
        <v>281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43.2" x14ac:dyDescent="0.4">
      <c r="A11" s="2">
        <v>6</v>
      </c>
      <c r="B11" s="328"/>
      <c r="C11" s="52" t="s">
        <v>442</v>
      </c>
      <c r="D11" s="54" t="s">
        <v>443</v>
      </c>
      <c r="E11" s="53" t="s">
        <v>185</v>
      </c>
      <c r="F11" s="39">
        <v>1.3</v>
      </c>
      <c r="G11" s="84" t="s">
        <v>190</v>
      </c>
      <c r="H11" s="52" t="s">
        <v>444</v>
      </c>
      <c r="I11" s="49" t="s">
        <v>445</v>
      </c>
      <c r="J11" s="53">
        <v>3</v>
      </c>
      <c r="K11" s="53">
        <v>3</v>
      </c>
      <c r="L11" s="39">
        <v>9</v>
      </c>
      <c r="M11" s="49" t="s">
        <v>446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1.25" customHeight="1" x14ac:dyDescent="0.4">
      <c r="A12" s="55">
        <v>7</v>
      </c>
      <c r="B12" s="328"/>
      <c r="C12" s="52"/>
      <c r="D12" s="54" t="s">
        <v>447</v>
      </c>
      <c r="E12" s="53" t="s">
        <v>448</v>
      </c>
      <c r="F12" s="39">
        <v>1.4</v>
      </c>
      <c r="G12" s="84" t="s">
        <v>49</v>
      </c>
      <c r="H12" s="52" t="s">
        <v>449</v>
      </c>
      <c r="I12" s="49" t="s">
        <v>450</v>
      </c>
      <c r="J12" s="53">
        <v>3</v>
      </c>
      <c r="K12" s="53">
        <v>2</v>
      </c>
      <c r="L12" s="39">
        <v>6</v>
      </c>
      <c r="M12" s="49" t="s">
        <v>451</v>
      </c>
      <c r="N12" s="39">
        <v>1</v>
      </c>
      <c r="O12" s="39">
        <v>2</v>
      </c>
      <c r="P12" s="39">
        <v>2</v>
      </c>
      <c r="Q12" s="74"/>
      <c r="R12" s="74"/>
      <c r="S12" s="74"/>
    </row>
    <row r="13" spans="1:19" ht="28.8" x14ac:dyDescent="0.4">
      <c r="A13" s="2">
        <v>8</v>
      </c>
      <c r="B13" s="328"/>
      <c r="C13" s="52"/>
      <c r="D13" s="54" t="s">
        <v>452</v>
      </c>
      <c r="E13" s="53" t="s">
        <v>448</v>
      </c>
      <c r="F13" s="39">
        <v>3.4</v>
      </c>
      <c r="G13" s="84" t="s">
        <v>367</v>
      </c>
      <c r="H13" s="52" t="s">
        <v>453</v>
      </c>
      <c r="I13" s="49" t="s">
        <v>454</v>
      </c>
      <c r="J13" s="53">
        <v>3</v>
      </c>
      <c r="K13" s="53">
        <v>2</v>
      </c>
      <c r="L13" s="39">
        <v>6</v>
      </c>
      <c r="M13" s="49" t="s">
        <v>455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36.75" customHeight="1" x14ac:dyDescent="0.4">
      <c r="A14" s="55">
        <v>9</v>
      </c>
      <c r="B14" s="328"/>
      <c r="C14" s="52"/>
      <c r="D14" s="54" t="s">
        <v>452</v>
      </c>
      <c r="E14" s="53" t="s">
        <v>448</v>
      </c>
      <c r="F14" s="39">
        <v>1.1000000000000001</v>
      </c>
      <c r="G14" s="84" t="s">
        <v>46</v>
      </c>
      <c r="H14" s="52" t="s">
        <v>456</v>
      </c>
      <c r="I14" s="49" t="s">
        <v>196</v>
      </c>
      <c r="J14" s="53">
        <v>3</v>
      </c>
      <c r="K14" s="53">
        <v>2</v>
      </c>
      <c r="L14" s="39">
        <v>6</v>
      </c>
      <c r="M14" s="51" t="s">
        <v>457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28.8" x14ac:dyDescent="0.4">
      <c r="A15" s="2">
        <v>10</v>
      </c>
      <c r="B15" s="328"/>
      <c r="C15" s="52" t="s">
        <v>458</v>
      </c>
      <c r="D15" s="53" t="s">
        <v>437</v>
      </c>
      <c r="E15" s="53" t="s">
        <v>185</v>
      </c>
      <c r="F15" s="39">
        <v>1.3</v>
      </c>
      <c r="G15" s="84" t="s">
        <v>190</v>
      </c>
      <c r="H15" s="52" t="s">
        <v>228</v>
      </c>
      <c r="I15" s="49" t="s">
        <v>454</v>
      </c>
      <c r="J15" s="53">
        <v>3</v>
      </c>
      <c r="K15" s="53">
        <v>2</v>
      </c>
      <c r="L15" s="39">
        <v>6</v>
      </c>
      <c r="M15" s="49" t="s">
        <v>455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 x14ac:dyDescent="0.4">
      <c r="A16" s="55">
        <v>11</v>
      </c>
      <c r="B16" s="328"/>
      <c r="C16" s="52"/>
      <c r="D16" s="53" t="s">
        <v>437</v>
      </c>
      <c r="E16" s="53" t="s">
        <v>185</v>
      </c>
      <c r="F16" s="39">
        <v>1.3</v>
      </c>
      <c r="G16" s="84" t="s">
        <v>190</v>
      </c>
      <c r="H16" s="52" t="s">
        <v>459</v>
      </c>
      <c r="I16" s="49" t="s">
        <v>445</v>
      </c>
      <c r="J16" s="53">
        <v>3</v>
      </c>
      <c r="K16" s="53">
        <v>3</v>
      </c>
      <c r="L16" s="39">
        <v>9</v>
      </c>
      <c r="M16" s="49" t="s">
        <v>446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43.2" x14ac:dyDescent="0.4">
      <c r="A17" s="2">
        <v>12</v>
      </c>
      <c r="B17" s="328"/>
      <c r="C17" s="52" t="s">
        <v>460</v>
      </c>
      <c r="D17" s="54" t="s">
        <v>443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445</v>
      </c>
      <c r="J17" s="53">
        <v>3</v>
      </c>
      <c r="K17" s="53">
        <v>3</v>
      </c>
      <c r="L17" s="39">
        <v>9</v>
      </c>
      <c r="M17" s="49" t="s">
        <v>446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28.8" x14ac:dyDescent="0.4">
      <c r="A18" s="55">
        <v>13</v>
      </c>
      <c r="B18" s="328"/>
      <c r="C18" s="52"/>
      <c r="D18" s="53" t="s">
        <v>437</v>
      </c>
      <c r="E18" s="53" t="s">
        <v>185</v>
      </c>
      <c r="F18" s="39">
        <v>1.3</v>
      </c>
      <c r="G18" s="84" t="s">
        <v>190</v>
      </c>
      <c r="H18" s="52" t="s">
        <v>228</v>
      </c>
      <c r="I18" s="49" t="s">
        <v>454</v>
      </c>
      <c r="J18" s="53">
        <v>3</v>
      </c>
      <c r="K18" s="53">
        <v>3</v>
      </c>
      <c r="L18" s="39">
        <v>9</v>
      </c>
      <c r="M18" s="49" t="s">
        <v>455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28.8" x14ac:dyDescent="0.4">
      <c r="A19" s="2">
        <v>14</v>
      </c>
      <c r="B19" s="328"/>
      <c r="C19" s="52"/>
      <c r="D19" s="54" t="s">
        <v>447</v>
      </c>
      <c r="E19" s="53" t="s">
        <v>448</v>
      </c>
      <c r="F19" s="39">
        <v>1.4</v>
      </c>
      <c r="G19" s="84" t="s">
        <v>49</v>
      </c>
      <c r="H19" s="52" t="s">
        <v>449</v>
      </c>
      <c r="I19" s="49" t="s">
        <v>450</v>
      </c>
      <c r="J19" s="53">
        <v>2</v>
      </c>
      <c r="K19" s="53">
        <v>2</v>
      </c>
      <c r="L19" s="39">
        <v>4</v>
      </c>
      <c r="M19" s="49" t="s">
        <v>451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 x14ac:dyDescent="0.4">
      <c r="A20" s="55">
        <v>15</v>
      </c>
      <c r="B20" s="328"/>
      <c r="C20" s="52"/>
      <c r="D20" s="54" t="s">
        <v>443</v>
      </c>
      <c r="E20" s="53" t="s">
        <v>448</v>
      </c>
      <c r="F20" s="39">
        <v>4.2</v>
      </c>
      <c r="G20" s="85" t="s">
        <v>461</v>
      </c>
      <c r="H20" s="52" t="s">
        <v>462</v>
      </c>
      <c r="I20" s="49" t="s">
        <v>463</v>
      </c>
      <c r="J20" s="53">
        <v>2</v>
      </c>
      <c r="K20" s="53">
        <v>3</v>
      </c>
      <c r="L20" s="39">
        <v>6</v>
      </c>
      <c r="M20" s="49" t="s">
        <v>464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8"/>
      <c r="C21" s="52" t="s">
        <v>465</v>
      </c>
      <c r="D21" s="54" t="s">
        <v>443</v>
      </c>
      <c r="E21" s="53" t="s">
        <v>185</v>
      </c>
      <c r="F21" s="39">
        <v>1.3</v>
      </c>
      <c r="G21" s="84" t="s">
        <v>190</v>
      </c>
      <c r="H21" s="52" t="s">
        <v>384</v>
      </c>
      <c r="I21" s="49" t="s">
        <v>445</v>
      </c>
      <c r="J21" s="53">
        <v>3</v>
      </c>
      <c r="K21" s="53">
        <v>3</v>
      </c>
      <c r="L21" s="39">
        <v>9</v>
      </c>
      <c r="M21" s="49" t="s">
        <v>446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28.8" x14ac:dyDescent="0.4">
      <c r="A22" s="55">
        <v>17</v>
      </c>
      <c r="B22" s="328"/>
      <c r="C22" s="52"/>
      <c r="D22" s="53" t="s">
        <v>437</v>
      </c>
      <c r="E22" s="53" t="s">
        <v>185</v>
      </c>
      <c r="F22" s="39">
        <v>1.3</v>
      </c>
      <c r="G22" s="84" t="s">
        <v>190</v>
      </c>
      <c r="H22" s="52" t="s">
        <v>228</v>
      </c>
      <c r="I22" s="49" t="s">
        <v>454</v>
      </c>
      <c r="J22" s="53">
        <v>3</v>
      </c>
      <c r="K22" s="53">
        <v>3</v>
      </c>
      <c r="L22" s="39">
        <v>9</v>
      </c>
      <c r="M22" s="49" t="s">
        <v>455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37.5" customHeight="1" x14ac:dyDescent="0.4">
      <c r="A23" s="2">
        <v>18</v>
      </c>
      <c r="B23" s="328"/>
      <c r="C23" s="52"/>
      <c r="D23" s="54" t="s">
        <v>447</v>
      </c>
      <c r="E23" s="53" t="s">
        <v>448</v>
      </c>
      <c r="F23" s="39">
        <v>1.4</v>
      </c>
      <c r="G23" s="84" t="s">
        <v>49</v>
      </c>
      <c r="H23" s="52" t="s">
        <v>449</v>
      </c>
      <c r="I23" s="49" t="s">
        <v>450</v>
      </c>
      <c r="J23" s="53">
        <v>2</v>
      </c>
      <c r="K23" s="53">
        <v>2</v>
      </c>
      <c r="L23" s="39">
        <v>4</v>
      </c>
      <c r="M23" s="49" t="s">
        <v>451</v>
      </c>
      <c r="N23" s="39">
        <v>2</v>
      </c>
      <c r="O23" s="39">
        <v>1</v>
      </c>
      <c r="P23" s="39">
        <v>2</v>
      </c>
      <c r="Q23" s="74"/>
      <c r="R23" s="74"/>
      <c r="S23" s="74"/>
    </row>
    <row r="24" spans="1:19" ht="37.5" customHeight="1" x14ac:dyDescent="0.4">
      <c r="A24" s="55">
        <v>19</v>
      </c>
      <c r="B24" s="328"/>
      <c r="C24" s="52"/>
      <c r="D24" s="54" t="s">
        <v>443</v>
      </c>
      <c r="E24" s="53" t="s">
        <v>448</v>
      </c>
      <c r="F24" s="39">
        <v>4.2</v>
      </c>
      <c r="G24" s="85" t="s">
        <v>461</v>
      </c>
      <c r="H24" s="52" t="s">
        <v>462</v>
      </c>
      <c r="I24" s="49" t="s">
        <v>463</v>
      </c>
      <c r="J24" s="53">
        <v>2</v>
      </c>
      <c r="K24" s="53">
        <v>3</v>
      </c>
      <c r="L24" s="39">
        <v>6</v>
      </c>
      <c r="M24" s="49" t="s">
        <v>464</v>
      </c>
      <c r="N24" s="39">
        <v>2</v>
      </c>
      <c r="O24" s="39">
        <v>2</v>
      </c>
      <c r="P24" s="39">
        <v>4</v>
      </c>
      <c r="Q24" s="74"/>
      <c r="R24" s="74"/>
      <c r="S24" s="74"/>
    </row>
    <row r="25" spans="1:19" ht="43.2" x14ac:dyDescent="0.4">
      <c r="A25" s="2">
        <v>20</v>
      </c>
      <c r="B25" s="328"/>
      <c r="C25" s="52" t="s">
        <v>466</v>
      </c>
      <c r="D25" s="54" t="s">
        <v>443</v>
      </c>
      <c r="E25" s="53" t="s">
        <v>185</v>
      </c>
      <c r="F25" s="39">
        <v>1.3</v>
      </c>
      <c r="G25" s="84" t="s">
        <v>190</v>
      </c>
      <c r="H25" s="52" t="s">
        <v>384</v>
      </c>
      <c r="I25" s="49" t="s">
        <v>445</v>
      </c>
      <c r="J25" s="53">
        <v>3</v>
      </c>
      <c r="K25" s="53">
        <v>3</v>
      </c>
      <c r="L25" s="39">
        <v>9</v>
      </c>
      <c r="M25" s="49" t="s">
        <v>446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28.8" x14ac:dyDescent="0.4">
      <c r="A26" s="55">
        <v>21</v>
      </c>
      <c r="B26" s="328"/>
      <c r="C26" s="52"/>
      <c r="D26" s="53" t="s">
        <v>437</v>
      </c>
      <c r="E26" s="53" t="s">
        <v>185</v>
      </c>
      <c r="F26" s="39">
        <v>1.3</v>
      </c>
      <c r="G26" s="84" t="s">
        <v>190</v>
      </c>
      <c r="H26" s="52" t="s">
        <v>228</v>
      </c>
      <c r="I26" s="49" t="s">
        <v>454</v>
      </c>
      <c r="J26" s="53">
        <v>3</v>
      </c>
      <c r="K26" s="53">
        <v>3</v>
      </c>
      <c r="L26" s="39">
        <v>9</v>
      </c>
      <c r="M26" s="49" t="s">
        <v>455</v>
      </c>
      <c r="N26" s="39">
        <v>2</v>
      </c>
      <c r="O26" s="39">
        <v>2</v>
      </c>
      <c r="P26" s="39">
        <v>4</v>
      </c>
      <c r="Q26" s="74"/>
      <c r="R26" s="74"/>
      <c r="S26" s="74"/>
    </row>
    <row r="27" spans="1:19" ht="36.75" customHeight="1" x14ac:dyDescent="0.4">
      <c r="A27" s="2">
        <v>22</v>
      </c>
      <c r="B27" s="328"/>
      <c r="C27" s="52"/>
      <c r="D27" s="54" t="s">
        <v>447</v>
      </c>
      <c r="E27" s="53" t="s">
        <v>448</v>
      </c>
      <c r="F27" s="39">
        <v>1.4</v>
      </c>
      <c r="G27" s="84" t="s">
        <v>49</v>
      </c>
      <c r="H27" s="52" t="s">
        <v>449</v>
      </c>
      <c r="I27" s="49" t="s">
        <v>450</v>
      </c>
      <c r="J27" s="53">
        <v>2</v>
      </c>
      <c r="K27" s="53">
        <v>2</v>
      </c>
      <c r="L27" s="39">
        <v>4</v>
      </c>
      <c r="M27" s="49" t="s">
        <v>451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 x14ac:dyDescent="0.4">
      <c r="A28" s="55">
        <v>23</v>
      </c>
      <c r="B28" s="328"/>
      <c r="C28" s="52"/>
      <c r="D28" s="54" t="s">
        <v>443</v>
      </c>
      <c r="E28" s="53" t="s">
        <v>448</v>
      </c>
      <c r="F28" s="39">
        <v>4.2</v>
      </c>
      <c r="G28" s="85" t="s">
        <v>461</v>
      </c>
      <c r="H28" s="52" t="s">
        <v>462</v>
      </c>
      <c r="I28" s="49" t="s">
        <v>463</v>
      </c>
      <c r="J28" s="53">
        <v>2</v>
      </c>
      <c r="K28" s="53">
        <v>3</v>
      </c>
      <c r="L28" s="39">
        <v>6</v>
      </c>
      <c r="M28" s="49" t="s">
        <v>464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 x14ac:dyDescent="0.4">
      <c r="A29" s="2">
        <v>24</v>
      </c>
      <c r="B29" s="328"/>
      <c r="C29" s="52" t="s">
        <v>467</v>
      </c>
      <c r="D29" s="54" t="s">
        <v>443</v>
      </c>
      <c r="E29" s="53" t="s">
        <v>185</v>
      </c>
      <c r="F29" s="39">
        <v>1.3</v>
      </c>
      <c r="G29" s="84" t="s">
        <v>190</v>
      </c>
      <c r="H29" s="52" t="s">
        <v>384</v>
      </c>
      <c r="I29" s="49" t="s">
        <v>445</v>
      </c>
      <c r="J29" s="53">
        <v>3</v>
      </c>
      <c r="K29" s="53">
        <v>3</v>
      </c>
      <c r="L29" s="39">
        <v>9</v>
      </c>
      <c r="M29" s="49" t="s">
        <v>446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 x14ac:dyDescent="0.4">
      <c r="A30" s="55">
        <v>25</v>
      </c>
      <c r="B30" s="328"/>
      <c r="C30" s="52"/>
      <c r="D30" s="53" t="s">
        <v>437</v>
      </c>
      <c r="E30" s="53" t="s">
        <v>185</v>
      </c>
      <c r="F30" s="39">
        <v>1.3</v>
      </c>
      <c r="G30" s="84" t="s">
        <v>190</v>
      </c>
      <c r="H30" s="52" t="s">
        <v>228</v>
      </c>
      <c r="I30" s="49" t="s">
        <v>454</v>
      </c>
      <c r="J30" s="53">
        <v>3</v>
      </c>
      <c r="K30" s="53">
        <v>3</v>
      </c>
      <c r="L30" s="39">
        <v>9</v>
      </c>
      <c r="M30" s="49" t="s">
        <v>455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 x14ac:dyDescent="0.4">
      <c r="A31" s="2">
        <v>26</v>
      </c>
      <c r="B31" s="328"/>
      <c r="C31" s="52"/>
      <c r="D31" s="54" t="s">
        <v>447</v>
      </c>
      <c r="E31" s="53" t="s">
        <v>448</v>
      </c>
      <c r="F31" s="39">
        <v>1.4</v>
      </c>
      <c r="G31" s="84" t="s">
        <v>49</v>
      </c>
      <c r="H31" s="52" t="s">
        <v>449</v>
      </c>
      <c r="I31" s="49" t="s">
        <v>450</v>
      </c>
      <c r="J31" s="53">
        <v>2</v>
      </c>
      <c r="K31" s="53">
        <v>2</v>
      </c>
      <c r="L31" s="39">
        <v>4</v>
      </c>
      <c r="M31" s="49" t="s">
        <v>451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 x14ac:dyDescent="0.4">
      <c r="A32" s="55">
        <v>27</v>
      </c>
      <c r="B32" s="328"/>
      <c r="C32" s="52"/>
      <c r="D32" s="54" t="s">
        <v>443</v>
      </c>
      <c r="E32" s="53" t="s">
        <v>448</v>
      </c>
      <c r="F32" s="39">
        <v>4.2</v>
      </c>
      <c r="G32" s="85" t="s">
        <v>461</v>
      </c>
      <c r="H32" s="52" t="s">
        <v>462</v>
      </c>
      <c r="I32" s="49" t="s">
        <v>463</v>
      </c>
      <c r="J32" s="53">
        <v>2</v>
      </c>
      <c r="K32" s="53">
        <v>3</v>
      </c>
      <c r="L32" s="39">
        <v>6</v>
      </c>
      <c r="M32" s="49" t="s">
        <v>464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 x14ac:dyDescent="0.4">
      <c r="A33" s="2">
        <v>28</v>
      </c>
      <c r="B33" s="328"/>
      <c r="C33" s="52" t="s">
        <v>468</v>
      </c>
      <c r="D33" s="54" t="s">
        <v>443</v>
      </c>
      <c r="E33" s="53" t="s">
        <v>185</v>
      </c>
      <c r="F33" s="39">
        <v>1.3</v>
      </c>
      <c r="G33" s="84" t="s">
        <v>190</v>
      </c>
      <c r="H33" s="52" t="s">
        <v>384</v>
      </c>
      <c r="I33" s="49" t="s">
        <v>445</v>
      </c>
      <c r="J33" s="53">
        <v>3</v>
      </c>
      <c r="K33" s="53">
        <v>3</v>
      </c>
      <c r="L33" s="39">
        <v>9</v>
      </c>
      <c r="M33" s="49" t="s">
        <v>446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 x14ac:dyDescent="0.4">
      <c r="A34" s="55">
        <v>29</v>
      </c>
      <c r="B34" s="328"/>
      <c r="C34" s="52"/>
      <c r="D34" s="53" t="s">
        <v>437</v>
      </c>
      <c r="E34" s="53" t="s">
        <v>185</v>
      </c>
      <c r="F34" s="39">
        <v>1.3</v>
      </c>
      <c r="G34" s="84" t="s">
        <v>190</v>
      </c>
      <c r="H34" s="52" t="s">
        <v>228</v>
      </c>
      <c r="I34" s="49" t="s">
        <v>454</v>
      </c>
      <c r="J34" s="53">
        <v>3</v>
      </c>
      <c r="K34" s="53">
        <v>3</v>
      </c>
      <c r="L34" s="39">
        <v>9</v>
      </c>
      <c r="M34" s="49" t="s">
        <v>455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 x14ac:dyDescent="0.4">
      <c r="A35" s="2">
        <v>30</v>
      </c>
      <c r="B35" s="328"/>
      <c r="C35" s="52"/>
      <c r="D35" s="54" t="s">
        <v>447</v>
      </c>
      <c r="E35" s="53" t="s">
        <v>448</v>
      </c>
      <c r="F35" s="39">
        <v>1.4</v>
      </c>
      <c r="G35" s="84" t="s">
        <v>49</v>
      </c>
      <c r="H35" s="52" t="s">
        <v>449</v>
      </c>
      <c r="I35" s="49" t="s">
        <v>450</v>
      </c>
      <c r="J35" s="53">
        <v>2</v>
      </c>
      <c r="K35" s="53">
        <v>2</v>
      </c>
      <c r="L35" s="39">
        <v>4</v>
      </c>
      <c r="M35" s="49" t="s">
        <v>451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 x14ac:dyDescent="0.4">
      <c r="A36" s="55">
        <v>31</v>
      </c>
      <c r="B36" s="328"/>
      <c r="C36" s="52"/>
      <c r="D36" s="54" t="s">
        <v>443</v>
      </c>
      <c r="E36" s="53" t="s">
        <v>448</v>
      </c>
      <c r="F36" s="39">
        <v>4.2</v>
      </c>
      <c r="G36" s="85" t="s">
        <v>461</v>
      </c>
      <c r="H36" s="52" t="s">
        <v>462</v>
      </c>
      <c r="I36" s="49" t="s">
        <v>463</v>
      </c>
      <c r="J36" s="53">
        <v>2</v>
      </c>
      <c r="K36" s="53">
        <v>3</v>
      </c>
      <c r="L36" s="39">
        <v>6</v>
      </c>
      <c r="M36" s="49" t="s">
        <v>464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 x14ac:dyDescent="0.4">
      <c r="A37" s="2">
        <v>32</v>
      </c>
      <c r="B37" s="328"/>
      <c r="C37" s="52" t="s">
        <v>469</v>
      </c>
      <c r="D37" s="54" t="s">
        <v>443</v>
      </c>
      <c r="E37" s="53" t="s">
        <v>185</v>
      </c>
      <c r="F37" s="39">
        <v>1.3</v>
      </c>
      <c r="G37" s="84" t="s">
        <v>190</v>
      </c>
      <c r="H37" s="52" t="s">
        <v>384</v>
      </c>
      <c r="I37" s="49" t="s">
        <v>445</v>
      </c>
      <c r="J37" s="53">
        <v>3</v>
      </c>
      <c r="K37" s="53">
        <v>3</v>
      </c>
      <c r="L37" s="39">
        <v>9</v>
      </c>
      <c r="M37" s="49" t="s">
        <v>446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 x14ac:dyDescent="0.4">
      <c r="A38" s="55">
        <v>33</v>
      </c>
      <c r="B38" s="328"/>
      <c r="C38" s="52"/>
      <c r="D38" s="53" t="s">
        <v>437</v>
      </c>
      <c r="E38" s="53" t="s">
        <v>185</v>
      </c>
      <c r="F38" s="39">
        <v>1.3</v>
      </c>
      <c r="G38" s="84" t="s">
        <v>190</v>
      </c>
      <c r="H38" s="52" t="s">
        <v>228</v>
      </c>
      <c r="I38" s="49" t="s">
        <v>454</v>
      </c>
      <c r="J38" s="53">
        <v>3</v>
      </c>
      <c r="K38" s="53">
        <v>3</v>
      </c>
      <c r="L38" s="39">
        <v>9</v>
      </c>
      <c r="M38" s="49" t="s">
        <v>455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 x14ac:dyDescent="0.4">
      <c r="A39" s="2">
        <v>34</v>
      </c>
      <c r="B39" s="328"/>
      <c r="C39" s="52"/>
      <c r="D39" s="54" t="s">
        <v>447</v>
      </c>
      <c r="E39" s="53" t="s">
        <v>448</v>
      </c>
      <c r="F39" s="39">
        <v>1.4</v>
      </c>
      <c r="G39" s="84" t="s">
        <v>49</v>
      </c>
      <c r="H39" s="52" t="s">
        <v>449</v>
      </c>
      <c r="I39" s="49" t="s">
        <v>450</v>
      </c>
      <c r="J39" s="53">
        <v>2</v>
      </c>
      <c r="K39" s="53">
        <v>2</v>
      </c>
      <c r="L39" s="39">
        <v>4</v>
      </c>
      <c r="M39" s="49" t="s">
        <v>451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 x14ac:dyDescent="0.4">
      <c r="A40" s="55">
        <v>35</v>
      </c>
      <c r="B40" s="329"/>
      <c r="C40" s="52"/>
      <c r="D40" s="54" t="s">
        <v>443</v>
      </c>
      <c r="E40" s="53" t="s">
        <v>448</v>
      </c>
      <c r="F40" s="39">
        <v>4.2</v>
      </c>
      <c r="G40" s="85" t="s">
        <v>461</v>
      </c>
      <c r="H40" s="52" t="s">
        <v>462</v>
      </c>
      <c r="I40" s="49" t="s">
        <v>463</v>
      </c>
      <c r="J40" s="53">
        <v>2</v>
      </c>
      <c r="K40" s="53">
        <v>3</v>
      </c>
      <c r="L40" s="39">
        <v>6</v>
      </c>
      <c r="M40" s="49" t="s">
        <v>464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 x14ac:dyDescent="0.4">
      <c r="A41" s="2">
        <v>36</v>
      </c>
      <c r="B41" s="327" t="s">
        <v>222</v>
      </c>
      <c r="C41" s="52" t="s">
        <v>470</v>
      </c>
      <c r="D41" s="53" t="s">
        <v>187</v>
      </c>
      <c r="E41" s="53" t="s">
        <v>185</v>
      </c>
      <c r="F41" s="39">
        <v>2.1</v>
      </c>
      <c r="G41" s="85" t="s">
        <v>52</v>
      </c>
      <c r="H41" s="52" t="s">
        <v>195</v>
      </c>
      <c r="I41" s="49" t="s">
        <v>196</v>
      </c>
      <c r="J41" s="53">
        <v>2</v>
      </c>
      <c r="K41" s="53">
        <v>2</v>
      </c>
      <c r="L41" s="39">
        <v>4</v>
      </c>
      <c r="M41" s="51" t="s">
        <v>419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 x14ac:dyDescent="0.4">
      <c r="A42" s="55">
        <v>37</v>
      </c>
      <c r="B42" s="328"/>
      <c r="C42" s="52" t="s">
        <v>471</v>
      </c>
      <c r="D42" s="53" t="s">
        <v>187</v>
      </c>
      <c r="E42" s="53" t="s">
        <v>185</v>
      </c>
      <c r="F42" s="39">
        <v>1.2</v>
      </c>
      <c r="G42" s="85" t="s">
        <v>47</v>
      </c>
      <c r="H42" s="52" t="s">
        <v>472</v>
      </c>
      <c r="I42" s="49" t="s">
        <v>473</v>
      </c>
      <c r="J42" s="53">
        <v>2</v>
      </c>
      <c r="K42" s="53">
        <v>2</v>
      </c>
      <c r="L42" s="39">
        <v>4</v>
      </c>
      <c r="M42" s="51" t="s">
        <v>290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 x14ac:dyDescent="0.4">
      <c r="A43" s="2">
        <v>38</v>
      </c>
      <c r="B43" s="329"/>
      <c r="C43" s="52" t="s">
        <v>474</v>
      </c>
      <c r="D43" s="53" t="s">
        <v>187</v>
      </c>
      <c r="E43" s="53" t="s">
        <v>185</v>
      </c>
      <c r="F43" s="39">
        <v>2.1</v>
      </c>
      <c r="G43" s="85" t="s">
        <v>52</v>
      </c>
      <c r="H43" s="52" t="s">
        <v>195</v>
      </c>
      <c r="I43" s="49" t="s">
        <v>196</v>
      </c>
      <c r="J43" s="53">
        <v>2</v>
      </c>
      <c r="K43" s="53">
        <v>2</v>
      </c>
      <c r="L43" s="39">
        <v>4</v>
      </c>
      <c r="M43" s="51" t="s">
        <v>419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 x14ac:dyDescent="0.4">
      <c r="A44" s="55">
        <v>39</v>
      </c>
      <c r="B44" s="328" t="s">
        <v>197</v>
      </c>
      <c r="C44" s="52" t="s">
        <v>475</v>
      </c>
      <c r="D44" s="53" t="s">
        <v>189</v>
      </c>
      <c r="E44" s="53" t="s">
        <v>185</v>
      </c>
      <c r="F44" s="39">
        <v>3.2</v>
      </c>
      <c r="G44" s="86" t="s">
        <v>56</v>
      </c>
      <c r="H44" s="52" t="s">
        <v>430</v>
      </c>
      <c r="I44" s="49" t="s">
        <v>476</v>
      </c>
      <c r="J44" s="53">
        <v>2</v>
      </c>
      <c r="K44" s="53">
        <v>2</v>
      </c>
      <c r="L44" s="39">
        <v>4</v>
      </c>
      <c r="M44" s="51" t="s">
        <v>477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 x14ac:dyDescent="0.4">
      <c r="A45" s="2">
        <v>40</v>
      </c>
      <c r="B45" s="328"/>
      <c r="C45" s="52" t="s">
        <v>478</v>
      </c>
      <c r="D45" s="53" t="s">
        <v>189</v>
      </c>
      <c r="E45" s="53" t="s">
        <v>185</v>
      </c>
      <c r="F45" s="39">
        <v>1.1000000000000001</v>
      </c>
      <c r="G45" s="86" t="s">
        <v>46</v>
      </c>
      <c r="H45" s="52" t="s">
        <v>427</v>
      </c>
      <c r="I45" s="49" t="s">
        <v>196</v>
      </c>
      <c r="J45" s="53">
        <v>2</v>
      </c>
      <c r="K45" s="53">
        <v>2</v>
      </c>
      <c r="L45" s="39">
        <v>4</v>
      </c>
      <c r="M45" s="51" t="s">
        <v>479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 x14ac:dyDescent="0.4">
      <c r="A46" s="55">
        <v>41</v>
      </c>
      <c r="B46" s="328"/>
      <c r="C46" s="52" t="s">
        <v>480</v>
      </c>
      <c r="D46" s="53" t="s">
        <v>189</v>
      </c>
      <c r="E46" s="53" t="s">
        <v>185</v>
      </c>
      <c r="F46" s="39">
        <v>3.2</v>
      </c>
      <c r="G46" s="86" t="s">
        <v>56</v>
      </c>
      <c r="H46" s="52" t="s">
        <v>430</v>
      </c>
      <c r="I46" s="49" t="s">
        <v>196</v>
      </c>
      <c r="J46" s="53">
        <v>2</v>
      </c>
      <c r="K46" s="53">
        <v>2</v>
      </c>
      <c r="L46" s="39">
        <v>4</v>
      </c>
      <c r="M46" s="51" t="s">
        <v>479</v>
      </c>
      <c r="N46" s="39">
        <v>2</v>
      </c>
      <c r="O46" s="39">
        <v>2</v>
      </c>
      <c r="P46" s="39">
        <v>4</v>
      </c>
      <c r="Q46" s="74"/>
      <c r="R46" s="74"/>
      <c r="S46" s="74"/>
    </row>
    <row r="47" spans="1:19" ht="43.2" x14ac:dyDescent="0.4">
      <c r="A47" s="2">
        <v>42</v>
      </c>
      <c r="B47" s="329"/>
      <c r="C47" s="52"/>
      <c r="D47" s="53" t="s">
        <v>189</v>
      </c>
      <c r="E47" s="53" t="s">
        <v>185</v>
      </c>
      <c r="F47" s="39">
        <v>1.5</v>
      </c>
      <c r="G47" s="86" t="s">
        <v>50</v>
      </c>
      <c r="H47" s="52" t="s">
        <v>481</v>
      </c>
      <c r="I47" s="49" t="s">
        <v>196</v>
      </c>
      <c r="J47" s="53">
        <v>2</v>
      </c>
      <c r="K47" s="53">
        <v>2</v>
      </c>
      <c r="L47" s="39">
        <v>4</v>
      </c>
      <c r="M47" s="51" t="s">
        <v>482</v>
      </c>
      <c r="N47" s="39">
        <v>2</v>
      </c>
      <c r="O47" s="39">
        <v>2</v>
      </c>
      <c r="P47" s="39">
        <v>4</v>
      </c>
      <c r="Q47" s="74"/>
      <c r="R47" s="74"/>
      <c r="S47" s="74"/>
    </row>
    <row r="48" spans="1:19" ht="25.2" customHeight="1" x14ac:dyDescent="0.4">
      <c r="A48" s="254" t="s">
        <v>179</v>
      </c>
      <c r="B48" s="255"/>
      <c r="C48" s="259"/>
      <c r="D48" s="263" t="s">
        <v>180</v>
      </c>
      <c r="E48" s="264"/>
      <c r="F48" s="265"/>
      <c r="G48" s="266"/>
      <c r="H48" s="266"/>
      <c r="I48" s="266"/>
      <c r="J48" s="266"/>
      <c r="K48" s="266"/>
      <c r="L48" s="266"/>
      <c r="M48" s="267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257"/>
      <c r="B49" s="258"/>
      <c r="C49" s="259"/>
      <c r="D49" s="263" t="s">
        <v>182</v>
      </c>
      <c r="E49" s="264"/>
      <c r="F49" s="265"/>
      <c r="G49" s="266"/>
      <c r="H49" s="266"/>
      <c r="I49" s="266"/>
      <c r="J49" s="266"/>
      <c r="K49" s="266"/>
      <c r="L49" s="266"/>
      <c r="M49" s="267"/>
      <c r="N49" s="46" t="s">
        <v>181</v>
      </c>
      <c r="O49" s="47"/>
      <c r="P49" s="47"/>
      <c r="Q49" s="47"/>
      <c r="R49" s="47"/>
      <c r="S49" s="48"/>
    </row>
    <row r="50" spans="1:19" ht="25.2" customHeight="1" x14ac:dyDescent="0.4">
      <c r="A50" s="257"/>
      <c r="B50" s="258"/>
      <c r="C50" s="259"/>
      <c r="D50" s="263" t="s">
        <v>124</v>
      </c>
      <c r="E50" s="264"/>
      <c r="F50" s="265"/>
      <c r="G50" s="266"/>
      <c r="H50" s="266"/>
      <c r="I50" s="266"/>
      <c r="J50" s="266"/>
      <c r="K50" s="266"/>
      <c r="L50" s="266"/>
      <c r="M50" s="267"/>
      <c r="N50" s="46" t="s">
        <v>181</v>
      </c>
      <c r="O50" s="47"/>
      <c r="P50" s="47"/>
      <c r="Q50" s="47"/>
      <c r="R50" s="47"/>
      <c r="S50" s="48"/>
    </row>
    <row r="51" spans="1:19" ht="25.2" customHeight="1" x14ac:dyDescent="0.4">
      <c r="A51" s="257"/>
      <c r="B51" s="258"/>
      <c r="C51" s="259"/>
      <c r="D51" s="263" t="s">
        <v>183</v>
      </c>
      <c r="E51" s="264"/>
      <c r="F51" s="265"/>
      <c r="G51" s="266"/>
      <c r="H51" s="266"/>
      <c r="I51" s="266"/>
      <c r="J51" s="266"/>
      <c r="K51" s="266"/>
      <c r="L51" s="266"/>
      <c r="M51" s="267"/>
      <c r="N51" s="46" t="s">
        <v>181</v>
      </c>
      <c r="O51" s="47"/>
      <c r="P51" s="47"/>
      <c r="Q51" s="47"/>
      <c r="R51" s="47"/>
      <c r="S51" s="48"/>
    </row>
    <row r="52" spans="1:19" ht="25.2" customHeight="1" x14ac:dyDescent="0.4">
      <c r="A52" s="260"/>
      <c r="B52" s="261"/>
      <c r="C52" s="262"/>
      <c r="D52" s="263" t="s">
        <v>184</v>
      </c>
      <c r="E52" s="264"/>
      <c r="F52" s="265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7"/>
    </row>
  </sheetData>
  <mergeCells count="33"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44 B41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20"/>
  <sheetViews>
    <sheetView showGridLines="0" zoomScale="80" zoomScaleNormal="80" zoomScaleSheetLayoutView="85" workbookViewId="0">
      <selection activeCell="E62" sqref="E62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602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 x14ac:dyDescent="0.4">
      <c r="A6" s="55">
        <v>1</v>
      </c>
      <c r="B6" s="327" t="s">
        <v>484</v>
      </c>
      <c r="C6" s="52" t="s">
        <v>485</v>
      </c>
      <c r="D6" s="54" t="s">
        <v>486</v>
      </c>
      <c r="E6" s="53" t="s">
        <v>448</v>
      </c>
      <c r="F6" s="39">
        <v>1.3</v>
      </c>
      <c r="G6" s="49" t="s">
        <v>487</v>
      </c>
      <c r="H6" s="49" t="s">
        <v>488</v>
      </c>
      <c r="I6" s="49" t="s">
        <v>207</v>
      </c>
      <c r="J6" s="39">
        <v>1</v>
      </c>
      <c r="K6" s="39">
        <v>3</v>
      </c>
      <c r="L6" s="39">
        <f>J6*K6</f>
        <v>3</v>
      </c>
      <c r="M6" s="49" t="s">
        <v>208</v>
      </c>
      <c r="N6" s="39">
        <v>1</v>
      </c>
      <c r="O6" s="39">
        <v>2</v>
      </c>
      <c r="P6" s="39">
        <f>N6*O6</f>
        <v>2</v>
      </c>
      <c r="Q6" s="39" t="s">
        <v>262</v>
      </c>
      <c r="R6" s="39" t="s">
        <v>603</v>
      </c>
      <c r="S6" s="39" t="s">
        <v>604</v>
      </c>
    </row>
    <row r="7" spans="1:19" x14ac:dyDescent="0.4">
      <c r="A7" s="2">
        <v>2</v>
      </c>
      <c r="B7" s="328"/>
      <c r="C7" s="52"/>
      <c r="D7" s="54" t="s">
        <v>486</v>
      </c>
      <c r="E7" s="53" t="s">
        <v>448</v>
      </c>
      <c r="F7" s="39">
        <v>4.0999999999999996</v>
      </c>
      <c r="G7" s="49" t="s">
        <v>489</v>
      </c>
      <c r="H7" s="49" t="s">
        <v>490</v>
      </c>
      <c r="I7" s="49" t="s">
        <v>491</v>
      </c>
      <c r="J7" s="39">
        <v>2</v>
      </c>
      <c r="K7" s="39">
        <v>2</v>
      </c>
      <c r="L7" s="39">
        <f t="shared" ref="L7:L70" si="0">J7*K7</f>
        <v>4</v>
      </c>
      <c r="M7" s="49" t="s">
        <v>491</v>
      </c>
      <c r="N7" s="39">
        <v>1</v>
      </c>
      <c r="O7" s="39">
        <v>1</v>
      </c>
      <c r="P7" s="39">
        <f t="shared" ref="P7:P70" si="1">N7*O7</f>
        <v>1</v>
      </c>
      <c r="Q7" s="74"/>
      <c r="R7" s="74"/>
      <c r="S7" s="74"/>
    </row>
    <row r="8" spans="1:19" x14ac:dyDescent="0.4">
      <c r="A8" s="55">
        <v>3</v>
      </c>
      <c r="B8" s="329"/>
      <c r="C8" s="52"/>
      <c r="D8" s="54" t="s">
        <v>486</v>
      </c>
      <c r="E8" s="53" t="s">
        <v>448</v>
      </c>
      <c r="F8" s="39" t="s">
        <v>198</v>
      </c>
      <c r="G8" s="49" t="s">
        <v>492</v>
      </c>
      <c r="H8" s="49" t="s">
        <v>493</v>
      </c>
      <c r="I8" s="49" t="s">
        <v>491</v>
      </c>
      <c r="J8" s="39">
        <v>1</v>
      </c>
      <c r="K8" s="39">
        <v>3</v>
      </c>
      <c r="L8" s="39">
        <f t="shared" si="0"/>
        <v>3</v>
      </c>
      <c r="M8" s="49" t="s">
        <v>491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28.8" x14ac:dyDescent="0.4">
      <c r="A9" s="2">
        <v>4</v>
      </c>
      <c r="B9" s="327" t="s">
        <v>494</v>
      </c>
      <c r="C9" s="52" t="s">
        <v>495</v>
      </c>
      <c r="D9" s="54" t="s">
        <v>496</v>
      </c>
      <c r="E9" s="53" t="s">
        <v>448</v>
      </c>
      <c r="F9" s="39" t="s">
        <v>199</v>
      </c>
      <c r="G9" s="49" t="s">
        <v>487</v>
      </c>
      <c r="H9" s="49" t="s">
        <v>497</v>
      </c>
      <c r="I9" s="49" t="s">
        <v>313</v>
      </c>
      <c r="J9" s="39">
        <v>1</v>
      </c>
      <c r="K9" s="39">
        <v>4</v>
      </c>
      <c r="L9" s="39">
        <f t="shared" si="0"/>
        <v>4</v>
      </c>
      <c r="M9" s="49" t="s">
        <v>209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28.8" x14ac:dyDescent="0.4">
      <c r="A10" s="55">
        <v>5</v>
      </c>
      <c r="B10" s="328"/>
      <c r="C10" s="52"/>
      <c r="D10" s="54" t="s">
        <v>496</v>
      </c>
      <c r="E10" s="53" t="s">
        <v>448</v>
      </c>
      <c r="F10" s="39" t="s">
        <v>199</v>
      </c>
      <c r="G10" s="49" t="s">
        <v>487</v>
      </c>
      <c r="H10" s="49" t="s">
        <v>498</v>
      </c>
      <c r="I10" s="49" t="s">
        <v>313</v>
      </c>
      <c r="J10" s="39">
        <v>2</v>
      </c>
      <c r="K10" s="39">
        <v>3</v>
      </c>
      <c r="L10" s="39">
        <f t="shared" si="0"/>
        <v>6</v>
      </c>
      <c r="M10" s="49" t="s">
        <v>210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43.2" x14ac:dyDescent="0.4">
      <c r="A11" s="2">
        <v>6</v>
      </c>
      <c r="B11" s="328"/>
      <c r="C11" s="52"/>
      <c r="D11" s="54" t="s">
        <v>496</v>
      </c>
      <c r="E11" s="53" t="s">
        <v>448</v>
      </c>
      <c r="F11" s="39" t="s">
        <v>199</v>
      </c>
      <c r="G11" s="49" t="s">
        <v>487</v>
      </c>
      <c r="H11" s="49" t="s">
        <v>499</v>
      </c>
      <c r="I11" s="49" t="s">
        <v>313</v>
      </c>
      <c r="J11" s="39">
        <v>2</v>
      </c>
      <c r="K11" s="39">
        <v>4</v>
      </c>
      <c r="L11" s="39">
        <f t="shared" si="0"/>
        <v>8</v>
      </c>
      <c r="M11" s="49" t="s">
        <v>211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43.2" x14ac:dyDescent="0.4">
      <c r="A12" s="55">
        <v>7</v>
      </c>
      <c r="B12" s="328"/>
      <c r="C12" s="52"/>
      <c r="D12" s="54" t="s">
        <v>496</v>
      </c>
      <c r="E12" s="53" t="s">
        <v>448</v>
      </c>
      <c r="F12" s="39" t="s">
        <v>200</v>
      </c>
      <c r="G12" s="49" t="s">
        <v>500</v>
      </c>
      <c r="H12" s="49" t="s">
        <v>501</v>
      </c>
      <c r="I12" s="49" t="s">
        <v>491</v>
      </c>
      <c r="J12" s="39">
        <v>2</v>
      </c>
      <c r="K12" s="39">
        <v>3</v>
      </c>
      <c r="L12" s="39">
        <f t="shared" si="0"/>
        <v>6</v>
      </c>
      <c r="M12" s="49" t="s">
        <v>212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28.8" x14ac:dyDescent="0.4">
      <c r="A13" s="2">
        <v>8</v>
      </c>
      <c r="B13" s="328"/>
      <c r="C13" s="52"/>
      <c r="D13" s="54" t="s">
        <v>496</v>
      </c>
      <c r="E13" s="53" t="s">
        <v>448</v>
      </c>
      <c r="F13" s="39" t="s">
        <v>201</v>
      </c>
      <c r="G13" s="49" t="s">
        <v>502</v>
      </c>
      <c r="H13" s="49" t="s">
        <v>449</v>
      </c>
      <c r="I13" s="49" t="s">
        <v>207</v>
      </c>
      <c r="J13" s="39">
        <v>3</v>
      </c>
      <c r="K13" s="39">
        <v>3</v>
      </c>
      <c r="L13" s="39">
        <f t="shared" si="0"/>
        <v>9</v>
      </c>
      <c r="M13" s="49" t="s">
        <v>503</v>
      </c>
      <c r="N13" s="39">
        <v>2</v>
      </c>
      <c r="O13" s="39">
        <v>2</v>
      </c>
      <c r="P13" s="39">
        <f t="shared" si="1"/>
        <v>4</v>
      </c>
      <c r="Q13" s="74"/>
      <c r="R13" s="74"/>
      <c r="S13" s="74"/>
    </row>
    <row r="14" spans="1:19" ht="28.8" x14ac:dyDescent="0.4">
      <c r="A14" s="55">
        <v>9</v>
      </c>
      <c r="B14" s="328"/>
      <c r="C14" s="52"/>
      <c r="D14" s="53" t="s">
        <v>496</v>
      </c>
      <c r="E14" s="53" t="s">
        <v>448</v>
      </c>
      <c r="F14" s="39" t="s">
        <v>198</v>
      </c>
      <c r="G14" s="49" t="s">
        <v>492</v>
      </c>
      <c r="H14" s="49" t="s">
        <v>462</v>
      </c>
      <c r="I14" s="49" t="s">
        <v>207</v>
      </c>
      <c r="J14" s="39">
        <v>3</v>
      </c>
      <c r="K14" s="39">
        <v>2</v>
      </c>
      <c r="L14" s="39">
        <f t="shared" si="0"/>
        <v>6</v>
      </c>
      <c r="M14" s="49" t="s">
        <v>463</v>
      </c>
      <c r="N14" s="39">
        <v>2</v>
      </c>
      <c r="O14" s="39">
        <v>1</v>
      </c>
      <c r="P14" s="39">
        <f t="shared" si="1"/>
        <v>2</v>
      </c>
      <c r="Q14" s="83"/>
      <c r="R14" s="74"/>
      <c r="S14" s="74"/>
    </row>
    <row r="15" spans="1:19" x14ac:dyDescent="0.4">
      <c r="A15" s="2">
        <v>10</v>
      </c>
      <c r="B15" s="328"/>
      <c r="C15" s="52" t="s">
        <v>504</v>
      </c>
      <c r="D15" s="54" t="s">
        <v>505</v>
      </c>
      <c r="E15" s="53" t="s">
        <v>448</v>
      </c>
      <c r="F15" s="39">
        <v>1.1000000000000001</v>
      </c>
      <c r="G15" s="49" t="s">
        <v>506</v>
      </c>
      <c r="H15" s="49" t="s">
        <v>507</v>
      </c>
      <c r="I15" s="49" t="s">
        <v>207</v>
      </c>
      <c r="J15" s="39">
        <v>3</v>
      </c>
      <c r="K15" s="39">
        <v>2</v>
      </c>
      <c r="L15" s="39">
        <f t="shared" si="0"/>
        <v>6</v>
      </c>
      <c r="M15" s="49" t="s">
        <v>508</v>
      </c>
      <c r="N15" s="39">
        <v>2</v>
      </c>
      <c r="O15" s="39">
        <v>1</v>
      </c>
      <c r="P15" s="39">
        <f t="shared" si="1"/>
        <v>2</v>
      </c>
      <c r="Q15" s="74"/>
      <c r="R15" s="74"/>
      <c r="S15" s="74"/>
    </row>
    <row r="16" spans="1:19" ht="28.8" x14ac:dyDescent="0.4">
      <c r="A16" s="55">
        <v>11</v>
      </c>
      <c r="B16" s="328"/>
      <c r="C16" s="52"/>
      <c r="D16" s="54" t="s">
        <v>505</v>
      </c>
      <c r="E16" s="53" t="s">
        <v>448</v>
      </c>
      <c r="F16" s="39">
        <v>4.0999999999999996</v>
      </c>
      <c r="G16" s="49" t="s">
        <v>489</v>
      </c>
      <c r="H16" s="49" t="s">
        <v>509</v>
      </c>
      <c r="I16" s="49" t="s">
        <v>207</v>
      </c>
      <c r="J16" s="39">
        <v>3</v>
      </c>
      <c r="K16" s="39">
        <v>2</v>
      </c>
      <c r="L16" s="39">
        <f t="shared" si="0"/>
        <v>6</v>
      </c>
      <c r="M16" s="49" t="s">
        <v>510</v>
      </c>
      <c r="N16" s="39">
        <v>2</v>
      </c>
      <c r="O16" s="39">
        <v>1</v>
      </c>
      <c r="P16" s="39">
        <f t="shared" si="1"/>
        <v>2</v>
      </c>
      <c r="Q16" s="83"/>
      <c r="R16" s="74"/>
      <c r="S16" s="74"/>
    </row>
    <row r="17" spans="1:19" ht="28.8" x14ac:dyDescent="0.4">
      <c r="A17" s="2">
        <v>12</v>
      </c>
      <c r="B17" s="328"/>
      <c r="C17" s="52"/>
      <c r="D17" s="54" t="s">
        <v>505</v>
      </c>
      <c r="E17" s="53" t="s">
        <v>448</v>
      </c>
      <c r="F17" s="39" t="s">
        <v>202</v>
      </c>
      <c r="G17" s="49" t="s">
        <v>511</v>
      </c>
      <c r="H17" s="49" t="s">
        <v>512</v>
      </c>
      <c r="I17" s="49" t="s">
        <v>207</v>
      </c>
      <c r="J17" s="39">
        <v>3</v>
      </c>
      <c r="K17" s="39">
        <v>1</v>
      </c>
      <c r="L17" s="39">
        <f t="shared" si="0"/>
        <v>3</v>
      </c>
      <c r="M17" s="49" t="s">
        <v>513</v>
      </c>
      <c r="N17" s="39">
        <v>2</v>
      </c>
      <c r="O17" s="39">
        <v>1</v>
      </c>
      <c r="P17" s="39">
        <f t="shared" si="1"/>
        <v>2</v>
      </c>
      <c r="Q17" s="83"/>
      <c r="R17" s="74"/>
      <c r="S17" s="74"/>
    </row>
    <row r="18" spans="1:19" ht="28.8" x14ac:dyDescent="0.4">
      <c r="A18" s="55">
        <v>13</v>
      </c>
      <c r="B18" s="328"/>
      <c r="C18" s="52"/>
      <c r="D18" s="53" t="s">
        <v>505</v>
      </c>
      <c r="E18" s="53" t="s">
        <v>448</v>
      </c>
      <c r="F18" s="39" t="s">
        <v>203</v>
      </c>
      <c r="G18" s="49" t="s">
        <v>514</v>
      </c>
      <c r="H18" s="49" t="s">
        <v>515</v>
      </c>
      <c r="I18" s="49" t="s">
        <v>207</v>
      </c>
      <c r="J18" s="39">
        <v>3</v>
      </c>
      <c r="K18" s="39">
        <v>2</v>
      </c>
      <c r="L18" s="39">
        <f t="shared" si="0"/>
        <v>6</v>
      </c>
      <c r="M18" s="49" t="s">
        <v>516</v>
      </c>
      <c r="N18" s="39">
        <v>2</v>
      </c>
      <c r="O18" s="39">
        <v>1</v>
      </c>
      <c r="P18" s="39">
        <f t="shared" si="1"/>
        <v>2</v>
      </c>
      <c r="Q18" s="83"/>
      <c r="R18" s="74"/>
      <c r="S18" s="74"/>
    </row>
    <row r="19" spans="1:19" ht="57.6" x14ac:dyDescent="0.4">
      <c r="A19" s="2">
        <v>14</v>
      </c>
      <c r="B19" s="328"/>
      <c r="C19" s="52" t="s">
        <v>517</v>
      </c>
      <c r="D19" s="54" t="s">
        <v>518</v>
      </c>
      <c r="E19" s="53" t="s">
        <v>519</v>
      </c>
      <c r="F19" s="39" t="s">
        <v>204</v>
      </c>
      <c r="G19" s="49" t="s">
        <v>520</v>
      </c>
      <c r="H19" s="49" t="s">
        <v>521</v>
      </c>
      <c r="I19" s="49" t="s">
        <v>207</v>
      </c>
      <c r="J19" s="39">
        <v>1</v>
      </c>
      <c r="K19" s="39">
        <v>4</v>
      </c>
      <c r="L19" s="39">
        <f t="shared" si="0"/>
        <v>4</v>
      </c>
      <c r="M19" s="49" t="s">
        <v>522</v>
      </c>
      <c r="N19" s="39">
        <v>1</v>
      </c>
      <c r="O19" s="39">
        <v>2</v>
      </c>
      <c r="P19" s="39">
        <f t="shared" si="1"/>
        <v>2</v>
      </c>
      <c r="Q19" s="83"/>
      <c r="R19" s="74"/>
      <c r="S19" s="74"/>
    </row>
    <row r="20" spans="1:19" ht="28.8" x14ac:dyDescent="0.4">
      <c r="A20" s="55">
        <v>15</v>
      </c>
      <c r="B20" s="328"/>
      <c r="C20" s="52" t="s">
        <v>523</v>
      </c>
      <c r="D20" s="54" t="s">
        <v>496</v>
      </c>
      <c r="E20" s="53" t="s">
        <v>448</v>
      </c>
      <c r="F20" s="39" t="s">
        <v>199</v>
      </c>
      <c r="G20" s="49" t="s">
        <v>487</v>
      </c>
      <c r="H20" s="49" t="s">
        <v>524</v>
      </c>
      <c r="I20" s="49" t="s">
        <v>313</v>
      </c>
      <c r="J20" s="39">
        <v>1</v>
      </c>
      <c r="K20" s="39">
        <v>4</v>
      </c>
      <c r="L20" s="39">
        <f t="shared" si="0"/>
        <v>4</v>
      </c>
      <c r="M20" s="49" t="s">
        <v>213</v>
      </c>
      <c r="N20" s="39">
        <v>1</v>
      </c>
      <c r="O20" s="39">
        <v>2</v>
      </c>
      <c r="P20" s="39">
        <f t="shared" si="1"/>
        <v>2</v>
      </c>
      <c r="Q20" s="74"/>
      <c r="R20" s="74"/>
      <c r="S20" s="74"/>
    </row>
    <row r="21" spans="1:19" ht="43.2" x14ac:dyDescent="0.4">
      <c r="A21" s="2">
        <v>16</v>
      </c>
      <c r="B21" s="328"/>
      <c r="C21" s="52"/>
      <c r="D21" s="54" t="s">
        <v>496</v>
      </c>
      <c r="E21" s="53" t="s">
        <v>448</v>
      </c>
      <c r="F21" s="39" t="s">
        <v>199</v>
      </c>
      <c r="G21" s="49" t="s">
        <v>487</v>
      </c>
      <c r="H21" s="49" t="s">
        <v>498</v>
      </c>
      <c r="I21" s="49" t="s">
        <v>313</v>
      </c>
      <c r="J21" s="39">
        <v>2</v>
      </c>
      <c r="K21" s="39">
        <v>2</v>
      </c>
      <c r="L21" s="39">
        <f t="shared" si="0"/>
        <v>4</v>
      </c>
      <c r="M21" s="49" t="s">
        <v>211</v>
      </c>
      <c r="N21" s="39">
        <v>1</v>
      </c>
      <c r="O21" s="39">
        <v>1</v>
      </c>
      <c r="P21" s="39">
        <f t="shared" si="1"/>
        <v>1</v>
      </c>
      <c r="Q21" s="74"/>
      <c r="R21" s="74"/>
      <c r="S21" s="74"/>
    </row>
    <row r="22" spans="1:19" ht="28.8" x14ac:dyDescent="0.4">
      <c r="A22" s="55">
        <v>17</v>
      </c>
      <c r="B22" s="328"/>
      <c r="C22" s="52"/>
      <c r="D22" s="53" t="s">
        <v>496</v>
      </c>
      <c r="E22" s="53" t="s">
        <v>448</v>
      </c>
      <c r="F22" s="39" t="s">
        <v>199</v>
      </c>
      <c r="G22" s="49" t="s">
        <v>487</v>
      </c>
      <c r="H22" s="49" t="s">
        <v>525</v>
      </c>
      <c r="I22" s="49" t="s">
        <v>313</v>
      </c>
      <c r="J22" s="39">
        <v>2</v>
      </c>
      <c r="K22" s="39">
        <v>4</v>
      </c>
      <c r="L22" s="39">
        <f t="shared" si="0"/>
        <v>8</v>
      </c>
      <c r="M22" s="49" t="s">
        <v>213</v>
      </c>
      <c r="N22" s="39">
        <v>1</v>
      </c>
      <c r="O22" s="39">
        <v>2</v>
      </c>
      <c r="P22" s="39">
        <f t="shared" si="1"/>
        <v>2</v>
      </c>
      <c r="Q22" s="74"/>
      <c r="R22" s="74"/>
      <c r="S22" s="74"/>
    </row>
    <row r="23" spans="1:19" ht="43.2" x14ac:dyDescent="0.4">
      <c r="A23" s="2">
        <v>18</v>
      </c>
      <c r="B23" s="328"/>
      <c r="C23" s="52"/>
      <c r="D23" s="53" t="s">
        <v>496</v>
      </c>
      <c r="E23" s="53" t="s">
        <v>448</v>
      </c>
      <c r="F23" s="39" t="s">
        <v>200</v>
      </c>
      <c r="G23" s="49" t="s">
        <v>500</v>
      </c>
      <c r="H23" s="49" t="s">
        <v>501</v>
      </c>
      <c r="I23" s="49" t="s">
        <v>491</v>
      </c>
      <c r="J23" s="39">
        <v>2</v>
      </c>
      <c r="K23" s="39">
        <v>3</v>
      </c>
      <c r="L23" s="39">
        <f t="shared" si="0"/>
        <v>6</v>
      </c>
      <c r="M23" s="49" t="s">
        <v>212</v>
      </c>
      <c r="N23" s="39">
        <v>1</v>
      </c>
      <c r="O23" s="39">
        <v>2</v>
      </c>
      <c r="P23" s="39">
        <f t="shared" si="1"/>
        <v>2</v>
      </c>
      <c r="Q23" s="74"/>
      <c r="R23" s="74"/>
      <c r="S23" s="74"/>
    </row>
    <row r="24" spans="1:19" ht="28.8" x14ac:dyDescent="0.4">
      <c r="A24" s="55">
        <v>19</v>
      </c>
      <c r="B24" s="328"/>
      <c r="C24" s="52"/>
      <c r="D24" s="53" t="s">
        <v>496</v>
      </c>
      <c r="E24" s="53" t="s">
        <v>448</v>
      </c>
      <c r="F24" s="39" t="s">
        <v>201</v>
      </c>
      <c r="G24" s="49" t="s">
        <v>502</v>
      </c>
      <c r="H24" s="49" t="s">
        <v>449</v>
      </c>
      <c r="I24" s="49" t="s">
        <v>207</v>
      </c>
      <c r="J24" s="39">
        <v>3</v>
      </c>
      <c r="K24" s="39">
        <v>3</v>
      </c>
      <c r="L24" s="39">
        <f t="shared" si="0"/>
        <v>9</v>
      </c>
      <c r="M24" s="49" t="s">
        <v>503</v>
      </c>
      <c r="N24" s="39">
        <v>2</v>
      </c>
      <c r="O24" s="39">
        <v>2</v>
      </c>
      <c r="P24" s="39">
        <f t="shared" si="1"/>
        <v>4</v>
      </c>
      <c r="Q24" s="74"/>
      <c r="R24" s="74"/>
      <c r="S24" s="74"/>
    </row>
    <row r="25" spans="1:19" ht="28.8" x14ac:dyDescent="0.4">
      <c r="A25" s="2">
        <v>20</v>
      </c>
      <c r="B25" s="328"/>
      <c r="C25" s="52"/>
      <c r="D25" s="54" t="s">
        <v>496</v>
      </c>
      <c r="E25" s="53" t="s">
        <v>448</v>
      </c>
      <c r="F25" s="39" t="s">
        <v>198</v>
      </c>
      <c r="G25" s="49" t="s">
        <v>492</v>
      </c>
      <c r="H25" s="49" t="s">
        <v>462</v>
      </c>
      <c r="I25" s="49" t="s">
        <v>207</v>
      </c>
      <c r="J25" s="39">
        <v>3</v>
      </c>
      <c r="K25" s="39">
        <v>2</v>
      </c>
      <c r="L25" s="39">
        <f t="shared" si="0"/>
        <v>6</v>
      </c>
      <c r="M25" s="49" t="s">
        <v>463</v>
      </c>
      <c r="N25" s="39">
        <v>2</v>
      </c>
      <c r="O25" s="39">
        <v>1</v>
      </c>
      <c r="P25" s="39">
        <f t="shared" si="1"/>
        <v>2</v>
      </c>
      <c r="Q25" s="83"/>
      <c r="R25" s="74"/>
      <c r="S25" s="74"/>
    </row>
    <row r="26" spans="1:19" ht="28.8" x14ac:dyDescent="0.4">
      <c r="A26" s="55">
        <v>21</v>
      </c>
      <c r="B26" s="328"/>
      <c r="C26" s="52" t="s">
        <v>526</v>
      </c>
      <c r="D26" s="54" t="s">
        <v>527</v>
      </c>
      <c r="E26" s="53" t="s">
        <v>448</v>
      </c>
      <c r="F26" s="39" t="s">
        <v>200</v>
      </c>
      <c r="G26" s="49" t="s">
        <v>500</v>
      </c>
      <c r="H26" s="49" t="s">
        <v>528</v>
      </c>
      <c r="I26" s="49" t="s">
        <v>207</v>
      </c>
      <c r="J26" s="39">
        <v>4</v>
      </c>
      <c r="K26" s="39">
        <v>2</v>
      </c>
      <c r="L26" s="39">
        <f t="shared" si="0"/>
        <v>8</v>
      </c>
      <c r="M26" s="49" t="s">
        <v>529</v>
      </c>
      <c r="N26" s="39">
        <v>3</v>
      </c>
      <c r="O26" s="39">
        <v>1</v>
      </c>
      <c r="P26" s="39">
        <f t="shared" si="1"/>
        <v>3</v>
      </c>
      <c r="Q26" s="74"/>
      <c r="R26" s="74"/>
      <c r="S26" s="74"/>
    </row>
    <row r="27" spans="1:19" ht="28.8" x14ac:dyDescent="0.4">
      <c r="A27" s="2">
        <v>22</v>
      </c>
      <c r="B27" s="329"/>
      <c r="C27" s="52"/>
      <c r="D27" s="54" t="s">
        <v>518</v>
      </c>
      <c r="E27" s="53" t="s">
        <v>448</v>
      </c>
      <c r="F27" s="39" t="s">
        <v>205</v>
      </c>
      <c r="G27" s="49" t="s">
        <v>530</v>
      </c>
      <c r="H27" s="49" t="s">
        <v>531</v>
      </c>
      <c r="I27" s="49" t="s">
        <v>207</v>
      </c>
      <c r="J27" s="39">
        <v>3</v>
      </c>
      <c r="K27" s="39">
        <v>2</v>
      </c>
      <c r="L27" s="39">
        <f t="shared" si="0"/>
        <v>6</v>
      </c>
      <c r="M27" s="49" t="s">
        <v>213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 x14ac:dyDescent="0.4">
      <c r="A28" s="55">
        <v>23</v>
      </c>
      <c r="B28" s="327" t="s">
        <v>532</v>
      </c>
      <c r="C28" s="52" t="s">
        <v>533</v>
      </c>
      <c r="D28" s="53" t="s">
        <v>534</v>
      </c>
      <c r="E28" s="53" t="s">
        <v>448</v>
      </c>
      <c r="F28" s="39">
        <v>1.1000000000000001</v>
      </c>
      <c r="G28" s="49" t="s">
        <v>506</v>
      </c>
      <c r="H28" s="49" t="s">
        <v>535</v>
      </c>
      <c r="I28" s="49" t="s">
        <v>207</v>
      </c>
      <c r="J28" s="39">
        <v>3</v>
      </c>
      <c r="K28" s="39">
        <v>2</v>
      </c>
      <c r="L28" s="39">
        <f t="shared" si="0"/>
        <v>6</v>
      </c>
      <c r="M28" s="49" t="s">
        <v>536</v>
      </c>
      <c r="N28" s="39">
        <v>2</v>
      </c>
      <c r="O28" s="39">
        <v>1</v>
      </c>
      <c r="P28" s="39">
        <f t="shared" si="1"/>
        <v>2</v>
      </c>
      <c r="Q28" s="74"/>
      <c r="R28" s="74"/>
      <c r="S28" s="74"/>
    </row>
    <row r="29" spans="1:19" ht="28.8" x14ac:dyDescent="0.4">
      <c r="A29" s="2">
        <v>24</v>
      </c>
      <c r="B29" s="328"/>
      <c r="C29" s="52"/>
      <c r="D29" s="53" t="s">
        <v>534</v>
      </c>
      <c r="E29" s="53" t="s">
        <v>448</v>
      </c>
      <c r="F29" s="39" t="s">
        <v>202</v>
      </c>
      <c r="G29" s="49" t="s">
        <v>511</v>
      </c>
      <c r="H29" s="49" t="s">
        <v>537</v>
      </c>
      <c r="I29" s="49" t="s">
        <v>207</v>
      </c>
      <c r="J29" s="39">
        <v>3</v>
      </c>
      <c r="K29" s="39">
        <v>1</v>
      </c>
      <c r="L29" s="39">
        <f t="shared" si="0"/>
        <v>3</v>
      </c>
      <c r="M29" s="49" t="s">
        <v>513</v>
      </c>
      <c r="N29" s="39">
        <v>2</v>
      </c>
      <c r="O29" s="39">
        <v>1</v>
      </c>
      <c r="P29" s="39">
        <f t="shared" si="1"/>
        <v>2</v>
      </c>
      <c r="Q29" s="74"/>
      <c r="R29" s="74"/>
      <c r="S29" s="74"/>
    </row>
    <row r="30" spans="1:19" ht="28.8" x14ac:dyDescent="0.4">
      <c r="A30" s="55">
        <v>25</v>
      </c>
      <c r="B30" s="328"/>
      <c r="C30" s="52"/>
      <c r="D30" s="53" t="s">
        <v>527</v>
      </c>
      <c r="E30" s="53" t="s">
        <v>448</v>
      </c>
      <c r="F30" s="39" t="s">
        <v>200</v>
      </c>
      <c r="G30" s="49" t="s">
        <v>500</v>
      </c>
      <c r="H30" s="49" t="s">
        <v>528</v>
      </c>
      <c r="I30" s="49" t="s">
        <v>207</v>
      </c>
      <c r="J30" s="39">
        <v>3</v>
      </c>
      <c r="K30" s="39">
        <v>2</v>
      </c>
      <c r="L30" s="39">
        <f t="shared" si="0"/>
        <v>6</v>
      </c>
      <c r="M30" s="49" t="s">
        <v>529</v>
      </c>
      <c r="N30" s="39">
        <v>2</v>
      </c>
      <c r="O30" s="39">
        <v>1</v>
      </c>
      <c r="P30" s="39">
        <f t="shared" si="1"/>
        <v>2</v>
      </c>
      <c r="Q30" s="74"/>
      <c r="R30" s="74"/>
      <c r="S30" s="74"/>
    </row>
    <row r="31" spans="1:19" ht="43.2" x14ac:dyDescent="0.4">
      <c r="A31" s="2">
        <v>26</v>
      </c>
      <c r="B31" s="328"/>
      <c r="C31" s="52"/>
      <c r="D31" s="53" t="s">
        <v>538</v>
      </c>
      <c r="E31" s="53" t="s">
        <v>448</v>
      </c>
      <c r="F31" s="39" t="s">
        <v>206</v>
      </c>
      <c r="G31" s="49" t="s">
        <v>539</v>
      </c>
      <c r="H31" s="49" t="s">
        <v>540</v>
      </c>
      <c r="I31" s="49" t="s">
        <v>207</v>
      </c>
      <c r="J31" s="39">
        <v>3</v>
      </c>
      <c r="K31" s="39">
        <v>3</v>
      </c>
      <c r="L31" s="39">
        <f t="shared" si="0"/>
        <v>9</v>
      </c>
      <c r="M31" s="49" t="s">
        <v>214</v>
      </c>
      <c r="N31" s="39">
        <v>2</v>
      </c>
      <c r="O31" s="39">
        <v>2</v>
      </c>
      <c r="P31" s="39">
        <f t="shared" si="1"/>
        <v>4</v>
      </c>
      <c r="Q31" s="74"/>
      <c r="R31" s="74"/>
      <c r="S31" s="74"/>
    </row>
    <row r="32" spans="1:19" ht="28.8" x14ac:dyDescent="0.4">
      <c r="A32" s="55">
        <v>27</v>
      </c>
      <c r="B32" s="328"/>
      <c r="C32" s="52"/>
      <c r="D32" s="53" t="s">
        <v>505</v>
      </c>
      <c r="E32" s="53" t="s">
        <v>448</v>
      </c>
      <c r="F32" s="39">
        <v>4.0999999999999996</v>
      </c>
      <c r="G32" s="49" t="s">
        <v>489</v>
      </c>
      <c r="H32" s="49" t="s">
        <v>541</v>
      </c>
      <c r="I32" s="49" t="s">
        <v>207</v>
      </c>
      <c r="J32" s="39">
        <v>3</v>
      </c>
      <c r="K32" s="39">
        <v>2</v>
      </c>
      <c r="L32" s="39">
        <f t="shared" si="0"/>
        <v>6</v>
      </c>
      <c r="M32" s="49" t="s">
        <v>510</v>
      </c>
      <c r="N32" s="39">
        <v>2</v>
      </c>
      <c r="O32" s="39">
        <v>1</v>
      </c>
      <c r="P32" s="39">
        <f t="shared" si="1"/>
        <v>2</v>
      </c>
      <c r="Q32" s="74"/>
      <c r="R32" s="74"/>
      <c r="S32" s="74"/>
    </row>
    <row r="33" spans="1:19" ht="28.8" x14ac:dyDescent="0.4">
      <c r="A33" s="2">
        <v>28</v>
      </c>
      <c r="B33" s="328"/>
      <c r="C33" s="52"/>
      <c r="D33" s="54" t="s">
        <v>505</v>
      </c>
      <c r="E33" s="53" t="s">
        <v>448</v>
      </c>
      <c r="F33" s="39" t="s">
        <v>202</v>
      </c>
      <c r="G33" s="49" t="s">
        <v>511</v>
      </c>
      <c r="H33" s="49" t="s">
        <v>542</v>
      </c>
      <c r="I33" s="49" t="s">
        <v>207</v>
      </c>
      <c r="J33" s="39">
        <v>3</v>
      </c>
      <c r="K33" s="39">
        <v>1</v>
      </c>
      <c r="L33" s="39">
        <f t="shared" si="0"/>
        <v>3</v>
      </c>
      <c r="M33" s="49" t="s">
        <v>513</v>
      </c>
      <c r="N33" s="39">
        <v>2</v>
      </c>
      <c r="O33" s="39">
        <v>1</v>
      </c>
      <c r="P33" s="39">
        <f t="shared" si="1"/>
        <v>2</v>
      </c>
      <c r="Q33" s="74"/>
      <c r="R33" s="74"/>
      <c r="S33" s="74"/>
    </row>
    <row r="34" spans="1:19" ht="43.2" x14ac:dyDescent="0.4">
      <c r="A34" s="55">
        <v>29</v>
      </c>
      <c r="B34" s="328"/>
      <c r="C34" s="52" t="s">
        <v>543</v>
      </c>
      <c r="D34" s="54" t="s">
        <v>544</v>
      </c>
      <c r="E34" s="53" t="s">
        <v>448</v>
      </c>
      <c r="F34" s="39">
        <v>1.2</v>
      </c>
      <c r="G34" s="49" t="s">
        <v>545</v>
      </c>
      <c r="H34" s="49" t="s">
        <v>546</v>
      </c>
      <c r="I34" s="49" t="s">
        <v>207</v>
      </c>
      <c r="J34" s="39">
        <v>3</v>
      </c>
      <c r="K34" s="39">
        <v>1</v>
      </c>
      <c r="L34" s="39">
        <f t="shared" si="0"/>
        <v>3</v>
      </c>
      <c r="M34" s="49" t="s">
        <v>215</v>
      </c>
      <c r="N34" s="39">
        <v>2</v>
      </c>
      <c r="O34" s="39">
        <v>1</v>
      </c>
      <c r="P34" s="39">
        <f t="shared" si="1"/>
        <v>2</v>
      </c>
      <c r="Q34" s="74"/>
      <c r="R34" s="74"/>
      <c r="S34" s="74"/>
    </row>
    <row r="35" spans="1:19" ht="43.2" x14ac:dyDescent="0.4">
      <c r="A35" s="2">
        <v>30</v>
      </c>
      <c r="B35" s="329"/>
      <c r="C35" s="52"/>
      <c r="D35" s="54" t="s">
        <v>538</v>
      </c>
      <c r="E35" s="53" t="s">
        <v>448</v>
      </c>
      <c r="F35" s="39" t="s">
        <v>206</v>
      </c>
      <c r="G35" s="49" t="s">
        <v>539</v>
      </c>
      <c r="H35" s="49" t="s">
        <v>540</v>
      </c>
      <c r="I35" s="49" t="s">
        <v>207</v>
      </c>
      <c r="J35" s="39">
        <v>3</v>
      </c>
      <c r="K35" s="39">
        <v>3</v>
      </c>
      <c r="L35" s="39">
        <f t="shared" si="0"/>
        <v>9</v>
      </c>
      <c r="M35" s="49" t="s">
        <v>208</v>
      </c>
      <c r="N35" s="39">
        <v>2</v>
      </c>
      <c r="O35" s="39">
        <v>2</v>
      </c>
      <c r="P35" s="39">
        <f t="shared" si="1"/>
        <v>4</v>
      </c>
      <c r="Q35" s="83"/>
      <c r="R35" s="74"/>
      <c r="S35" s="74"/>
    </row>
    <row r="36" spans="1:19" ht="43.2" x14ac:dyDescent="0.4">
      <c r="A36" s="55">
        <v>31</v>
      </c>
      <c r="B36" s="327" t="s">
        <v>494</v>
      </c>
      <c r="C36" s="52" t="s">
        <v>547</v>
      </c>
      <c r="D36" s="53" t="s">
        <v>496</v>
      </c>
      <c r="E36" s="53" t="s">
        <v>448</v>
      </c>
      <c r="F36" s="39" t="s">
        <v>199</v>
      </c>
      <c r="G36" s="49" t="s">
        <v>487</v>
      </c>
      <c r="H36" s="49" t="s">
        <v>497</v>
      </c>
      <c r="I36" s="49" t="s">
        <v>313</v>
      </c>
      <c r="J36" s="39">
        <v>1</v>
      </c>
      <c r="K36" s="39">
        <v>4</v>
      </c>
      <c r="L36" s="39">
        <f t="shared" si="0"/>
        <v>4</v>
      </c>
      <c r="M36" s="49" t="s">
        <v>216</v>
      </c>
      <c r="N36" s="39">
        <v>1</v>
      </c>
      <c r="O36" s="39">
        <v>2</v>
      </c>
      <c r="P36" s="39">
        <f t="shared" si="1"/>
        <v>2</v>
      </c>
      <c r="Q36" s="74"/>
      <c r="R36" s="74"/>
      <c r="S36" s="74"/>
    </row>
    <row r="37" spans="1:19" ht="28.8" x14ac:dyDescent="0.4">
      <c r="A37" s="2">
        <v>32</v>
      </c>
      <c r="B37" s="328"/>
      <c r="C37" s="52"/>
      <c r="D37" s="54" t="s">
        <v>496</v>
      </c>
      <c r="E37" s="53" t="s">
        <v>448</v>
      </c>
      <c r="F37" s="39" t="s">
        <v>199</v>
      </c>
      <c r="G37" s="49" t="s">
        <v>487</v>
      </c>
      <c r="H37" s="49" t="s">
        <v>498</v>
      </c>
      <c r="I37" s="49" t="s">
        <v>313</v>
      </c>
      <c r="J37" s="39">
        <v>2</v>
      </c>
      <c r="K37" s="39">
        <v>2</v>
      </c>
      <c r="L37" s="39">
        <f t="shared" si="0"/>
        <v>4</v>
      </c>
      <c r="M37" s="49" t="s">
        <v>217</v>
      </c>
      <c r="N37" s="39">
        <v>1</v>
      </c>
      <c r="O37" s="39">
        <v>1</v>
      </c>
      <c r="P37" s="39">
        <f t="shared" si="1"/>
        <v>1</v>
      </c>
      <c r="Q37" s="83"/>
      <c r="R37" s="74"/>
      <c r="S37" s="74"/>
    </row>
    <row r="38" spans="1:19" ht="28.8" x14ac:dyDescent="0.4">
      <c r="A38" s="55">
        <v>33</v>
      </c>
      <c r="B38" s="328"/>
      <c r="C38" s="52"/>
      <c r="D38" s="54" t="s">
        <v>496</v>
      </c>
      <c r="E38" s="53" t="s">
        <v>448</v>
      </c>
      <c r="F38" s="39" t="s">
        <v>199</v>
      </c>
      <c r="G38" s="49" t="s">
        <v>487</v>
      </c>
      <c r="H38" s="49" t="s">
        <v>499</v>
      </c>
      <c r="I38" s="49" t="s">
        <v>313</v>
      </c>
      <c r="J38" s="39">
        <v>2</v>
      </c>
      <c r="K38" s="39">
        <v>4</v>
      </c>
      <c r="L38" s="39">
        <f t="shared" si="0"/>
        <v>8</v>
      </c>
      <c r="M38" s="49" t="s">
        <v>209</v>
      </c>
      <c r="N38" s="39">
        <v>1</v>
      </c>
      <c r="O38" s="39">
        <v>2</v>
      </c>
      <c r="P38" s="39">
        <f t="shared" si="1"/>
        <v>2</v>
      </c>
      <c r="Q38" s="83"/>
      <c r="R38" s="74"/>
      <c r="S38" s="74"/>
    </row>
    <row r="39" spans="1:19" ht="43.2" x14ac:dyDescent="0.4">
      <c r="A39" s="2">
        <v>34</v>
      </c>
      <c r="B39" s="328"/>
      <c r="C39" s="52"/>
      <c r="D39" s="54" t="s">
        <v>496</v>
      </c>
      <c r="E39" s="53" t="s">
        <v>448</v>
      </c>
      <c r="F39" s="39" t="s">
        <v>201</v>
      </c>
      <c r="G39" s="49" t="s">
        <v>502</v>
      </c>
      <c r="H39" s="49" t="s">
        <v>501</v>
      </c>
      <c r="I39" s="49" t="s">
        <v>207</v>
      </c>
      <c r="J39" s="39">
        <v>2</v>
      </c>
      <c r="K39" s="39">
        <v>3</v>
      </c>
      <c r="L39" s="39">
        <f t="shared" si="0"/>
        <v>6</v>
      </c>
      <c r="M39" s="49" t="s">
        <v>503</v>
      </c>
      <c r="N39" s="39">
        <v>1</v>
      </c>
      <c r="O39" s="39">
        <v>2</v>
      </c>
      <c r="P39" s="39">
        <f t="shared" si="1"/>
        <v>2</v>
      </c>
      <c r="Q39" s="83"/>
      <c r="R39" s="74"/>
      <c r="S39" s="74"/>
    </row>
    <row r="40" spans="1:19" ht="43.2" x14ac:dyDescent="0.4">
      <c r="A40" s="55">
        <v>35</v>
      </c>
      <c r="B40" s="328"/>
      <c r="C40" s="52"/>
      <c r="D40" s="53" t="s">
        <v>496</v>
      </c>
      <c r="E40" s="53" t="s">
        <v>448</v>
      </c>
      <c r="F40" s="39" t="s">
        <v>200</v>
      </c>
      <c r="G40" s="49" t="s">
        <v>500</v>
      </c>
      <c r="H40" s="49" t="s">
        <v>449</v>
      </c>
      <c r="I40" s="49" t="s">
        <v>207</v>
      </c>
      <c r="J40" s="39">
        <v>3</v>
      </c>
      <c r="K40" s="39">
        <v>3</v>
      </c>
      <c r="L40" s="39">
        <f t="shared" si="0"/>
        <v>9</v>
      </c>
      <c r="M40" s="49" t="s">
        <v>211</v>
      </c>
      <c r="N40" s="39">
        <v>2</v>
      </c>
      <c r="O40" s="39">
        <v>2</v>
      </c>
      <c r="P40" s="39">
        <f t="shared" si="1"/>
        <v>4</v>
      </c>
      <c r="Q40" s="83"/>
      <c r="R40" s="74"/>
      <c r="S40" s="74"/>
    </row>
    <row r="41" spans="1:19" ht="28.8" x14ac:dyDescent="0.4">
      <c r="A41" s="2">
        <v>36</v>
      </c>
      <c r="B41" s="328"/>
      <c r="C41" s="52"/>
      <c r="D41" s="53" t="s">
        <v>496</v>
      </c>
      <c r="E41" s="53" t="s">
        <v>448</v>
      </c>
      <c r="F41" s="39" t="s">
        <v>198</v>
      </c>
      <c r="G41" s="49" t="s">
        <v>492</v>
      </c>
      <c r="H41" s="49" t="s">
        <v>462</v>
      </c>
      <c r="I41" s="49" t="s">
        <v>207</v>
      </c>
      <c r="J41" s="39">
        <v>2</v>
      </c>
      <c r="K41" s="39">
        <v>3</v>
      </c>
      <c r="L41" s="39">
        <f t="shared" si="0"/>
        <v>6</v>
      </c>
      <c r="M41" s="49" t="s">
        <v>463</v>
      </c>
      <c r="N41" s="39">
        <v>1</v>
      </c>
      <c r="O41" s="39">
        <v>2</v>
      </c>
      <c r="P41" s="39">
        <f t="shared" si="1"/>
        <v>2</v>
      </c>
      <c r="Q41" s="74"/>
      <c r="R41" s="74"/>
      <c r="S41" s="74"/>
    </row>
    <row r="42" spans="1:19" ht="28.8" x14ac:dyDescent="0.4">
      <c r="A42" s="55">
        <v>37</v>
      </c>
      <c r="B42" s="328"/>
      <c r="C42" s="52"/>
      <c r="D42" s="53" t="s">
        <v>505</v>
      </c>
      <c r="E42" s="53" t="s">
        <v>448</v>
      </c>
      <c r="F42" s="39">
        <v>4.0999999999999996</v>
      </c>
      <c r="G42" s="49" t="s">
        <v>489</v>
      </c>
      <c r="H42" s="49" t="s">
        <v>548</v>
      </c>
      <c r="I42" s="49" t="s">
        <v>207</v>
      </c>
      <c r="J42" s="39">
        <v>3</v>
      </c>
      <c r="K42" s="39">
        <v>2</v>
      </c>
      <c r="L42" s="39">
        <f t="shared" si="0"/>
        <v>6</v>
      </c>
      <c r="M42" s="49" t="s">
        <v>510</v>
      </c>
      <c r="N42" s="39">
        <v>2</v>
      </c>
      <c r="O42" s="39">
        <v>1</v>
      </c>
      <c r="P42" s="39">
        <f t="shared" si="1"/>
        <v>2</v>
      </c>
      <c r="Q42" s="74"/>
      <c r="R42" s="74"/>
      <c r="S42" s="74"/>
    </row>
    <row r="43" spans="1:19" ht="28.8" x14ac:dyDescent="0.4">
      <c r="A43" s="2">
        <v>38</v>
      </c>
      <c r="B43" s="328"/>
      <c r="C43" s="52"/>
      <c r="D43" s="54" t="s">
        <v>505</v>
      </c>
      <c r="E43" s="53" t="s">
        <v>448</v>
      </c>
      <c r="F43" s="39" t="s">
        <v>202</v>
      </c>
      <c r="G43" s="49" t="s">
        <v>511</v>
      </c>
      <c r="H43" s="49" t="s">
        <v>512</v>
      </c>
      <c r="I43" s="49" t="s">
        <v>207</v>
      </c>
      <c r="J43" s="39">
        <v>3</v>
      </c>
      <c r="K43" s="39">
        <v>1</v>
      </c>
      <c r="L43" s="39">
        <f t="shared" si="0"/>
        <v>3</v>
      </c>
      <c r="M43" s="49" t="s">
        <v>513</v>
      </c>
      <c r="N43" s="39">
        <v>2</v>
      </c>
      <c r="O43" s="39">
        <v>1</v>
      </c>
      <c r="P43" s="39">
        <f t="shared" si="1"/>
        <v>2</v>
      </c>
      <c r="Q43" s="74"/>
      <c r="R43" s="74"/>
      <c r="S43" s="74"/>
    </row>
    <row r="44" spans="1:19" ht="43.2" x14ac:dyDescent="0.4">
      <c r="A44" s="55">
        <v>39</v>
      </c>
      <c r="B44" s="328"/>
      <c r="C44" s="52" t="s">
        <v>549</v>
      </c>
      <c r="D44" s="54" t="s">
        <v>496</v>
      </c>
      <c r="E44" s="53" t="s">
        <v>448</v>
      </c>
      <c r="F44" s="39" t="s">
        <v>199</v>
      </c>
      <c r="G44" s="49" t="s">
        <v>487</v>
      </c>
      <c r="H44" s="49" t="s">
        <v>497</v>
      </c>
      <c r="I44" s="49" t="s">
        <v>313</v>
      </c>
      <c r="J44" s="39">
        <v>2</v>
      </c>
      <c r="K44" s="39">
        <v>4</v>
      </c>
      <c r="L44" s="39">
        <f t="shared" si="0"/>
        <v>8</v>
      </c>
      <c r="M44" s="49" t="s">
        <v>218</v>
      </c>
      <c r="N44" s="39">
        <v>1</v>
      </c>
      <c r="O44" s="39">
        <v>2</v>
      </c>
      <c r="P44" s="39">
        <f t="shared" si="1"/>
        <v>2</v>
      </c>
      <c r="Q44" s="74"/>
      <c r="R44" s="74"/>
      <c r="S44" s="74"/>
    </row>
    <row r="45" spans="1:19" ht="57.6" x14ac:dyDescent="0.4">
      <c r="A45" s="2">
        <v>40</v>
      </c>
      <c r="B45" s="328"/>
      <c r="C45" s="52"/>
      <c r="D45" s="54" t="s">
        <v>496</v>
      </c>
      <c r="E45" s="53" t="s">
        <v>448</v>
      </c>
      <c r="F45" s="39" t="s">
        <v>199</v>
      </c>
      <c r="G45" s="49" t="s">
        <v>487</v>
      </c>
      <c r="H45" s="49" t="s">
        <v>498</v>
      </c>
      <c r="I45" s="49" t="s">
        <v>313</v>
      </c>
      <c r="J45" s="39">
        <v>2</v>
      </c>
      <c r="K45" s="39">
        <v>4</v>
      </c>
      <c r="L45" s="39">
        <f t="shared" si="0"/>
        <v>8</v>
      </c>
      <c r="M45" s="49" t="s">
        <v>219</v>
      </c>
      <c r="N45" s="39">
        <v>1</v>
      </c>
      <c r="O45" s="39">
        <v>2</v>
      </c>
      <c r="P45" s="39">
        <f t="shared" si="1"/>
        <v>2</v>
      </c>
      <c r="Q45" s="74"/>
      <c r="R45" s="74"/>
      <c r="S45" s="74"/>
    </row>
    <row r="46" spans="1:19" ht="28.8" x14ac:dyDescent="0.4">
      <c r="A46" s="55">
        <v>41</v>
      </c>
      <c r="B46" s="328"/>
      <c r="C46" s="52"/>
      <c r="D46" s="53" t="s">
        <v>496</v>
      </c>
      <c r="E46" s="53" t="s">
        <v>448</v>
      </c>
      <c r="F46" s="39" t="s">
        <v>199</v>
      </c>
      <c r="G46" s="49" t="s">
        <v>487</v>
      </c>
      <c r="H46" s="49" t="s">
        <v>499</v>
      </c>
      <c r="I46" s="49" t="s">
        <v>313</v>
      </c>
      <c r="J46" s="39">
        <v>2</v>
      </c>
      <c r="K46" s="39">
        <v>4</v>
      </c>
      <c r="L46" s="39">
        <f t="shared" si="0"/>
        <v>8</v>
      </c>
      <c r="M46" s="49" t="s">
        <v>209</v>
      </c>
      <c r="N46" s="39">
        <v>1</v>
      </c>
      <c r="O46" s="39">
        <v>2</v>
      </c>
      <c r="P46" s="39">
        <f t="shared" si="1"/>
        <v>2</v>
      </c>
      <c r="Q46" s="83"/>
      <c r="R46" s="74"/>
      <c r="S46" s="74"/>
    </row>
    <row r="47" spans="1:19" ht="43.2" x14ac:dyDescent="0.4">
      <c r="A47" s="2">
        <v>42</v>
      </c>
      <c r="B47" s="328"/>
      <c r="C47" s="52"/>
      <c r="D47" s="53" t="s">
        <v>496</v>
      </c>
      <c r="E47" s="53" t="s">
        <v>448</v>
      </c>
      <c r="F47" s="39" t="s">
        <v>200</v>
      </c>
      <c r="G47" s="49" t="s">
        <v>500</v>
      </c>
      <c r="H47" s="49" t="s">
        <v>501</v>
      </c>
      <c r="I47" s="49" t="s">
        <v>491</v>
      </c>
      <c r="J47" s="39">
        <v>3</v>
      </c>
      <c r="K47" s="39">
        <v>2</v>
      </c>
      <c r="L47" s="39">
        <f t="shared" si="0"/>
        <v>6</v>
      </c>
      <c r="M47" s="49" t="s">
        <v>212</v>
      </c>
      <c r="N47" s="39">
        <v>2</v>
      </c>
      <c r="O47" s="39">
        <v>1</v>
      </c>
      <c r="P47" s="39">
        <f t="shared" si="1"/>
        <v>2</v>
      </c>
      <c r="Q47" s="74"/>
      <c r="R47" s="74"/>
      <c r="S47" s="74"/>
    </row>
    <row r="48" spans="1:19" ht="28.8" x14ac:dyDescent="0.4">
      <c r="A48" s="55">
        <v>43</v>
      </c>
      <c r="B48" s="328"/>
      <c r="C48" s="52"/>
      <c r="D48" s="53" t="s">
        <v>496</v>
      </c>
      <c r="E48" s="53" t="s">
        <v>448</v>
      </c>
      <c r="F48" s="39" t="s">
        <v>201</v>
      </c>
      <c r="G48" s="49" t="s">
        <v>502</v>
      </c>
      <c r="H48" s="49" t="s">
        <v>449</v>
      </c>
      <c r="I48" s="49" t="s">
        <v>207</v>
      </c>
      <c r="J48" s="39">
        <v>3</v>
      </c>
      <c r="K48" s="39">
        <v>2</v>
      </c>
      <c r="L48" s="39">
        <f t="shared" si="0"/>
        <v>6</v>
      </c>
      <c r="M48" s="49" t="s">
        <v>550</v>
      </c>
      <c r="N48" s="39">
        <v>2</v>
      </c>
      <c r="O48" s="39">
        <v>1</v>
      </c>
      <c r="P48" s="39">
        <f t="shared" si="1"/>
        <v>2</v>
      </c>
      <c r="Q48" s="83"/>
      <c r="R48" s="74"/>
      <c r="S48" s="74"/>
    </row>
    <row r="49" spans="1:19" ht="28.8" x14ac:dyDescent="0.4">
      <c r="A49" s="2">
        <v>44</v>
      </c>
      <c r="B49" s="328"/>
      <c r="C49" s="52"/>
      <c r="D49" s="53" t="s">
        <v>496</v>
      </c>
      <c r="E49" s="53" t="s">
        <v>448</v>
      </c>
      <c r="F49" s="39" t="s">
        <v>198</v>
      </c>
      <c r="G49" s="49" t="s">
        <v>492</v>
      </c>
      <c r="H49" s="49" t="s">
        <v>462</v>
      </c>
      <c r="I49" s="49" t="s">
        <v>207</v>
      </c>
      <c r="J49" s="39">
        <v>3</v>
      </c>
      <c r="K49" s="39">
        <v>2</v>
      </c>
      <c r="L49" s="39">
        <f t="shared" si="0"/>
        <v>6</v>
      </c>
      <c r="M49" s="49" t="s">
        <v>463</v>
      </c>
      <c r="N49" s="39">
        <v>2</v>
      </c>
      <c r="O49" s="39">
        <v>1</v>
      </c>
      <c r="P49" s="39">
        <f t="shared" si="1"/>
        <v>2</v>
      </c>
      <c r="Q49" s="83"/>
      <c r="R49" s="74"/>
      <c r="S49" s="74"/>
    </row>
    <row r="50" spans="1:19" ht="28.8" x14ac:dyDescent="0.4">
      <c r="A50" s="55">
        <v>45</v>
      </c>
      <c r="B50" s="328"/>
      <c r="C50" s="52"/>
      <c r="D50" s="53" t="s">
        <v>534</v>
      </c>
      <c r="E50" s="53" t="s">
        <v>448</v>
      </c>
      <c r="F50" s="39">
        <v>1.1000000000000001</v>
      </c>
      <c r="G50" s="49" t="s">
        <v>506</v>
      </c>
      <c r="H50" s="49" t="s">
        <v>551</v>
      </c>
      <c r="I50" s="49" t="s">
        <v>207</v>
      </c>
      <c r="J50" s="39">
        <v>3</v>
      </c>
      <c r="K50" s="39">
        <v>1</v>
      </c>
      <c r="L50" s="39">
        <f t="shared" si="0"/>
        <v>3</v>
      </c>
      <c r="M50" s="49" t="s">
        <v>536</v>
      </c>
      <c r="N50" s="39">
        <v>2</v>
      </c>
      <c r="O50" s="39">
        <v>1</v>
      </c>
      <c r="P50" s="39">
        <f t="shared" si="1"/>
        <v>2</v>
      </c>
      <c r="Q50" s="83"/>
      <c r="R50" s="74"/>
      <c r="S50" s="74"/>
    </row>
    <row r="51" spans="1:19" ht="28.8" x14ac:dyDescent="0.4">
      <c r="A51" s="2">
        <v>46</v>
      </c>
      <c r="B51" s="329"/>
      <c r="C51" s="52"/>
      <c r="D51" s="54" t="s">
        <v>534</v>
      </c>
      <c r="E51" s="53" t="s">
        <v>448</v>
      </c>
      <c r="F51" s="39" t="s">
        <v>202</v>
      </c>
      <c r="G51" s="49" t="s">
        <v>511</v>
      </c>
      <c r="H51" s="49" t="s">
        <v>552</v>
      </c>
      <c r="I51" s="49" t="s">
        <v>207</v>
      </c>
      <c r="J51" s="39">
        <v>3</v>
      </c>
      <c r="K51" s="39">
        <v>1</v>
      </c>
      <c r="L51" s="39">
        <f t="shared" si="0"/>
        <v>3</v>
      </c>
      <c r="M51" s="49" t="s">
        <v>513</v>
      </c>
      <c r="N51" s="39">
        <v>2</v>
      </c>
      <c r="O51" s="39">
        <v>1</v>
      </c>
      <c r="P51" s="39">
        <f t="shared" si="1"/>
        <v>2</v>
      </c>
      <c r="Q51" s="83"/>
      <c r="R51" s="74"/>
      <c r="S51" s="74"/>
    </row>
    <row r="52" spans="1:19" ht="28.8" x14ac:dyDescent="0.4">
      <c r="A52" s="55">
        <v>47</v>
      </c>
      <c r="B52" s="327" t="s">
        <v>553</v>
      </c>
      <c r="C52" s="52" t="s">
        <v>554</v>
      </c>
      <c r="D52" s="54" t="s">
        <v>496</v>
      </c>
      <c r="E52" s="53" t="s">
        <v>448</v>
      </c>
      <c r="F52" s="39" t="s">
        <v>199</v>
      </c>
      <c r="G52" s="49" t="s">
        <v>487</v>
      </c>
      <c r="H52" s="49" t="s">
        <v>497</v>
      </c>
      <c r="I52" s="49" t="s">
        <v>313</v>
      </c>
      <c r="J52" s="39">
        <v>2</v>
      </c>
      <c r="K52" s="39">
        <v>4</v>
      </c>
      <c r="L52" s="39">
        <f t="shared" si="0"/>
        <v>8</v>
      </c>
      <c r="M52" s="49" t="s">
        <v>220</v>
      </c>
      <c r="N52" s="39">
        <v>1</v>
      </c>
      <c r="O52" s="39">
        <v>2</v>
      </c>
      <c r="P52" s="39">
        <f t="shared" si="1"/>
        <v>2</v>
      </c>
      <c r="Q52" s="83"/>
      <c r="R52" s="74"/>
      <c r="S52" s="74"/>
    </row>
    <row r="53" spans="1:19" ht="43.2" x14ac:dyDescent="0.4">
      <c r="A53" s="2">
        <v>48</v>
      </c>
      <c r="B53" s="328"/>
      <c r="C53" s="52"/>
      <c r="D53" s="54" t="s">
        <v>496</v>
      </c>
      <c r="E53" s="53" t="s">
        <v>448</v>
      </c>
      <c r="F53" s="39" t="s">
        <v>199</v>
      </c>
      <c r="G53" s="49" t="s">
        <v>487</v>
      </c>
      <c r="H53" s="49" t="s">
        <v>498</v>
      </c>
      <c r="I53" s="49" t="s">
        <v>313</v>
      </c>
      <c r="J53" s="39">
        <v>2</v>
      </c>
      <c r="K53" s="39">
        <v>4</v>
      </c>
      <c r="L53" s="39">
        <f t="shared" si="0"/>
        <v>8</v>
      </c>
      <c r="M53" s="49" t="s">
        <v>211</v>
      </c>
      <c r="N53" s="39">
        <v>1</v>
      </c>
      <c r="O53" s="39">
        <v>2</v>
      </c>
      <c r="P53" s="39">
        <f t="shared" si="1"/>
        <v>2</v>
      </c>
      <c r="Q53" s="83"/>
      <c r="R53" s="74"/>
      <c r="S53" s="74"/>
    </row>
    <row r="54" spans="1:19" ht="57.6" x14ac:dyDescent="0.4">
      <c r="A54" s="55">
        <v>49</v>
      </c>
      <c r="B54" s="328"/>
      <c r="C54" s="52"/>
      <c r="D54" s="53" t="s">
        <v>496</v>
      </c>
      <c r="E54" s="53" t="s">
        <v>448</v>
      </c>
      <c r="F54" s="39" t="s">
        <v>199</v>
      </c>
      <c r="G54" s="49" t="s">
        <v>487</v>
      </c>
      <c r="H54" s="49" t="s">
        <v>499</v>
      </c>
      <c r="I54" s="49" t="s">
        <v>313</v>
      </c>
      <c r="J54" s="39">
        <v>2</v>
      </c>
      <c r="K54" s="39">
        <v>4</v>
      </c>
      <c r="L54" s="39">
        <f t="shared" si="0"/>
        <v>8</v>
      </c>
      <c r="M54" s="49" t="s">
        <v>219</v>
      </c>
      <c r="N54" s="39">
        <v>1</v>
      </c>
      <c r="O54" s="39">
        <v>2</v>
      </c>
      <c r="P54" s="39">
        <f t="shared" si="1"/>
        <v>2</v>
      </c>
      <c r="Q54" s="74"/>
      <c r="R54" s="74"/>
      <c r="S54" s="74"/>
    </row>
    <row r="55" spans="1:19" ht="43.2" x14ac:dyDescent="0.4">
      <c r="A55" s="2">
        <v>50</v>
      </c>
      <c r="B55" s="328"/>
      <c r="C55" s="52"/>
      <c r="D55" s="54" t="s">
        <v>496</v>
      </c>
      <c r="E55" s="53" t="s">
        <v>448</v>
      </c>
      <c r="F55" s="39" t="s">
        <v>201</v>
      </c>
      <c r="G55" s="49" t="s">
        <v>502</v>
      </c>
      <c r="H55" s="49" t="s">
        <v>501</v>
      </c>
      <c r="I55" s="49" t="s">
        <v>207</v>
      </c>
      <c r="J55" s="39">
        <v>3</v>
      </c>
      <c r="K55" s="39">
        <v>2</v>
      </c>
      <c r="L55" s="39">
        <f t="shared" si="0"/>
        <v>6</v>
      </c>
      <c r="M55" s="49" t="s">
        <v>503</v>
      </c>
      <c r="N55" s="39">
        <v>2</v>
      </c>
      <c r="O55" s="39">
        <v>1</v>
      </c>
      <c r="P55" s="39">
        <f t="shared" si="1"/>
        <v>2</v>
      </c>
      <c r="Q55" s="74"/>
      <c r="R55" s="74"/>
      <c r="S55" s="74"/>
    </row>
    <row r="56" spans="1:19" ht="28.8" x14ac:dyDescent="0.4">
      <c r="A56" s="55">
        <v>51</v>
      </c>
      <c r="B56" s="328"/>
      <c r="C56" s="52"/>
      <c r="D56" s="54" t="s">
        <v>496</v>
      </c>
      <c r="E56" s="53" t="s">
        <v>448</v>
      </c>
      <c r="F56" s="39" t="s">
        <v>200</v>
      </c>
      <c r="G56" s="49" t="s">
        <v>500</v>
      </c>
      <c r="H56" s="49" t="s">
        <v>449</v>
      </c>
      <c r="I56" s="49" t="s">
        <v>491</v>
      </c>
      <c r="J56" s="39">
        <v>3</v>
      </c>
      <c r="K56" s="39">
        <v>2</v>
      </c>
      <c r="L56" s="39">
        <f t="shared" si="0"/>
        <v>6</v>
      </c>
      <c r="M56" s="49" t="s">
        <v>212</v>
      </c>
      <c r="N56" s="39">
        <v>2</v>
      </c>
      <c r="O56" s="39">
        <v>1</v>
      </c>
      <c r="P56" s="39">
        <f t="shared" si="1"/>
        <v>2</v>
      </c>
      <c r="Q56" s="74"/>
      <c r="R56" s="74"/>
      <c r="S56" s="74"/>
    </row>
    <row r="57" spans="1:19" ht="28.8" x14ac:dyDescent="0.4">
      <c r="A57" s="2">
        <v>52</v>
      </c>
      <c r="B57" s="328"/>
      <c r="C57" s="52"/>
      <c r="D57" s="54" t="s">
        <v>496</v>
      </c>
      <c r="E57" s="53" t="s">
        <v>448</v>
      </c>
      <c r="F57" s="39" t="s">
        <v>198</v>
      </c>
      <c r="G57" s="49" t="s">
        <v>492</v>
      </c>
      <c r="H57" s="49" t="s">
        <v>462</v>
      </c>
      <c r="I57" s="49" t="s">
        <v>207</v>
      </c>
      <c r="J57" s="39">
        <v>3</v>
      </c>
      <c r="K57" s="39">
        <v>2</v>
      </c>
      <c r="L57" s="39">
        <f t="shared" si="0"/>
        <v>6</v>
      </c>
      <c r="M57" s="49" t="s">
        <v>463</v>
      </c>
      <c r="N57" s="39">
        <v>2</v>
      </c>
      <c r="O57" s="39">
        <v>1</v>
      </c>
      <c r="P57" s="39">
        <f t="shared" si="1"/>
        <v>2</v>
      </c>
      <c r="Q57" s="74"/>
      <c r="R57" s="74"/>
      <c r="S57" s="74"/>
    </row>
    <row r="58" spans="1:19" ht="57.6" x14ac:dyDescent="0.4">
      <c r="A58" s="55">
        <v>53</v>
      </c>
      <c r="B58" s="328"/>
      <c r="C58" s="52"/>
      <c r="D58" s="53" t="s">
        <v>538</v>
      </c>
      <c r="E58" s="53" t="s">
        <v>448</v>
      </c>
      <c r="F58" s="39" t="s">
        <v>206</v>
      </c>
      <c r="G58" s="49" t="s">
        <v>539</v>
      </c>
      <c r="H58" s="49" t="s">
        <v>555</v>
      </c>
      <c r="I58" s="49" t="s">
        <v>207</v>
      </c>
      <c r="J58" s="39">
        <v>2</v>
      </c>
      <c r="K58" s="39">
        <v>3</v>
      </c>
      <c r="L58" s="39">
        <f t="shared" si="0"/>
        <v>6</v>
      </c>
      <c r="M58" s="49" t="s">
        <v>556</v>
      </c>
      <c r="N58" s="39">
        <v>1</v>
      </c>
      <c r="O58" s="39">
        <v>2</v>
      </c>
      <c r="P58" s="39">
        <f t="shared" si="1"/>
        <v>2</v>
      </c>
      <c r="Q58" s="74"/>
      <c r="R58" s="74"/>
      <c r="S58" s="74"/>
    </row>
    <row r="59" spans="1:19" ht="43.2" x14ac:dyDescent="0.4">
      <c r="A59" s="2">
        <v>54</v>
      </c>
      <c r="B59" s="328"/>
      <c r="C59" s="52"/>
      <c r="D59" s="53" t="s">
        <v>486</v>
      </c>
      <c r="E59" s="53" t="s">
        <v>448</v>
      </c>
      <c r="F59" s="39" t="s">
        <v>199</v>
      </c>
      <c r="G59" s="49" t="s">
        <v>487</v>
      </c>
      <c r="H59" s="49" t="s">
        <v>488</v>
      </c>
      <c r="I59" s="49" t="s">
        <v>207</v>
      </c>
      <c r="J59" s="39">
        <v>1</v>
      </c>
      <c r="K59" s="39">
        <v>3</v>
      </c>
      <c r="L59" s="39">
        <f t="shared" si="0"/>
        <v>3</v>
      </c>
      <c r="M59" s="49" t="s">
        <v>557</v>
      </c>
      <c r="N59" s="39">
        <v>1</v>
      </c>
      <c r="O59" s="39">
        <v>2</v>
      </c>
      <c r="P59" s="39">
        <f t="shared" si="1"/>
        <v>2</v>
      </c>
      <c r="Q59" s="83"/>
      <c r="R59" s="74"/>
      <c r="S59" s="74"/>
    </row>
    <row r="60" spans="1:19" x14ac:dyDescent="0.4">
      <c r="A60" s="55">
        <v>55</v>
      </c>
      <c r="B60" s="328"/>
      <c r="C60" s="52"/>
      <c r="D60" s="53" t="s">
        <v>486</v>
      </c>
      <c r="E60" s="53" t="s">
        <v>448</v>
      </c>
      <c r="F60" s="39">
        <v>4.0999999999999996</v>
      </c>
      <c r="G60" s="49" t="s">
        <v>489</v>
      </c>
      <c r="H60" s="49" t="s">
        <v>490</v>
      </c>
      <c r="I60" s="49" t="s">
        <v>491</v>
      </c>
      <c r="J60" s="39">
        <v>2</v>
      </c>
      <c r="K60" s="39">
        <v>2</v>
      </c>
      <c r="L60" s="39">
        <f t="shared" si="0"/>
        <v>4</v>
      </c>
      <c r="M60" s="49" t="s">
        <v>558</v>
      </c>
      <c r="N60" s="39">
        <v>1</v>
      </c>
      <c r="O60" s="39">
        <v>1</v>
      </c>
      <c r="P60" s="39">
        <f t="shared" si="1"/>
        <v>1</v>
      </c>
      <c r="Q60" s="74"/>
      <c r="R60" s="74"/>
      <c r="S60" s="74"/>
    </row>
    <row r="61" spans="1:19" x14ac:dyDescent="0.4">
      <c r="A61" s="2">
        <v>56</v>
      </c>
      <c r="B61" s="329"/>
      <c r="C61" s="52"/>
      <c r="D61" s="53" t="s">
        <v>486</v>
      </c>
      <c r="E61" s="53" t="s">
        <v>448</v>
      </c>
      <c r="F61" s="39" t="s">
        <v>198</v>
      </c>
      <c r="G61" s="49" t="s">
        <v>492</v>
      </c>
      <c r="H61" s="49" t="s">
        <v>493</v>
      </c>
      <c r="I61" s="49" t="s">
        <v>491</v>
      </c>
      <c r="J61" s="39">
        <v>1</v>
      </c>
      <c r="K61" s="39">
        <v>3</v>
      </c>
      <c r="L61" s="39">
        <f t="shared" si="0"/>
        <v>3</v>
      </c>
      <c r="M61" s="49" t="s">
        <v>463</v>
      </c>
      <c r="N61" s="39">
        <v>1</v>
      </c>
      <c r="O61" s="39">
        <v>2</v>
      </c>
      <c r="P61" s="39">
        <f t="shared" si="1"/>
        <v>2</v>
      </c>
      <c r="Q61" s="83"/>
      <c r="R61" s="74"/>
      <c r="S61" s="74"/>
    </row>
    <row r="62" spans="1:19" ht="28.8" x14ac:dyDescent="0.4">
      <c r="A62" s="55">
        <v>57</v>
      </c>
      <c r="B62" s="327" t="s">
        <v>494</v>
      </c>
      <c r="C62" s="52" t="s">
        <v>559</v>
      </c>
      <c r="D62" s="54" t="s">
        <v>496</v>
      </c>
      <c r="E62" s="53" t="s">
        <v>448</v>
      </c>
      <c r="F62" s="39" t="s">
        <v>199</v>
      </c>
      <c r="G62" s="49" t="s">
        <v>487</v>
      </c>
      <c r="H62" s="49" t="s">
        <v>497</v>
      </c>
      <c r="I62" s="49" t="s">
        <v>313</v>
      </c>
      <c r="J62" s="39">
        <v>2</v>
      </c>
      <c r="K62" s="39">
        <v>4</v>
      </c>
      <c r="L62" s="39">
        <f t="shared" si="0"/>
        <v>8</v>
      </c>
      <c r="M62" s="49" t="s">
        <v>212</v>
      </c>
      <c r="N62" s="39">
        <v>1</v>
      </c>
      <c r="O62" s="39">
        <v>2</v>
      </c>
      <c r="P62" s="39">
        <f t="shared" si="1"/>
        <v>2</v>
      </c>
      <c r="Q62" s="83"/>
      <c r="R62" s="74"/>
      <c r="S62" s="74"/>
    </row>
    <row r="63" spans="1:19" ht="43.2" x14ac:dyDescent="0.4">
      <c r="A63" s="2">
        <v>58</v>
      </c>
      <c r="B63" s="328"/>
      <c r="C63" s="52"/>
      <c r="D63" s="54" t="s">
        <v>496</v>
      </c>
      <c r="E63" s="53" t="s">
        <v>448</v>
      </c>
      <c r="F63" s="39" t="s">
        <v>199</v>
      </c>
      <c r="G63" s="49" t="s">
        <v>487</v>
      </c>
      <c r="H63" s="49" t="s">
        <v>498</v>
      </c>
      <c r="I63" s="49" t="s">
        <v>313</v>
      </c>
      <c r="J63" s="39">
        <v>2</v>
      </c>
      <c r="K63" s="39">
        <v>4</v>
      </c>
      <c r="L63" s="39">
        <f t="shared" si="0"/>
        <v>8</v>
      </c>
      <c r="M63" s="49" t="s">
        <v>215</v>
      </c>
      <c r="N63" s="39">
        <v>1</v>
      </c>
      <c r="O63" s="39">
        <v>2</v>
      </c>
      <c r="P63" s="39">
        <f t="shared" si="1"/>
        <v>2</v>
      </c>
      <c r="Q63" s="83"/>
      <c r="R63" s="74"/>
      <c r="S63" s="74"/>
    </row>
    <row r="64" spans="1:19" ht="28.8" x14ac:dyDescent="0.4">
      <c r="A64" s="55">
        <v>59</v>
      </c>
      <c r="B64" s="328"/>
      <c r="C64" s="52"/>
      <c r="D64" s="54" t="s">
        <v>496</v>
      </c>
      <c r="E64" s="53" t="s">
        <v>448</v>
      </c>
      <c r="F64" s="39" t="s">
        <v>199</v>
      </c>
      <c r="G64" s="49" t="s">
        <v>487</v>
      </c>
      <c r="H64" s="49" t="s">
        <v>499</v>
      </c>
      <c r="I64" s="49" t="s">
        <v>313</v>
      </c>
      <c r="J64" s="39">
        <v>2</v>
      </c>
      <c r="K64" s="39">
        <v>4</v>
      </c>
      <c r="L64" s="39">
        <f t="shared" si="0"/>
        <v>8</v>
      </c>
      <c r="M64" s="49" t="s">
        <v>208</v>
      </c>
      <c r="N64" s="39">
        <v>1</v>
      </c>
      <c r="O64" s="39">
        <v>2</v>
      </c>
      <c r="P64" s="39">
        <f t="shared" si="1"/>
        <v>2</v>
      </c>
      <c r="Q64" s="83"/>
      <c r="R64" s="74"/>
      <c r="S64" s="74"/>
    </row>
    <row r="65" spans="1:19" ht="43.2" x14ac:dyDescent="0.4">
      <c r="A65" s="2">
        <v>60</v>
      </c>
      <c r="B65" s="328"/>
      <c r="C65" s="52"/>
      <c r="D65" s="53" t="s">
        <v>496</v>
      </c>
      <c r="E65" s="53" t="s">
        <v>448</v>
      </c>
      <c r="F65" s="39" t="s">
        <v>201</v>
      </c>
      <c r="G65" s="49" t="s">
        <v>502</v>
      </c>
      <c r="H65" s="49" t="s">
        <v>501</v>
      </c>
      <c r="I65" s="49" t="s">
        <v>207</v>
      </c>
      <c r="J65" s="39">
        <v>3</v>
      </c>
      <c r="K65" s="39">
        <v>2</v>
      </c>
      <c r="L65" s="39">
        <f t="shared" si="0"/>
        <v>6</v>
      </c>
      <c r="M65" s="49" t="s">
        <v>216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 x14ac:dyDescent="0.4">
      <c r="A66" s="55">
        <v>61</v>
      </c>
      <c r="B66" s="328"/>
      <c r="C66" s="52"/>
      <c r="D66" s="54" t="s">
        <v>496</v>
      </c>
      <c r="E66" s="53" t="s">
        <v>448</v>
      </c>
      <c r="F66" s="39" t="s">
        <v>200</v>
      </c>
      <c r="G66" s="49" t="s">
        <v>500</v>
      </c>
      <c r="H66" s="49" t="s">
        <v>449</v>
      </c>
      <c r="I66" s="49" t="s">
        <v>491</v>
      </c>
      <c r="J66" s="39">
        <v>3</v>
      </c>
      <c r="K66" s="39">
        <v>2</v>
      </c>
      <c r="L66" s="39">
        <f t="shared" si="0"/>
        <v>6</v>
      </c>
      <c r="M66" s="49" t="s">
        <v>212</v>
      </c>
      <c r="N66" s="39">
        <v>2</v>
      </c>
      <c r="O66" s="39">
        <v>1</v>
      </c>
      <c r="P66" s="39">
        <f t="shared" si="1"/>
        <v>2</v>
      </c>
      <c r="Q66" s="74"/>
      <c r="R66" s="74"/>
      <c r="S66" s="74"/>
    </row>
    <row r="67" spans="1:19" ht="28.8" x14ac:dyDescent="0.4">
      <c r="A67" s="2">
        <v>62</v>
      </c>
      <c r="B67" s="328"/>
      <c r="C67" s="52"/>
      <c r="D67" s="54" t="s">
        <v>496</v>
      </c>
      <c r="E67" s="53" t="s">
        <v>448</v>
      </c>
      <c r="F67" s="39" t="s">
        <v>198</v>
      </c>
      <c r="G67" s="49" t="s">
        <v>492</v>
      </c>
      <c r="H67" s="49" t="s">
        <v>462</v>
      </c>
      <c r="I67" s="49" t="s">
        <v>207</v>
      </c>
      <c r="J67" s="39">
        <v>3</v>
      </c>
      <c r="K67" s="39">
        <v>2</v>
      </c>
      <c r="L67" s="39">
        <f t="shared" si="0"/>
        <v>6</v>
      </c>
      <c r="M67" s="49" t="s">
        <v>463</v>
      </c>
      <c r="N67" s="39">
        <v>2</v>
      </c>
      <c r="O67" s="39">
        <v>1</v>
      </c>
      <c r="P67" s="39">
        <f t="shared" si="1"/>
        <v>2</v>
      </c>
      <c r="Q67" s="74"/>
      <c r="R67" s="74"/>
      <c r="S67" s="74"/>
    </row>
    <row r="68" spans="1:19" ht="28.8" x14ac:dyDescent="0.4">
      <c r="A68" s="55">
        <v>63</v>
      </c>
      <c r="B68" s="328"/>
      <c r="C68" s="52"/>
      <c r="D68" s="54" t="s">
        <v>560</v>
      </c>
      <c r="E68" s="53" t="s">
        <v>448</v>
      </c>
      <c r="F68" s="39">
        <v>4.0999999999999996</v>
      </c>
      <c r="G68" s="49" t="s">
        <v>489</v>
      </c>
      <c r="H68" s="49" t="s">
        <v>509</v>
      </c>
      <c r="I68" s="49" t="s">
        <v>207</v>
      </c>
      <c r="J68" s="39">
        <v>3</v>
      </c>
      <c r="K68" s="39">
        <v>2</v>
      </c>
      <c r="L68" s="39">
        <f t="shared" si="0"/>
        <v>6</v>
      </c>
      <c r="M68" s="49" t="s">
        <v>561</v>
      </c>
      <c r="N68" s="39">
        <v>2</v>
      </c>
      <c r="O68" s="39">
        <v>1</v>
      </c>
      <c r="P68" s="39">
        <f t="shared" si="1"/>
        <v>2</v>
      </c>
      <c r="Q68" s="74"/>
      <c r="R68" s="74"/>
      <c r="S68" s="74"/>
    </row>
    <row r="69" spans="1:19" ht="57.6" x14ac:dyDescent="0.4">
      <c r="A69" s="2">
        <v>64</v>
      </c>
      <c r="B69" s="328"/>
      <c r="C69" s="52" t="s">
        <v>562</v>
      </c>
      <c r="D69" s="53" t="s">
        <v>538</v>
      </c>
      <c r="E69" s="53" t="s">
        <v>448</v>
      </c>
      <c r="F69" s="39" t="s">
        <v>206</v>
      </c>
      <c r="G69" s="49" t="s">
        <v>539</v>
      </c>
      <c r="H69" s="49" t="s">
        <v>540</v>
      </c>
      <c r="I69" s="49" t="s">
        <v>207</v>
      </c>
      <c r="J69" s="39">
        <v>2</v>
      </c>
      <c r="K69" s="39">
        <v>3</v>
      </c>
      <c r="L69" s="39">
        <f t="shared" si="0"/>
        <v>6</v>
      </c>
      <c r="M69" s="49" t="s">
        <v>556</v>
      </c>
      <c r="N69" s="39">
        <v>1</v>
      </c>
      <c r="O69" s="39">
        <v>2</v>
      </c>
      <c r="P69" s="39">
        <f t="shared" si="1"/>
        <v>2</v>
      </c>
      <c r="Q69" s="74"/>
      <c r="R69" s="74"/>
      <c r="S69" s="74"/>
    </row>
    <row r="70" spans="1:19" ht="28.8" x14ac:dyDescent="0.4">
      <c r="A70" s="55">
        <v>65</v>
      </c>
      <c r="B70" s="328"/>
      <c r="C70" s="52"/>
      <c r="D70" s="53" t="s">
        <v>496</v>
      </c>
      <c r="E70" s="53" t="s">
        <v>448</v>
      </c>
      <c r="F70" s="39" t="s">
        <v>199</v>
      </c>
      <c r="G70" s="49" t="s">
        <v>487</v>
      </c>
      <c r="H70" s="49" t="s">
        <v>497</v>
      </c>
      <c r="I70" s="49" t="s">
        <v>313</v>
      </c>
      <c r="J70" s="39">
        <v>2</v>
      </c>
      <c r="K70" s="39">
        <v>4</v>
      </c>
      <c r="L70" s="39">
        <f t="shared" si="0"/>
        <v>8</v>
      </c>
      <c r="M70" s="49" t="s">
        <v>213</v>
      </c>
      <c r="N70" s="39">
        <v>1</v>
      </c>
      <c r="O70" s="39">
        <v>2</v>
      </c>
      <c r="P70" s="39">
        <f t="shared" si="1"/>
        <v>2</v>
      </c>
      <c r="Q70" s="74"/>
      <c r="R70" s="74"/>
      <c r="S70" s="74"/>
    </row>
    <row r="71" spans="1:19" ht="43.2" x14ac:dyDescent="0.4">
      <c r="A71" s="2">
        <v>66</v>
      </c>
      <c r="B71" s="328"/>
      <c r="C71" s="52"/>
      <c r="D71" s="53" t="s">
        <v>496</v>
      </c>
      <c r="E71" s="53" t="s">
        <v>448</v>
      </c>
      <c r="F71" s="39" t="s">
        <v>199</v>
      </c>
      <c r="G71" s="49" t="s">
        <v>487</v>
      </c>
      <c r="H71" s="49" t="s">
        <v>498</v>
      </c>
      <c r="I71" s="49" t="s">
        <v>313</v>
      </c>
      <c r="J71" s="39">
        <v>2</v>
      </c>
      <c r="K71" s="39">
        <v>4</v>
      </c>
      <c r="L71" s="39">
        <f t="shared" ref="L71:L115" si="2">J71*K71</f>
        <v>8</v>
      </c>
      <c r="M71" s="49" t="s">
        <v>211</v>
      </c>
      <c r="N71" s="39">
        <v>1</v>
      </c>
      <c r="O71" s="39">
        <v>2</v>
      </c>
      <c r="P71" s="39">
        <f t="shared" ref="P71:P115" si="3">N71*O71</f>
        <v>2</v>
      </c>
      <c r="Q71" s="74"/>
      <c r="R71" s="74"/>
      <c r="S71" s="74"/>
    </row>
    <row r="72" spans="1:19" ht="28.8" x14ac:dyDescent="0.4">
      <c r="A72" s="55">
        <v>67</v>
      </c>
      <c r="B72" s="328"/>
      <c r="C72" s="52"/>
      <c r="D72" s="54" t="s">
        <v>496</v>
      </c>
      <c r="E72" s="53" t="s">
        <v>448</v>
      </c>
      <c r="F72" s="39" t="s">
        <v>199</v>
      </c>
      <c r="G72" s="49" t="s">
        <v>487</v>
      </c>
      <c r="H72" s="49" t="s">
        <v>499</v>
      </c>
      <c r="I72" s="49" t="s">
        <v>313</v>
      </c>
      <c r="J72" s="39">
        <v>2</v>
      </c>
      <c r="K72" s="39">
        <v>4</v>
      </c>
      <c r="L72" s="39">
        <f t="shared" si="2"/>
        <v>8</v>
      </c>
      <c r="M72" s="49" t="s">
        <v>213</v>
      </c>
      <c r="N72" s="39">
        <v>1</v>
      </c>
      <c r="O72" s="39">
        <v>2</v>
      </c>
      <c r="P72" s="39">
        <f t="shared" si="3"/>
        <v>2</v>
      </c>
      <c r="Q72" s="74"/>
      <c r="R72" s="74"/>
      <c r="S72" s="74"/>
    </row>
    <row r="73" spans="1:19" ht="43.2" x14ac:dyDescent="0.4">
      <c r="A73" s="2">
        <v>68</v>
      </c>
      <c r="B73" s="328"/>
      <c r="C73" s="52"/>
      <c r="D73" s="54" t="s">
        <v>496</v>
      </c>
      <c r="E73" s="53" t="s">
        <v>448</v>
      </c>
      <c r="F73" s="39" t="s">
        <v>201</v>
      </c>
      <c r="G73" s="49" t="s">
        <v>502</v>
      </c>
      <c r="H73" s="49" t="s">
        <v>501</v>
      </c>
      <c r="I73" s="49" t="s">
        <v>207</v>
      </c>
      <c r="J73" s="39">
        <v>3</v>
      </c>
      <c r="K73" s="39">
        <v>2</v>
      </c>
      <c r="L73" s="39">
        <f t="shared" si="2"/>
        <v>6</v>
      </c>
      <c r="M73" s="49" t="s">
        <v>503</v>
      </c>
      <c r="N73" s="39">
        <v>2</v>
      </c>
      <c r="O73" s="39">
        <v>1</v>
      </c>
      <c r="P73" s="39">
        <f t="shared" si="3"/>
        <v>2</v>
      </c>
      <c r="Q73" s="83"/>
      <c r="R73" s="74"/>
      <c r="S73" s="74"/>
    </row>
    <row r="74" spans="1:19" ht="28.8" x14ac:dyDescent="0.4">
      <c r="A74" s="55">
        <v>69</v>
      </c>
      <c r="B74" s="328"/>
      <c r="C74" s="52"/>
      <c r="D74" s="54" t="s">
        <v>496</v>
      </c>
      <c r="E74" s="53" t="s">
        <v>448</v>
      </c>
      <c r="F74" s="39" t="s">
        <v>200</v>
      </c>
      <c r="G74" s="49" t="s">
        <v>500</v>
      </c>
      <c r="H74" s="49" t="s">
        <v>449</v>
      </c>
      <c r="I74" s="49" t="s">
        <v>491</v>
      </c>
      <c r="J74" s="39">
        <v>3</v>
      </c>
      <c r="K74" s="39">
        <v>2</v>
      </c>
      <c r="L74" s="39">
        <f t="shared" si="2"/>
        <v>6</v>
      </c>
      <c r="M74" s="49" t="s">
        <v>212</v>
      </c>
      <c r="N74" s="39">
        <v>2</v>
      </c>
      <c r="O74" s="39">
        <v>1</v>
      </c>
      <c r="P74" s="39">
        <f t="shared" si="3"/>
        <v>2</v>
      </c>
      <c r="Q74" s="74"/>
      <c r="R74" s="74"/>
      <c r="S74" s="74"/>
    </row>
    <row r="75" spans="1:19" ht="28.8" x14ac:dyDescent="0.4">
      <c r="A75" s="2">
        <v>70</v>
      </c>
      <c r="B75" s="328"/>
      <c r="C75" s="52"/>
      <c r="D75" s="53" t="s">
        <v>496</v>
      </c>
      <c r="E75" s="53" t="s">
        <v>448</v>
      </c>
      <c r="F75" s="39" t="s">
        <v>198</v>
      </c>
      <c r="G75" s="49" t="s">
        <v>492</v>
      </c>
      <c r="H75" s="49" t="s">
        <v>462</v>
      </c>
      <c r="I75" s="49" t="s">
        <v>207</v>
      </c>
      <c r="J75" s="39">
        <v>3</v>
      </c>
      <c r="K75" s="39">
        <v>2</v>
      </c>
      <c r="L75" s="39">
        <f t="shared" si="2"/>
        <v>6</v>
      </c>
      <c r="M75" s="49" t="s">
        <v>463</v>
      </c>
      <c r="N75" s="39">
        <v>2</v>
      </c>
      <c r="O75" s="39">
        <v>1</v>
      </c>
      <c r="P75" s="39">
        <f t="shared" si="3"/>
        <v>2</v>
      </c>
      <c r="Q75" s="83"/>
      <c r="R75" s="74"/>
      <c r="S75" s="74"/>
    </row>
    <row r="76" spans="1:19" ht="28.8" x14ac:dyDescent="0.4">
      <c r="A76" s="55">
        <v>71</v>
      </c>
      <c r="B76" s="328"/>
      <c r="C76" s="52"/>
      <c r="D76" s="53" t="s">
        <v>496</v>
      </c>
      <c r="E76" s="53" t="s">
        <v>448</v>
      </c>
      <c r="F76" s="39" t="s">
        <v>203</v>
      </c>
      <c r="G76" s="49" t="s">
        <v>514</v>
      </c>
      <c r="H76" s="49" t="s">
        <v>563</v>
      </c>
      <c r="I76" s="49" t="s">
        <v>207</v>
      </c>
      <c r="J76" s="39">
        <v>3</v>
      </c>
      <c r="K76" s="39">
        <v>4</v>
      </c>
      <c r="L76" s="39">
        <f t="shared" si="2"/>
        <v>12</v>
      </c>
      <c r="M76" s="49" t="s">
        <v>516</v>
      </c>
      <c r="N76" s="39">
        <v>2</v>
      </c>
      <c r="O76" s="39">
        <v>2</v>
      </c>
      <c r="P76" s="39">
        <f t="shared" si="3"/>
        <v>4</v>
      </c>
      <c r="Q76" s="83"/>
      <c r="R76" s="74"/>
      <c r="S76" s="74"/>
    </row>
    <row r="77" spans="1:19" ht="28.8" x14ac:dyDescent="0.4">
      <c r="A77" s="2">
        <v>72</v>
      </c>
      <c r="B77" s="328"/>
      <c r="C77" s="52"/>
      <c r="D77" s="53" t="s">
        <v>496</v>
      </c>
      <c r="E77" s="53" t="s">
        <v>448</v>
      </c>
      <c r="F77" s="39" t="s">
        <v>199</v>
      </c>
      <c r="G77" s="49" t="s">
        <v>487</v>
      </c>
      <c r="H77" s="49" t="s">
        <v>564</v>
      </c>
      <c r="I77" s="49" t="s">
        <v>313</v>
      </c>
      <c r="J77" s="39">
        <v>2</v>
      </c>
      <c r="K77" s="39">
        <v>3</v>
      </c>
      <c r="L77" s="39">
        <f t="shared" si="2"/>
        <v>6</v>
      </c>
      <c r="M77" s="49" t="s">
        <v>565</v>
      </c>
      <c r="N77" s="39">
        <v>1</v>
      </c>
      <c r="O77" s="39">
        <v>2</v>
      </c>
      <c r="P77" s="39">
        <f t="shared" si="3"/>
        <v>2</v>
      </c>
      <c r="Q77" s="83"/>
      <c r="R77" s="74"/>
      <c r="S77" s="74"/>
    </row>
    <row r="78" spans="1:19" ht="28.8" x14ac:dyDescent="0.4">
      <c r="A78" s="55">
        <v>73</v>
      </c>
      <c r="B78" s="328"/>
      <c r="C78" s="52"/>
      <c r="D78" s="53" t="s">
        <v>505</v>
      </c>
      <c r="E78" s="53" t="s">
        <v>448</v>
      </c>
      <c r="F78" s="39" t="s">
        <v>566</v>
      </c>
      <c r="G78" s="49" t="s">
        <v>567</v>
      </c>
      <c r="H78" s="49" t="s">
        <v>453</v>
      </c>
      <c r="I78" s="49" t="s">
        <v>207</v>
      </c>
      <c r="J78" s="39">
        <v>2</v>
      </c>
      <c r="K78" s="39">
        <v>2</v>
      </c>
      <c r="L78" s="39">
        <f t="shared" si="2"/>
        <v>4</v>
      </c>
      <c r="M78" s="49" t="s">
        <v>213</v>
      </c>
      <c r="N78" s="39">
        <v>1</v>
      </c>
      <c r="O78" s="39">
        <v>1</v>
      </c>
      <c r="P78" s="39">
        <f t="shared" si="3"/>
        <v>1</v>
      </c>
      <c r="Q78" s="83"/>
      <c r="R78" s="74"/>
      <c r="S78" s="74"/>
    </row>
    <row r="79" spans="1:19" ht="28.8" x14ac:dyDescent="0.4">
      <c r="A79" s="2">
        <v>74</v>
      </c>
      <c r="B79" s="328"/>
      <c r="C79" s="52"/>
      <c r="D79" s="53" t="s">
        <v>505</v>
      </c>
      <c r="E79" s="53" t="s">
        <v>448</v>
      </c>
      <c r="F79" s="39">
        <v>4.0999999999999996</v>
      </c>
      <c r="G79" s="49" t="s">
        <v>489</v>
      </c>
      <c r="H79" s="49" t="s">
        <v>568</v>
      </c>
      <c r="I79" s="49" t="s">
        <v>207</v>
      </c>
      <c r="J79" s="39">
        <v>2</v>
      </c>
      <c r="K79" s="39">
        <v>3</v>
      </c>
      <c r="L79" s="39">
        <f t="shared" si="2"/>
        <v>6</v>
      </c>
      <c r="M79" s="49" t="s">
        <v>561</v>
      </c>
      <c r="N79" s="39">
        <v>1</v>
      </c>
      <c r="O79" s="39">
        <v>2</v>
      </c>
      <c r="P79" s="39">
        <f t="shared" si="3"/>
        <v>2</v>
      </c>
      <c r="Q79" s="74"/>
      <c r="R79" s="74"/>
      <c r="S79" s="74"/>
    </row>
    <row r="80" spans="1:19" ht="28.8" x14ac:dyDescent="0.4">
      <c r="A80" s="55">
        <v>75</v>
      </c>
      <c r="B80" s="328"/>
      <c r="C80" s="52"/>
      <c r="D80" s="54" t="s">
        <v>505</v>
      </c>
      <c r="E80" s="53" t="s">
        <v>448</v>
      </c>
      <c r="F80" s="39" t="s">
        <v>202</v>
      </c>
      <c r="G80" s="49" t="s">
        <v>511</v>
      </c>
      <c r="H80" s="49" t="s">
        <v>542</v>
      </c>
      <c r="I80" s="49" t="s">
        <v>207</v>
      </c>
      <c r="J80" s="39">
        <v>3</v>
      </c>
      <c r="K80" s="39">
        <v>1</v>
      </c>
      <c r="L80" s="39">
        <f t="shared" si="2"/>
        <v>3</v>
      </c>
      <c r="M80" s="49" t="s">
        <v>513</v>
      </c>
      <c r="N80" s="39">
        <v>2</v>
      </c>
      <c r="O80" s="39">
        <v>1</v>
      </c>
      <c r="P80" s="39">
        <f t="shared" si="3"/>
        <v>2</v>
      </c>
      <c r="Q80" s="74"/>
      <c r="R80" s="74"/>
      <c r="S80" s="74"/>
    </row>
    <row r="81" spans="1:19" ht="28.8" x14ac:dyDescent="0.4">
      <c r="A81" s="2">
        <v>76</v>
      </c>
      <c r="B81" s="328"/>
      <c r="C81" s="52" t="s">
        <v>569</v>
      </c>
      <c r="D81" s="54" t="s">
        <v>496</v>
      </c>
      <c r="E81" s="53" t="s">
        <v>448</v>
      </c>
      <c r="F81" s="39" t="s">
        <v>199</v>
      </c>
      <c r="G81" s="49" t="s">
        <v>487</v>
      </c>
      <c r="H81" s="49" t="s">
        <v>497</v>
      </c>
      <c r="I81" s="49" t="s">
        <v>313</v>
      </c>
      <c r="J81" s="39">
        <v>2</v>
      </c>
      <c r="K81" s="39">
        <v>4</v>
      </c>
      <c r="L81" s="39">
        <f t="shared" si="2"/>
        <v>8</v>
      </c>
      <c r="M81" s="49" t="s">
        <v>220</v>
      </c>
      <c r="N81" s="39">
        <v>1</v>
      </c>
      <c r="O81" s="39">
        <v>2</v>
      </c>
      <c r="P81" s="39">
        <f t="shared" si="3"/>
        <v>2</v>
      </c>
      <c r="Q81" s="74"/>
      <c r="R81" s="74"/>
      <c r="S81" s="74"/>
    </row>
    <row r="82" spans="1:19" ht="43.2" x14ac:dyDescent="0.4">
      <c r="A82" s="55">
        <v>77</v>
      </c>
      <c r="B82" s="328"/>
      <c r="C82" s="52"/>
      <c r="D82" s="54" t="s">
        <v>496</v>
      </c>
      <c r="E82" s="53" t="s">
        <v>448</v>
      </c>
      <c r="F82" s="39" t="s">
        <v>199</v>
      </c>
      <c r="G82" s="49" t="s">
        <v>487</v>
      </c>
      <c r="H82" s="49" t="s">
        <v>498</v>
      </c>
      <c r="I82" s="49" t="s">
        <v>313</v>
      </c>
      <c r="J82" s="39">
        <v>2</v>
      </c>
      <c r="K82" s="39">
        <v>4</v>
      </c>
      <c r="L82" s="39">
        <f t="shared" si="2"/>
        <v>8</v>
      </c>
      <c r="M82" s="49" t="s">
        <v>211</v>
      </c>
      <c r="N82" s="39">
        <v>1</v>
      </c>
      <c r="O82" s="39">
        <v>2</v>
      </c>
      <c r="P82" s="39">
        <f t="shared" si="3"/>
        <v>2</v>
      </c>
      <c r="Q82" s="74"/>
      <c r="R82" s="74"/>
      <c r="S82" s="74"/>
    </row>
    <row r="83" spans="1:19" ht="57.6" x14ac:dyDescent="0.4">
      <c r="A83" s="2">
        <v>78</v>
      </c>
      <c r="B83" s="328"/>
      <c r="C83" s="52"/>
      <c r="D83" s="53" t="s">
        <v>496</v>
      </c>
      <c r="E83" s="53" t="s">
        <v>448</v>
      </c>
      <c r="F83" s="39" t="s">
        <v>199</v>
      </c>
      <c r="G83" s="49" t="s">
        <v>487</v>
      </c>
      <c r="H83" s="49" t="s">
        <v>570</v>
      </c>
      <c r="I83" s="49" t="s">
        <v>313</v>
      </c>
      <c r="J83" s="39">
        <v>2</v>
      </c>
      <c r="K83" s="39">
        <v>4</v>
      </c>
      <c r="L83" s="39">
        <f t="shared" si="2"/>
        <v>8</v>
      </c>
      <c r="M83" s="49" t="s">
        <v>219</v>
      </c>
      <c r="N83" s="39">
        <v>1</v>
      </c>
      <c r="O83" s="39">
        <v>2</v>
      </c>
      <c r="P83" s="39">
        <f t="shared" si="3"/>
        <v>2</v>
      </c>
      <c r="Q83" s="74"/>
      <c r="R83" s="74"/>
      <c r="S83" s="74"/>
    </row>
    <row r="84" spans="1:19" ht="28.8" x14ac:dyDescent="0.4">
      <c r="A84" s="55">
        <v>79</v>
      </c>
      <c r="B84" s="328"/>
      <c r="C84" s="52"/>
      <c r="D84" s="54" t="s">
        <v>496</v>
      </c>
      <c r="E84" s="53" t="s">
        <v>448</v>
      </c>
      <c r="F84" s="39" t="s">
        <v>201</v>
      </c>
      <c r="G84" s="49" t="s">
        <v>502</v>
      </c>
      <c r="H84" s="49" t="s">
        <v>449</v>
      </c>
      <c r="I84" s="49" t="s">
        <v>207</v>
      </c>
      <c r="J84" s="39">
        <v>3</v>
      </c>
      <c r="K84" s="39">
        <v>2</v>
      </c>
      <c r="L84" s="39">
        <f t="shared" si="2"/>
        <v>6</v>
      </c>
      <c r="M84" s="49" t="s">
        <v>503</v>
      </c>
      <c r="N84" s="39">
        <v>2</v>
      </c>
      <c r="O84" s="39">
        <v>1</v>
      </c>
      <c r="P84" s="39">
        <f t="shared" si="3"/>
        <v>2</v>
      </c>
      <c r="Q84" s="83"/>
      <c r="R84" s="74"/>
      <c r="S84" s="74"/>
    </row>
    <row r="85" spans="1:19" ht="43.2" x14ac:dyDescent="0.4">
      <c r="A85" s="2">
        <v>80</v>
      </c>
      <c r="B85" s="328"/>
      <c r="C85" s="52"/>
      <c r="D85" s="54" t="s">
        <v>496</v>
      </c>
      <c r="E85" s="53" t="s">
        <v>448</v>
      </c>
      <c r="F85" s="39" t="s">
        <v>200</v>
      </c>
      <c r="G85" s="49" t="s">
        <v>500</v>
      </c>
      <c r="H85" s="49" t="s">
        <v>501</v>
      </c>
      <c r="I85" s="49" t="s">
        <v>491</v>
      </c>
      <c r="J85" s="39">
        <v>3</v>
      </c>
      <c r="K85" s="39">
        <v>2</v>
      </c>
      <c r="L85" s="39">
        <f t="shared" si="2"/>
        <v>6</v>
      </c>
      <c r="M85" s="49" t="s">
        <v>212</v>
      </c>
      <c r="N85" s="39">
        <v>2</v>
      </c>
      <c r="O85" s="39">
        <v>1</v>
      </c>
      <c r="P85" s="39">
        <f t="shared" si="3"/>
        <v>2</v>
      </c>
      <c r="Q85" s="74"/>
      <c r="R85" s="74"/>
      <c r="S85" s="74"/>
    </row>
    <row r="86" spans="1:19" ht="28.8" x14ac:dyDescent="0.4">
      <c r="A86" s="55">
        <v>81</v>
      </c>
      <c r="B86" s="328"/>
      <c r="C86" s="52"/>
      <c r="D86" s="54" t="s">
        <v>496</v>
      </c>
      <c r="E86" s="53" t="s">
        <v>448</v>
      </c>
      <c r="F86" s="39" t="s">
        <v>198</v>
      </c>
      <c r="G86" s="49" t="s">
        <v>492</v>
      </c>
      <c r="H86" s="49" t="s">
        <v>571</v>
      </c>
      <c r="I86" s="49" t="s">
        <v>207</v>
      </c>
      <c r="J86" s="39">
        <v>3</v>
      </c>
      <c r="K86" s="39">
        <v>2</v>
      </c>
      <c r="L86" s="39">
        <f t="shared" si="2"/>
        <v>6</v>
      </c>
      <c r="M86" s="49" t="s">
        <v>463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 x14ac:dyDescent="0.4">
      <c r="A87" s="2">
        <v>82</v>
      </c>
      <c r="B87" s="328"/>
      <c r="C87" s="52"/>
      <c r="D87" s="53" t="s">
        <v>496</v>
      </c>
      <c r="E87" s="53" t="s">
        <v>448</v>
      </c>
      <c r="F87" s="39" t="s">
        <v>199</v>
      </c>
      <c r="G87" s="49" t="s">
        <v>487</v>
      </c>
      <c r="H87" s="49" t="s">
        <v>572</v>
      </c>
      <c r="I87" s="49" t="s">
        <v>313</v>
      </c>
      <c r="J87" s="39">
        <v>2</v>
      </c>
      <c r="K87" s="39">
        <v>3</v>
      </c>
      <c r="L87" s="39">
        <f t="shared" si="2"/>
        <v>6</v>
      </c>
      <c r="M87" s="49" t="s">
        <v>213</v>
      </c>
      <c r="N87" s="39">
        <v>1</v>
      </c>
      <c r="O87" s="39">
        <v>2</v>
      </c>
      <c r="P87" s="39">
        <f t="shared" si="3"/>
        <v>2</v>
      </c>
      <c r="Q87" s="74"/>
      <c r="R87" s="74"/>
      <c r="S87" s="74"/>
    </row>
    <row r="88" spans="1:19" x14ac:dyDescent="0.4">
      <c r="A88" s="55">
        <v>83</v>
      </c>
      <c r="B88" s="328"/>
      <c r="C88" s="52"/>
      <c r="D88" s="53" t="s">
        <v>505</v>
      </c>
      <c r="E88" s="53" t="s">
        <v>448</v>
      </c>
      <c r="F88" s="39" t="s">
        <v>566</v>
      </c>
      <c r="G88" s="49" t="s">
        <v>567</v>
      </c>
      <c r="H88" s="49" t="s">
        <v>453</v>
      </c>
      <c r="I88" s="49" t="s">
        <v>207</v>
      </c>
      <c r="J88" s="39">
        <v>2</v>
      </c>
      <c r="K88" s="39">
        <v>2</v>
      </c>
      <c r="L88" s="39">
        <f t="shared" si="2"/>
        <v>4</v>
      </c>
      <c r="M88" s="49" t="s">
        <v>214</v>
      </c>
      <c r="N88" s="39">
        <v>1</v>
      </c>
      <c r="O88" s="39">
        <v>1</v>
      </c>
      <c r="P88" s="39">
        <f t="shared" si="3"/>
        <v>1</v>
      </c>
      <c r="Q88" s="74"/>
      <c r="R88" s="74"/>
      <c r="S88" s="74"/>
    </row>
    <row r="89" spans="1:19" ht="28.8" x14ac:dyDescent="0.4">
      <c r="A89" s="2">
        <v>84</v>
      </c>
      <c r="B89" s="328"/>
      <c r="C89" s="52"/>
      <c r="D89" s="53" t="s">
        <v>505</v>
      </c>
      <c r="E89" s="53" t="s">
        <v>448</v>
      </c>
      <c r="F89" s="39">
        <v>4.0999999999999996</v>
      </c>
      <c r="G89" s="49" t="s">
        <v>489</v>
      </c>
      <c r="H89" s="49" t="s">
        <v>573</v>
      </c>
      <c r="I89" s="49" t="s">
        <v>207</v>
      </c>
      <c r="J89" s="39">
        <v>2</v>
      </c>
      <c r="K89" s="39">
        <v>4</v>
      </c>
      <c r="L89" s="39">
        <f t="shared" si="2"/>
        <v>8</v>
      </c>
      <c r="M89" s="49" t="s">
        <v>561</v>
      </c>
      <c r="N89" s="39">
        <v>1</v>
      </c>
      <c r="O89" s="39">
        <v>3</v>
      </c>
      <c r="P89" s="39">
        <f t="shared" si="3"/>
        <v>3</v>
      </c>
      <c r="Q89" s="74"/>
      <c r="R89" s="74"/>
      <c r="S89" s="74"/>
    </row>
    <row r="90" spans="1:19" ht="28.8" x14ac:dyDescent="0.4">
      <c r="A90" s="55">
        <v>85</v>
      </c>
      <c r="B90" s="328"/>
      <c r="C90" s="52"/>
      <c r="D90" s="53" t="s">
        <v>505</v>
      </c>
      <c r="E90" s="53" t="s">
        <v>448</v>
      </c>
      <c r="F90" s="39" t="s">
        <v>202</v>
      </c>
      <c r="G90" s="49" t="s">
        <v>511</v>
      </c>
      <c r="H90" s="49" t="s">
        <v>542</v>
      </c>
      <c r="I90" s="49" t="s">
        <v>207</v>
      </c>
      <c r="J90" s="39">
        <v>3</v>
      </c>
      <c r="K90" s="39">
        <v>1</v>
      </c>
      <c r="L90" s="39">
        <f t="shared" si="2"/>
        <v>3</v>
      </c>
      <c r="M90" s="49" t="s">
        <v>513</v>
      </c>
      <c r="N90" s="39">
        <v>2</v>
      </c>
      <c r="O90" s="39">
        <v>1</v>
      </c>
      <c r="P90" s="39">
        <f t="shared" si="3"/>
        <v>2</v>
      </c>
      <c r="Q90" s="74"/>
      <c r="R90" s="74"/>
      <c r="S90" s="74"/>
    </row>
    <row r="91" spans="1:19" ht="28.8" x14ac:dyDescent="0.4">
      <c r="A91" s="2">
        <v>86</v>
      </c>
      <c r="B91" s="328"/>
      <c r="C91" s="52" t="s">
        <v>574</v>
      </c>
      <c r="D91" s="54" t="s">
        <v>496</v>
      </c>
      <c r="E91" s="53" t="s">
        <v>448</v>
      </c>
      <c r="F91" s="39" t="s">
        <v>199</v>
      </c>
      <c r="G91" s="49" t="s">
        <v>487</v>
      </c>
      <c r="H91" s="49" t="s">
        <v>524</v>
      </c>
      <c r="I91" s="49" t="s">
        <v>313</v>
      </c>
      <c r="J91" s="39">
        <v>2</v>
      </c>
      <c r="K91" s="39">
        <v>4</v>
      </c>
      <c r="L91" s="39">
        <f t="shared" si="2"/>
        <v>8</v>
      </c>
      <c r="M91" s="49" t="s">
        <v>212</v>
      </c>
      <c r="N91" s="39">
        <v>1</v>
      </c>
      <c r="O91" s="39">
        <v>2</v>
      </c>
      <c r="P91" s="39">
        <f t="shared" si="3"/>
        <v>2</v>
      </c>
      <c r="Q91" s="74"/>
      <c r="R91" s="74"/>
      <c r="S91" s="74"/>
    </row>
    <row r="92" spans="1:19" ht="43.2" x14ac:dyDescent="0.4">
      <c r="A92" s="55">
        <v>87</v>
      </c>
      <c r="B92" s="328"/>
      <c r="C92" s="52"/>
      <c r="D92" s="54" t="s">
        <v>496</v>
      </c>
      <c r="E92" s="53" t="s">
        <v>448</v>
      </c>
      <c r="F92" s="39" t="s">
        <v>199</v>
      </c>
      <c r="G92" s="49" t="s">
        <v>487</v>
      </c>
      <c r="H92" s="49" t="s">
        <v>498</v>
      </c>
      <c r="I92" s="49" t="s">
        <v>313</v>
      </c>
      <c r="J92" s="39">
        <v>2</v>
      </c>
      <c r="K92" s="39">
        <v>4</v>
      </c>
      <c r="L92" s="39">
        <f t="shared" si="2"/>
        <v>8</v>
      </c>
      <c r="M92" s="49" t="s">
        <v>215</v>
      </c>
      <c r="N92" s="39">
        <v>1</v>
      </c>
      <c r="O92" s="39">
        <v>2</v>
      </c>
      <c r="P92" s="39">
        <f t="shared" si="3"/>
        <v>2</v>
      </c>
      <c r="Q92" s="74"/>
      <c r="R92" s="74"/>
      <c r="S92" s="74"/>
    </row>
    <row r="93" spans="1:19" ht="28.8" x14ac:dyDescent="0.4">
      <c r="A93" s="2">
        <v>88</v>
      </c>
      <c r="B93" s="328"/>
      <c r="C93" s="52"/>
      <c r="D93" s="54" t="s">
        <v>496</v>
      </c>
      <c r="E93" s="53" t="s">
        <v>448</v>
      </c>
      <c r="F93" s="39" t="s">
        <v>199</v>
      </c>
      <c r="G93" s="49" t="s">
        <v>487</v>
      </c>
      <c r="H93" s="49" t="s">
        <v>570</v>
      </c>
      <c r="I93" s="49" t="s">
        <v>313</v>
      </c>
      <c r="J93" s="39">
        <v>2</v>
      </c>
      <c r="K93" s="39">
        <v>4</v>
      </c>
      <c r="L93" s="39">
        <f t="shared" si="2"/>
        <v>8</v>
      </c>
      <c r="M93" s="49" t="s">
        <v>208</v>
      </c>
      <c r="N93" s="39">
        <v>1</v>
      </c>
      <c r="O93" s="39">
        <v>2</v>
      </c>
      <c r="P93" s="39">
        <f t="shared" si="3"/>
        <v>2</v>
      </c>
      <c r="Q93" s="74"/>
      <c r="R93" s="74"/>
      <c r="S93" s="74"/>
    </row>
    <row r="94" spans="1:19" ht="28.8" x14ac:dyDescent="0.4">
      <c r="A94" s="55">
        <v>89</v>
      </c>
      <c r="B94" s="328"/>
      <c r="C94" s="52"/>
      <c r="D94" s="53" t="s">
        <v>496</v>
      </c>
      <c r="E94" s="53" t="s">
        <v>448</v>
      </c>
      <c r="F94" s="39" t="s">
        <v>201</v>
      </c>
      <c r="G94" s="49" t="s">
        <v>502</v>
      </c>
      <c r="H94" s="49" t="s">
        <v>449</v>
      </c>
      <c r="I94" s="49" t="s">
        <v>207</v>
      </c>
      <c r="J94" s="39">
        <v>3</v>
      </c>
      <c r="K94" s="39">
        <v>2</v>
      </c>
      <c r="L94" s="39">
        <f t="shared" si="2"/>
        <v>6</v>
      </c>
      <c r="M94" s="49" t="s">
        <v>503</v>
      </c>
      <c r="N94" s="39">
        <v>2</v>
      </c>
      <c r="O94" s="39">
        <v>1</v>
      </c>
      <c r="P94" s="39">
        <f t="shared" si="3"/>
        <v>2</v>
      </c>
      <c r="Q94" s="83"/>
      <c r="R94" s="74"/>
      <c r="S94" s="74"/>
    </row>
    <row r="95" spans="1:19" ht="43.2" x14ac:dyDescent="0.4">
      <c r="A95" s="2">
        <v>90</v>
      </c>
      <c r="B95" s="328"/>
      <c r="C95" s="52"/>
      <c r="D95" s="54" t="s">
        <v>496</v>
      </c>
      <c r="E95" s="53" t="s">
        <v>448</v>
      </c>
      <c r="F95" s="39" t="s">
        <v>200</v>
      </c>
      <c r="G95" s="49" t="s">
        <v>500</v>
      </c>
      <c r="H95" s="49" t="s">
        <v>501</v>
      </c>
      <c r="I95" s="49" t="s">
        <v>491</v>
      </c>
      <c r="J95" s="39">
        <v>3</v>
      </c>
      <c r="K95" s="39">
        <v>2</v>
      </c>
      <c r="L95" s="39">
        <f t="shared" si="2"/>
        <v>6</v>
      </c>
      <c r="M95" s="49" t="s">
        <v>212</v>
      </c>
      <c r="N95" s="39">
        <v>2</v>
      </c>
      <c r="O95" s="39">
        <v>1</v>
      </c>
      <c r="P95" s="39">
        <f t="shared" si="3"/>
        <v>2</v>
      </c>
      <c r="Q95" s="74"/>
      <c r="R95" s="74"/>
      <c r="S95" s="74"/>
    </row>
    <row r="96" spans="1:19" ht="28.8" x14ac:dyDescent="0.4">
      <c r="A96" s="55">
        <v>91</v>
      </c>
      <c r="B96" s="328"/>
      <c r="C96" s="52"/>
      <c r="D96" s="54" t="s">
        <v>496</v>
      </c>
      <c r="E96" s="53" t="s">
        <v>448</v>
      </c>
      <c r="F96" s="39" t="s">
        <v>198</v>
      </c>
      <c r="G96" s="49" t="s">
        <v>492</v>
      </c>
      <c r="H96" s="49" t="s">
        <v>571</v>
      </c>
      <c r="I96" s="49" t="s">
        <v>207</v>
      </c>
      <c r="J96" s="39">
        <v>3</v>
      </c>
      <c r="K96" s="39">
        <v>2</v>
      </c>
      <c r="L96" s="39">
        <f t="shared" si="2"/>
        <v>6</v>
      </c>
      <c r="M96" s="49" t="s">
        <v>463</v>
      </c>
      <c r="N96" s="39">
        <v>2</v>
      </c>
      <c r="O96" s="39">
        <v>1</v>
      </c>
      <c r="P96" s="39">
        <f t="shared" si="3"/>
        <v>2</v>
      </c>
      <c r="Q96" s="83"/>
      <c r="R96" s="74"/>
      <c r="S96" s="74"/>
    </row>
    <row r="97" spans="1:19" ht="28.8" x14ac:dyDescent="0.4">
      <c r="A97" s="2">
        <v>92</v>
      </c>
      <c r="B97" s="328"/>
      <c r="C97" s="52"/>
      <c r="D97" s="54" t="s">
        <v>496</v>
      </c>
      <c r="E97" s="53" t="s">
        <v>448</v>
      </c>
      <c r="F97" s="39" t="s">
        <v>199</v>
      </c>
      <c r="G97" s="49" t="s">
        <v>487</v>
      </c>
      <c r="H97" s="49" t="s">
        <v>572</v>
      </c>
      <c r="I97" s="49" t="s">
        <v>313</v>
      </c>
      <c r="J97" s="39">
        <v>2</v>
      </c>
      <c r="K97" s="39">
        <v>3</v>
      </c>
      <c r="L97" s="39">
        <f t="shared" si="2"/>
        <v>6</v>
      </c>
      <c r="M97" s="49" t="s">
        <v>213</v>
      </c>
      <c r="N97" s="39">
        <v>1</v>
      </c>
      <c r="O97" s="39">
        <v>2</v>
      </c>
      <c r="P97" s="39">
        <f t="shared" si="3"/>
        <v>2</v>
      </c>
      <c r="Q97" s="83"/>
      <c r="R97" s="74"/>
      <c r="S97" s="74"/>
    </row>
    <row r="98" spans="1:19" ht="28.8" x14ac:dyDescent="0.4">
      <c r="A98" s="55">
        <v>93</v>
      </c>
      <c r="B98" s="328"/>
      <c r="C98" s="52"/>
      <c r="D98" s="53" t="s">
        <v>505</v>
      </c>
      <c r="E98" s="53" t="s">
        <v>448</v>
      </c>
      <c r="F98" s="39" t="s">
        <v>566</v>
      </c>
      <c r="G98" s="49" t="s">
        <v>567</v>
      </c>
      <c r="H98" s="49" t="s">
        <v>453</v>
      </c>
      <c r="I98" s="49" t="s">
        <v>207</v>
      </c>
      <c r="J98" s="39">
        <v>2</v>
      </c>
      <c r="K98" s="39">
        <v>2</v>
      </c>
      <c r="L98" s="39">
        <f t="shared" si="2"/>
        <v>4</v>
      </c>
      <c r="M98" s="49" t="s">
        <v>575</v>
      </c>
      <c r="N98" s="39">
        <v>1</v>
      </c>
      <c r="O98" s="39">
        <v>1</v>
      </c>
      <c r="P98" s="39">
        <f t="shared" si="3"/>
        <v>1</v>
      </c>
      <c r="Q98" s="83"/>
      <c r="R98" s="74"/>
      <c r="S98" s="74"/>
    </row>
    <row r="99" spans="1:19" ht="28.8" x14ac:dyDescent="0.4">
      <c r="A99" s="2">
        <v>94</v>
      </c>
      <c r="B99" s="328"/>
      <c r="C99" s="52"/>
      <c r="D99" s="53" t="s">
        <v>505</v>
      </c>
      <c r="E99" s="53" t="s">
        <v>448</v>
      </c>
      <c r="F99" s="39" t="s">
        <v>202</v>
      </c>
      <c r="G99" s="49" t="s">
        <v>511</v>
      </c>
      <c r="H99" s="49" t="s">
        <v>542</v>
      </c>
      <c r="I99" s="49" t="s">
        <v>207</v>
      </c>
      <c r="J99" s="39">
        <v>3</v>
      </c>
      <c r="K99" s="39">
        <v>1</v>
      </c>
      <c r="L99" s="39">
        <f t="shared" si="2"/>
        <v>3</v>
      </c>
      <c r="M99" s="49" t="s">
        <v>513</v>
      </c>
      <c r="N99" s="39">
        <v>2</v>
      </c>
      <c r="O99" s="39">
        <v>1</v>
      </c>
      <c r="P99" s="39">
        <f t="shared" si="3"/>
        <v>2</v>
      </c>
      <c r="Q99" s="83"/>
      <c r="R99" s="74"/>
      <c r="S99" s="74"/>
    </row>
    <row r="100" spans="1:19" ht="43.2" x14ac:dyDescent="0.4">
      <c r="A100" s="55">
        <v>95</v>
      </c>
      <c r="B100" s="328"/>
      <c r="C100" s="52"/>
      <c r="D100" s="53" t="s">
        <v>518</v>
      </c>
      <c r="E100" s="53" t="s">
        <v>448</v>
      </c>
      <c r="F100" s="39" t="s">
        <v>205</v>
      </c>
      <c r="G100" s="49" t="s">
        <v>530</v>
      </c>
      <c r="H100" s="49" t="s">
        <v>531</v>
      </c>
      <c r="I100" s="49" t="s">
        <v>207</v>
      </c>
      <c r="J100" s="39">
        <v>3</v>
      </c>
      <c r="K100" s="39">
        <v>4</v>
      </c>
      <c r="L100" s="39">
        <f t="shared" si="2"/>
        <v>12</v>
      </c>
      <c r="M100" s="49" t="s">
        <v>576</v>
      </c>
      <c r="N100" s="39">
        <v>2</v>
      </c>
      <c r="O100" s="39">
        <v>2</v>
      </c>
      <c r="P100" s="39">
        <f t="shared" si="3"/>
        <v>4</v>
      </c>
      <c r="Q100" s="74"/>
      <c r="R100" s="74"/>
      <c r="S100" s="74"/>
    </row>
    <row r="101" spans="1:19" ht="28.8" x14ac:dyDescent="0.4">
      <c r="A101" s="2">
        <v>96</v>
      </c>
      <c r="B101" s="328"/>
      <c r="C101" s="52"/>
      <c r="D101" s="54" t="s">
        <v>518</v>
      </c>
      <c r="E101" s="53" t="s">
        <v>448</v>
      </c>
      <c r="F101" s="39" t="s">
        <v>198</v>
      </c>
      <c r="G101" s="49" t="s">
        <v>492</v>
      </c>
      <c r="H101" s="49" t="s">
        <v>577</v>
      </c>
      <c r="I101" s="49" t="s">
        <v>207</v>
      </c>
      <c r="J101" s="39">
        <v>3</v>
      </c>
      <c r="K101" s="39">
        <v>1</v>
      </c>
      <c r="L101" s="39">
        <f t="shared" si="2"/>
        <v>3</v>
      </c>
      <c r="M101" s="49" t="s">
        <v>463</v>
      </c>
      <c r="N101" s="39">
        <v>2</v>
      </c>
      <c r="O101" s="39">
        <v>1</v>
      </c>
      <c r="P101" s="39">
        <f t="shared" si="3"/>
        <v>2</v>
      </c>
      <c r="Q101" s="74"/>
      <c r="R101" s="74"/>
      <c r="S101" s="74"/>
    </row>
    <row r="102" spans="1:19" ht="28.8" x14ac:dyDescent="0.4">
      <c r="A102" s="55">
        <v>97</v>
      </c>
      <c r="B102" s="328"/>
      <c r="C102" s="52"/>
      <c r="D102" s="54" t="s">
        <v>527</v>
      </c>
      <c r="E102" s="53" t="s">
        <v>448</v>
      </c>
      <c r="F102" s="39" t="s">
        <v>200</v>
      </c>
      <c r="G102" s="49" t="s">
        <v>500</v>
      </c>
      <c r="H102" s="49" t="s">
        <v>528</v>
      </c>
      <c r="I102" s="49" t="s">
        <v>207</v>
      </c>
      <c r="J102" s="39">
        <v>4</v>
      </c>
      <c r="K102" s="39">
        <v>2</v>
      </c>
      <c r="L102" s="39">
        <f t="shared" si="2"/>
        <v>8</v>
      </c>
      <c r="M102" s="49" t="s">
        <v>529</v>
      </c>
      <c r="N102" s="39">
        <v>3</v>
      </c>
      <c r="O102" s="39">
        <v>1</v>
      </c>
      <c r="P102" s="39">
        <f t="shared" si="3"/>
        <v>3</v>
      </c>
      <c r="Q102" s="74"/>
      <c r="R102" s="74"/>
      <c r="S102" s="74"/>
    </row>
    <row r="103" spans="1:19" ht="43.2" x14ac:dyDescent="0.4">
      <c r="A103" s="2">
        <v>98</v>
      </c>
      <c r="B103" s="328"/>
      <c r="C103" s="52" t="s">
        <v>578</v>
      </c>
      <c r="D103" s="54" t="s">
        <v>518</v>
      </c>
      <c r="E103" s="53" t="s">
        <v>448</v>
      </c>
      <c r="F103" s="39" t="s">
        <v>205</v>
      </c>
      <c r="G103" s="49" t="s">
        <v>530</v>
      </c>
      <c r="H103" s="49" t="s">
        <v>531</v>
      </c>
      <c r="I103" s="49" t="s">
        <v>207</v>
      </c>
      <c r="J103" s="39">
        <v>3</v>
      </c>
      <c r="K103" s="39">
        <v>4</v>
      </c>
      <c r="L103" s="39">
        <f t="shared" si="2"/>
        <v>12</v>
      </c>
      <c r="M103" s="49" t="s">
        <v>576</v>
      </c>
      <c r="N103" s="39">
        <v>2</v>
      </c>
      <c r="O103" s="39">
        <v>2</v>
      </c>
      <c r="P103" s="39">
        <f t="shared" si="3"/>
        <v>4</v>
      </c>
      <c r="Q103" s="74"/>
      <c r="R103" s="74"/>
      <c r="S103" s="74"/>
    </row>
    <row r="104" spans="1:19" ht="28.8" x14ac:dyDescent="0.4">
      <c r="A104" s="55">
        <v>99</v>
      </c>
      <c r="B104" s="328"/>
      <c r="C104" s="52"/>
      <c r="D104" s="53" t="s">
        <v>518</v>
      </c>
      <c r="E104" s="53" t="s">
        <v>448</v>
      </c>
      <c r="F104" s="39" t="s">
        <v>198</v>
      </c>
      <c r="G104" s="49" t="s">
        <v>492</v>
      </c>
      <c r="H104" s="49" t="s">
        <v>577</v>
      </c>
      <c r="I104" s="49" t="s">
        <v>207</v>
      </c>
      <c r="J104" s="39">
        <v>3</v>
      </c>
      <c r="K104" s="39">
        <v>1</v>
      </c>
      <c r="L104" s="39">
        <f t="shared" si="2"/>
        <v>3</v>
      </c>
      <c r="M104" s="49" t="s">
        <v>463</v>
      </c>
      <c r="N104" s="39">
        <v>2</v>
      </c>
      <c r="O104" s="39">
        <v>1</v>
      </c>
      <c r="P104" s="39">
        <f t="shared" si="3"/>
        <v>2</v>
      </c>
      <c r="Q104" s="74"/>
      <c r="R104" s="74"/>
      <c r="S104" s="74"/>
    </row>
    <row r="105" spans="1:19" ht="28.8" x14ac:dyDescent="0.4">
      <c r="A105" s="2">
        <v>100</v>
      </c>
      <c r="B105" s="328"/>
      <c r="C105" s="52"/>
      <c r="D105" s="53" t="s">
        <v>579</v>
      </c>
      <c r="E105" s="53" t="s">
        <v>448</v>
      </c>
      <c r="F105" s="39" t="s">
        <v>200</v>
      </c>
      <c r="G105" s="49" t="s">
        <v>500</v>
      </c>
      <c r="H105" s="49" t="s">
        <v>580</v>
      </c>
      <c r="I105" s="49" t="s">
        <v>207</v>
      </c>
      <c r="J105" s="39">
        <v>3</v>
      </c>
      <c r="K105" s="39">
        <v>3</v>
      </c>
      <c r="L105" s="39">
        <f t="shared" si="2"/>
        <v>9</v>
      </c>
      <c r="M105" s="49" t="s">
        <v>581</v>
      </c>
      <c r="N105" s="39">
        <v>2</v>
      </c>
      <c r="O105" s="39">
        <v>2</v>
      </c>
      <c r="P105" s="39">
        <f t="shared" si="3"/>
        <v>4</v>
      </c>
      <c r="Q105" s="83"/>
      <c r="R105" s="74"/>
      <c r="S105" s="74"/>
    </row>
    <row r="106" spans="1:19" ht="28.8" x14ac:dyDescent="0.4">
      <c r="A106" s="55">
        <v>101</v>
      </c>
      <c r="B106" s="328"/>
      <c r="C106" s="52"/>
      <c r="D106" s="53" t="s">
        <v>579</v>
      </c>
      <c r="E106" s="53" t="s">
        <v>448</v>
      </c>
      <c r="F106" s="39" t="s">
        <v>200</v>
      </c>
      <c r="G106" s="49" t="s">
        <v>500</v>
      </c>
      <c r="H106" s="49" t="s">
        <v>582</v>
      </c>
      <c r="I106" s="49" t="s">
        <v>207</v>
      </c>
      <c r="J106" s="39">
        <v>2</v>
      </c>
      <c r="K106" s="39">
        <v>4</v>
      </c>
      <c r="L106" s="39">
        <f t="shared" si="2"/>
        <v>8</v>
      </c>
      <c r="M106" s="49" t="s">
        <v>583</v>
      </c>
      <c r="N106" s="39">
        <v>1</v>
      </c>
      <c r="O106" s="39">
        <v>2</v>
      </c>
      <c r="P106" s="39">
        <f t="shared" si="3"/>
        <v>2</v>
      </c>
      <c r="Q106" s="74"/>
      <c r="R106" s="74"/>
      <c r="S106" s="74"/>
    </row>
    <row r="107" spans="1:19" ht="28.8" x14ac:dyDescent="0.4">
      <c r="A107" s="2">
        <v>102</v>
      </c>
      <c r="B107" s="328"/>
      <c r="C107" s="52"/>
      <c r="D107" s="53" t="s">
        <v>579</v>
      </c>
      <c r="E107" s="53" t="s">
        <v>448</v>
      </c>
      <c r="F107" s="39" t="s">
        <v>200</v>
      </c>
      <c r="G107" s="49" t="s">
        <v>500</v>
      </c>
      <c r="H107" s="49" t="s">
        <v>584</v>
      </c>
      <c r="I107" s="49" t="s">
        <v>207</v>
      </c>
      <c r="J107" s="39">
        <v>4</v>
      </c>
      <c r="K107" s="39">
        <v>4</v>
      </c>
      <c r="L107" s="39">
        <f t="shared" si="2"/>
        <v>16</v>
      </c>
      <c r="M107" s="49" t="s">
        <v>585</v>
      </c>
      <c r="N107" s="39">
        <v>3</v>
      </c>
      <c r="O107" s="39">
        <v>2</v>
      </c>
      <c r="P107" s="39">
        <f t="shared" si="3"/>
        <v>6</v>
      </c>
      <c r="Q107" s="83"/>
      <c r="R107" s="74"/>
      <c r="S107" s="74"/>
    </row>
    <row r="108" spans="1:19" ht="43.2" x14ac:dyDescent="0.4">
      <c r="A108" s="55">
        <v>103</v>
      </c>
      <c r="B108" s="328"/>
      <c r="C108" s="52"/>
      <c r="D108" s="53" t="s">
        <v>579</v>
      </c>
      <c r="E108" s="53" t="s">
        <v>448</v>
      </c>
      <c r="F108" s="39" t="s">
        <v>200</v>
      </c>
      <c r="G108" s="49" t="s">
        <v>500</v>
      </c>
      <c r="H108" s="49" t="s">
        <v>586</v>
      </c>
      <c r="I108" s="49" t="s">
        <v>207</v>
      </c>
      <c r="J108" s="39">
        <v>3</v>
      </c>
      <c r="K108" s="39">
        <v>2</v>
      </c>
      <c r="L108" s="39">
        <f t="shared" si="2"/>
        <v>6</v>
      </c>
      <c r="M108" s="49" t="s">
        <v>587</v>
      </c>
      <c r="N108" s="39">
        <v>2</v>
      </c>
      <c r="O108" s="39">
        <v>1</v>
      </c>
      <c r="P108" s="39">
        <f t="shared" si="3"/>
        <v>2</v>
      </c>
      <c r="Q108" s="83"/>
      <c r="R108" s="74"/>
      <c r="S108" s="74"/>
    </row>
    <row r="109" spans="1:19" ht="28.8" x14ac:dyDescent="0.4">
      <c r="A109" s="2">
        <v>104</v>
      </c>
      <c r="B109" s="329"/>
      <c r="C109" s="52"/>
      <c r="D109" s="54" t="s">
        <v>579</v>
      </c>
      <c r="E109" s="53" t="s">
        <v>448</v>
      </c>
      <c r="F109" s="39" t="s">
        <v>200</v>
      </c>
      <c r="G109" s="49" t="s">
        <v>500</v>
      </c>
      <c r="H109" s="49" t="s">
        <v>588</v>
      </c>
      <c r="I109" s="49" t="s">
        <v>207</v>
      </c>
      <c r="J109" s="39">
        <v>3</v>
      </c>
      <c r="K109" s="39">
        <v>3</v>
      </c>
      <c r="L109" s="39">
        <f t="shared" si="2"/>
        <v>9</v>
      </c>
      <c r="M109" s="49" t="s">
        <v>589</v>
      </c>
      <c r="N109" s="39">
        <v>2</v>
      </c>
      <c r="O109" s="39">
        <v>2</v>
      </c>
      <c r="P109" s="39">
        <f t="shared" si="3"/>
        <v>4</v>
      </c>
      <c r="Q109" s="83"/>
      <c r="R109" s="74"/>
      <c r="S109" s="74"/>
    </row>
    <row r="110" spans="1:19" ht="28.8" x14ac:dyDescent="0.4">
      <c r="A110" s="55">
        <v>105</v>
      </c>
      <c r="B110" s="327" t="s">
        <v>197</v>
      </c>
      <c r="C110" s="52" t="s">
        <v>590</v>
      </c>
      <c r="D110" s="54" t="s">
        <v>591</v>
      </c>
      <c r="E110" s="53" t="s">
        <v>448</v>
      </c>
      <c r="F110" s="39" t="s">
        <v>201</v>
      </c>
      <c r="G110" s="49" t="s">
        <v>502</v>
      </c>
      <c r="H110" s="49" t="s">
        <v>592</v>
      </c>
      <c r="I110" s="49" t="s">
        <v>207</v>
      </c>
      <c r="J110" s="39">
        <v>3</v>
      </c>
      <c r="K110" s="39">
        <v>3</v>
      </c>
      <c r="L110" s="39">
        <f t="shared" si="2"/>
        <v>9</v>
      </c>
      <c r="M110" s="49" t="s">
        <v>503</v>
      </c>
      <c r="N110" s="39">
        <v>2</v>
      </c>
      <c r="O110" s="39">
        <v>2</v>
      </c>
      <c r="P110" s="39">
        <f t="shared" si="3"/>
        <v>4</v>
      </c>
      <c r="Q110" s="83"/>
      <c r="R110" s="74"/>
      <c r="S110" s="74"/>
    </row>
    <row r="111" spans="1:19" ht="43.2" x14ac:dyDescent="0.4">
      <c r="A111" s="2">
        <v>106</v>
      </c>
      <c r="B111" s="328"/>
      <c r="C111" s="52"/>
      <c r="D111" s="54" t="s">
        <v>560</v>
      </c>
      <c r="E111" s="53" t="s">
        <v>448</v>
      </c>
      <c r="F111" s="39" t="s">
        <v>593</v>
      </c>
      <c r="G111" s="49" t="s">
        <v>594</v>
      </c>
      <c r="H111" s="49" t="s">
        <v>595</v>
      </c>
      <c r="I111" s="49" t="s">
        <v>207</v>
      </c>
      <c r="J111" s="39">
        <v>4</v>
      </c>
      <c r="K111" s="39">
        <v>2</v>
      </c>
      <c r="L111" s="39">
        <f t="shared" si="2"/>
        <v>8</v>
      </c>
      <c r="M111" s="49" t="s">
        <v>211</v>
      </c>
      <c r="N111" s="39">
        <v>3</v>
      </c>
      <c r="O111" s="39">
        <v>1</v>
      </c>
      <c r="P111" s="39">
        <f t="shared" si="3"/>
        <v>3</v>
      </c>
      <c r="Q111" s="83"/>
      <c r="R111" s="74"/>
      <c r="S111" s="74"/>
    </row>
    <row r="112" spans="1:19" ht="28.8" x14ac:dyDescent="0.4">
      <c r="A112" s="55">
        <v>107</v>
      </c>
      <c r="B112" s="328"/>
      <c r="C112" s="52"/>
      <c r="D112" s="53" t="s">
        <v>560</v>
      </c>
      <c r="E112" s="53" t="s">
        <v>448</v>
      </c>
      <c r="F112" s="39" t="s">
        <v>200</v>
      </c>
      <c r="G112" s="49" t="s">
        <v>500</v>
      </c>
      <c r="H112" s="49" t="s">
        <v>596</v>
      </c>
      <c r="I112" s="49" t="s">
        <v>207</v>
      </c>
      <c r="J112" s="39">
        <v>3</v>
      </c>
      <c r="K112" s="39">
        <v>2</v>
      </c>
      <c r="L112" s="39">
        <f t="shared" si="2"/>
        <v>6</v>
      </c>
      <c r="M112" s="49" t="s">
        <v>597</v>
      </c>
      <c r="N112" s="39">
        <v>2</v>
      </c>
      <c r="O112" s="39">
        <v>1</v>
      </c>
      <c r="P112" s="39">
        <f t="shared" si="3"/>
        <v>2</v>
      </c>
      <c r="Q112" s="83"/>
      <c r="R112" s="74"/>
      <c r="S112" s="74"/>
    </row>
    <row r="113" spans="1:19" ht="28.8" x14ac:dyDescent="0.4">
      <c r="A113" s="2">
        <v>108</v>
      </c>
      <c r="B113" s="328"/>
      <c r="C113" s="52" t="s">
        <v>598</v>
      </c>
      <c r="D113" s="54" t="s">
        <v>560</v>
      </c>
      <c r="E113" s="53" t="s">
        <v>448</v>
      </c>
      <c r="F113" s="39" t="s">
        <v>593</v>
      </c>
      <c r="G113" s="49" t="s">
        <v>594</v>
      </c>
      <c r="H113" s="49" t="s">
        <v>595</v>
      </c>
      <c r="I113" s="49" t="s">
        <v>207</v>
      </c>
      <c r="J113" s="39">
        <v>4</v>
      </c>
      <c r="K113" s="39">
        <v>2</v>
      </c>
      <c r="L113" s="39">
        <f t="shared" si="2"/>
        <v>8</v>
      </c>
      <c r="M113" s="49" t="s">
        <v>599</v>
      </c>
      <c r="N113" s="39">
        <v>3</v>
      </c>
      <c r="O113" s="39">
        <v>1</v>
      </c>
      <c r="P113" s="39">
        <f t="shared" si="3"/>
        <v>3</v>
      </c>
      <c r="Q113" s="74"/>
      <c r="R113" s="74"/>
      <c r="S113" s="74"/>
    </row>
    <row r="114" spans="1:19" ht="28.8" x14ac:dyDescent="0.4">
      <c r="A114" s="55">
        <v>109</v>
      </c>
      <c r="B114" s="328"/>
      <c r="C114" s="52"/>
      <c r="D114" s="54" t="s">
        <v>560</v>
      </c>
      <c r="E114" s="53" t="s">
        <v>448</v>
      </c>
      <c r="F114" s="39" t="s">
        <v>206</v>
      </c>
      <c r="G114" s="49" t="s">
        <v>539</v>
      </c>
      <c r="H114" s="49" t="s">
        <v>596</v>
      </c>
      <c r="I114" s="49" t="s">
        <v>207</v>
      </c>
      <c r="J114" s="39">
        <v>3</v>
      </c>
      <c r="K114" s="39">
        <v>2</v>
      </c>
      <c r="L114" s="39">
        <f t="shared" si="2"/>
        <v>6</v>
      </c>
      <c r="M114" s="49" t="s">
        <v>597</v>
      </c>
      <c r="N114" s="39">
        <v>2</v>
      </c>
      <c r="O114" s="39">
        <v>1</v>
      </c>
      <c r="P114" s="39">
        <f t="shared" si="3"/>
        <v>2</v>
      </c>
      <c r="Q114" s="74"/>
      <c r="R114" s="74"/>
      <c r="S114" s="74"/>
    </row>
    <row r="115" spans="1:19" ht="28.8" x14ac:dyDescent="0.4">
      <c r="A115" s="2">
        <v>110</v>
      </c>
      <c r="B115" s="329"/>
      <c r="C115" s="52"/>
      <c r="D115" s="54" t="s">
        <v>560</v>
      </c>
      <c r="E115" s="53" t="s">
        <v>448</v>
      </c>
      <c r="F115" s="39" t="s">
        <v>199</v>
      </c>
      <c r="G115" s="49" t="s">
        <v>487</v>
      </c>
      <c r="H115" s="49" t="s">
        <v>600</v>
      </c>
      <c r="I115" s="49" t="s">
        <v>313</v>
      </c>
      <c r="J115" s="39">
        <v>3</v>
      </c>
      <c r="K115" s="39">
        <v>3</v>
      </c>
      <c r="L115" s="39">
        <f t="shared" si="2"/>
        <v>9</v>
      </c>
      <c r="M115" s="49" t="s">
        <v>601</v>
      </c>
      <c r="N115" s="39">
        <v>2</v>
      </c>
      <c r="O115" s="39">
        <v>2</v>
      </c>
      <c r="P115" s="39">
        <f t="shared" si="3"/>
        <v>4</v>
      </c>
      <c r="Q115" s="74"/>
      <c r="R115" s="74"/>
      <c r="S115" s="74"/>
    </row>
    <row r="116" spans="1:19" ht="25.2" customHeight="1" x14ac:dyDescent="0.4">
      <c r="A116" s="254" t="s">
        <v>179</v>
      </c>
      <c r="B116" s="255"/>
      <c r="C116" s="256"/>
      <c r="D116" s="263" t="s">
        <v>180</v>
      </c>
      <c r="E116" s="264"/>
      <c r="F116" s="265"/>
      <c r="G116" s="266"/>
      <c r="H116" s="266"/>
      <c r="I116" s="266"/>
      <c r="J116" s="266"/>
      <c r="K116" s="266"/>
      <c r="L116" s="266"/>
      <c r="M116" s="267"/>
      <c r="N116" s="46" t="s">
        <v>181</v>
      </c>
      <c r="O116" s="47"/>
      <c r="P116" s="47"/>
      <c r="Q116" s="47"/>
      <c r="R116" s="47"/>
      <c r="S116" s="48"/>
    </row>
    <row r="117" spans="1:19" ht="25.2" customHeight="1" x14ac:dyDescent="0.4">
      <c r="A117" s="257"/>
      <c r="B117" s="258"/>
      <c r="C117" s="259"/>
      <c r="D117" s="263" t="s">
        <v>182</v>
      </c>
      <c r="E117" s="264"/>
      <c r="F117" s="265"/>
      <c r="G117" s="266"/>
      <c r="H117" s="266"/>
      <c r="I117" s="266"/>
      <c r="J117" s="266"/>
      <c r="K117" s="266"/>
      <c r="L117" s="266"/>
      <c r="M117" s="267"/>
      <c r="N117" s="46" t="s">
        <v>181</v>
      </c>
      <c r="O117" s="47"/>
      <c r="P117" s="47"/>
      <c r="Q117" s="47"/>
      <c r="R117" s="47"/>
      <c r="S117" s="48"/>
    </row>
    <row r="118" spans="1:19" ht="25.2" customHeight="1" x14ac:dyDescent="0.4">
      <c r="A118" s="257"/>
      <c r="B118" s="258"/>
      <c r="C118" s="259"/>
      <c r="D118" s="263" t="s">
        <v>124</v>
      </c>
      <c r="E118" s="264"/>
      <c r="F118" s="265"/>
      <c r="G118" s="266"/>
      <c r="H118" s="266"/>
      <c r="I118" s="266"/>
      <c r="J118" s="266"/>
      <c r="K118" s="266"/>
      <c r="L118" s="266"/>
      <c r="M118" s="267"/>
      <c r="N118" s="46" t="s">
        <v>181</v>
      </c>
      <c r="O118" s="47"/>
      <c r="P118" s="47"/>
      <c r="Q118" s="47"/>
      <c r="R118" s="47"/>
      <c r="S118" s="48"/>
    </row>
    <row r="119" spans="1:19" ht="25.2" customHeight="1" x14ac:dyDescent="0.4">
      <c r="A119" s="257"/>
      <c r="B119" s="258"/>
      <c r="C119" s="259"/>
      <c r="D119" s="263" t="s">
        <v>183</v>
      </c>
      <c r="E119" s="264"/>
      <c r="F119" s="265"/>
      <c r="G119" s="266"/>
      <c r="H119" s="266"/>
      <c r="I119" s="266"/>
      <c r="J119" s="266"/>
      <c r="K119" s="266"/>
      <c r="L119" s="266"/>
      <c r="M119" s="267"/>
      <c r="N119" s="46" t="s">
        <v>181</v>
      </c>
      <c r="O119" s="47"/>
      <c r="P119" s="47"/>
      <c r="Q119" s="47"/>
      <c r="R119" s="47"/>
      <c r="S119" s="48"/>
    </row>
    <row r="120" spans="1:19" ht="25.2" customHeight="1" x14ac:dyDescent="0.4">
      <c r="A120" s="260"/>
      <c r="B120" s="261"/>
      <c r="C120" s="262"/>
      <c r="D120" s="263" t="s">
        <v>184</v>
      </c>
      <c r="E120" s="264"/>
      <c r="F120" s="265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7"/>
    </row>
  </sheetData>
  <mergeCells count="36"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  <mergeCell ref="S3:S4"/>
    <mergeCell ref="B6:B8"/>
    <mergeCell ref="B9:B27"/>
    <mergeCell ref="B28:B35"/>
    <mergeCell ref="B36:B51"/>
    <mergeCell ref="Q3:Q4"/>
    <mergeCell ref="R3:R4"/>
    <mergeCell ref="B52:B61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28 B36 B52 B62 B110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C13" sqref="C13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666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330" t="s">
        <v>17</v>
      </c>
      <c r="C6" s="52" t="s">
        <v>665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667</v>
      </c>
      <c r="S6" s="39" t="s">
        <v>263</v>
      </c>
    </row>
    <row r="7" spans="1:19" ht="52.95" customHeight="1" x14ac:dyDescent="0.4">
      <c r="A7" s="2">
        <v>2</v>
      </c>
      <c r="B7" s="330"/>
      <c r="C7" s="52" t="s">
        <v>664</v>
      </c>
      <c r="D7" s="54" t="s">
        <v>663</v>
      </c>
      <c r="E7" s="53" t="s">
        <v>185</v>
      </c>
      <c r="F7" s="39">
        <v>4.0999999999999996</v>
      </c>
      <c r="G7" s="85" t="s">
        <v>191</v>
      </c>
      <c r="H7" s="52" t="s">
        <v>662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52.95" customHeight="1" x14ac:dyDescent="0.4">
      <c r="A8" s="55">
        <v>3</v>
      </c>
      <c r="B8" s="330"/>
      <c r="C8" s="52" t="s">
        <v>186</v>
      </c>
      <c r="D8" s="54" t="s">
        <v>644</v>
      </c>
      <c r="E8" s="53" t="s">
        <v>185</v>
      </c>
      <c r="F8" s="39">
        <v>4.2</v>
      </c>
      <c r="G8" s="85" t="s">
        <v>192</v>
      </c>
      <c r="H8" s="52" t="s">
        <v>661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52.95" customHeight="1" x14ac:dyDescent="0.4">
      <c r="A9" s="2">
        <v>4</v>
      </c>
      <c r="B9" s="330" t="s">
        <v>660</v>
      </c>
      <c r="C9" s="52" t="s">
        <v>659</v>
      </c>
      <c r="D9" s="53" t="s">
        <v>624</v>
      </c>
      <c r="E9" s="53" t="s">
        <v>658</v>
      </c>
      <c r="F9" s="39">
        <v>1.1000000000000001</v>
      </c>
      <c r="G9" s="84" t="s">
        <v>46</v>
      </c>
      <c r="H9" s="52" t="s">
        <v>657</v>
      </c>
      <c r="I9" s="49" t="s">
        <v>656</v>
      </c>
      <c r="J9" s="53">
        <v>3</v>
      </c>
      <c r="K9" s="53">
        <v>2</v>
      </c>
      <c r="L9" s="39">
        <v>6</v>
      </c>
      <c r="M9" s="51" t="s">
        <v>281</v>
      </c>
      <c r="N9" s="39">
        <v>2</v>
      </c>
      <c r="O9" s="39">
        <v>1</v>
      </c>
      <c r="P9" s="39">
        <v>2</v>
      </c>
      <c r="Q9" s="74"/>
      <c r="R9" s="74"/>
      <c r="S9" s="74"/>
    </row>
    <row r="10" spans="1:19" ht="52.95" customHeight="1" x14ac:dyDescent="0.4">
      <c r="A10" s="55">
        <v>5</v>
      </c>
      <c r="B10" s="330"/>
      <c r="C10" s="52" t="s">
        <v>655</v>
      </c>
      <c r="D10" s="54" t="s">
        <v>644</v>
      </c>
      <c r="E10" s="53" t="s">
        <v>185</v>
      </c>
      <c r="F10" s="39">
        <v>1.3</v>
      </c>
      <c r="G10" s="84" t="s">
        <v>190</v>
      </c>
      <c r="H10" s="52" t="s">
        <v>654</v>
      </c>
      <c r="I10" s="49" t="s">
        <v>170</v>
      </c>
      <c r="J10" s="53">
        <v>3</v>
      </c>
      <c r="K10" s="53">
        <v>3</v>
      </c>
      <c r="L10" s="39">
        <v>9</v>
      </c>
      <c r="M10" s="51" t="s">
        <v>385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52.95" customHeight="1" x14ac:dyDescent="0.4">
      <c r="A11" s="2">
        <v>6</v>
      </c>
      <c r="B11" s="330"/>
      <c r="C11" s="52" t="s">
        <v>653</v>
      </c>
      <c r="D11" s="53" t="s">
        <v>650</v>
      </c>
      <c r="E11" s="53" t="s">
        <v>185</v>
      </c>
      <c r="F11" s="39">
        <v>3.3</v>
      </c>
      <c r="G11" s="84" t="s">
        <v>649</v>
      </c>
      <c r="H11" s="52" t="s">
        <v>652</v>
      </c>
      <c r="I11" s="49" t="s">
        <v>647</v>
      </c>
      <c r="J11" s="53">
        <v>2</v>
      </c>
      <c r="K11" s="53">
        <v>3</v>
      </c>
      <c r="L11" s="39">
        <v>6</v>
      </c>
      <c r="M11" s="51" t="s">
        <v>646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52.95" customHeight="1" x14ac:dyDescent="0.4">
      <c r="A12" s="55">
        <v>7</v>
      </c>
      <c r="B12" s="330"/>
      <c r="C12" s="52" t="s">
        <v>651</v>
      </c>
      <c r="D12" s="53" t="s">
        <v>650</v>
      </c>
      <c r="E12" s="53" t="s">
        <v>185</v>
      </c>
      <c r="F12" s="39">
        <v>3.3</v>
      </c>
      <c r="G12" s="84" t="s">
        <v>649</v>
      </c>
      <c r="H12" s="52" t="s">
        <v>648</v>
      </c>
      <c r="I12" s="49" t="s">
        <v>647</v>
      </c>
      <c r="J12" s="53">
        <v>2</v>
      </c>
      <c r="K12" s="53">
        <v>3</v>
      </c>
      <c r="L12" s="39">
        <v>6</v>
      </c>
      <c r="M12" s="51" t="s">
        <v>646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 x14ac:dyDescent="0.4">
      <c r="A13" s="2">
        <v>8</v>
      </c>
      <c r="B13" s="330"/>
      <c r="C13" s="52" t="s">
        <v>645</v>
      </c>
      <c r="D13" s="54" t="s">
        <v>644</v>
      </c>
      <c r="E13" s="53" t="s">
        <v>185</v>
      </c>
      <c r="F13" s="39">
        <v>1.3</v>
      </c>
      <c r="G13" s="84" t="s">
        <v>190</v>
      </c>
      <c r="H13" s="52" t="s">
        <v>435</v>
      </c>
      <c r="I13" s="49" t="s">
        <v>643</v>
      </c>
      <c r="J13" s="53">
        <v>2</v>
      </c>
      <c r="K13" s="53">
        <v>3</v>
      </c>
      <c r="L13" s="39">
        <v>6</v>
      </c>
      <c r="M13" s="51" t="s">
        <v>642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52.95" customHeight="1" x14ac:dyDescent="0.4">
      <c r="A14" s="55">
        <v>9</v>
      </c>
      <c r="B14" s="330" t="s">
        <v>641</v>
      </c>
      <c r="C14" s="52" t="s">
        <v>640</v>
      </c>
      <c r="D14" s="54" t="s">
        <v>639</v>
      </c>
      <c r="E14" s="53" t="s">
        <v>185</v>
      </c>
      <c r="F14" s="39">
        <v>1.1000000000000001</v>
      </c>
      <c r="G14" s="84" t="s">
        <v>46</v>
      </c>
      <c r="H14" s="52" t="s">
        <v>628</v>
      </c>
      <c r="I14" s="49" t="s">
        <v>196</v>
      </c>
      <c r="J14" s="53">
        <v>2</v>
      </c>
      <c r="K14" s="53">
        <v>2</v>
      </c>
      <c r="L14" s="39">
        <v>4</v>
      </c>
      <c r="M14" s="51" t="s">
        <v>281</v>
      </c>
      <c r="N14" s="39">
        <v>2</v>
      </c>
      <c r="O14" s="39">
        <v>1</v>
      </c>
      <c r="P14" s="39">
        <v>2</v>
      </c>
      <c r="Q14" s="83"/>
      <c r="R14" s="74"/>
      <c r="S14" s="74"/>
    </row>
    <row r="15" spans="1:19" ht="52.95" customHeight="1" x14ac:dyDescent="0.4">
      <c r="A15" s="2">
        <v>10</v>
      </c>
      <c r="B15" s="330"/>
      <c r="C15" s="52" t="s">
        <v>638</v>
      </c>
      <c r="D15" s="54" t="s">
        <v>634</v>
      </c>
      <c r="E15" s="53" t="s">
        <v>185</v>
      </c>
      <c r="F15" s="39">
        <v>7.1</v>
      </c>
      <c r="G15" s="85" t="s">
        <v>405</v>
      </c>
      <c r="H15" s="52" t="s">
        <v>637</v>
      </c>
      <c r="I15" s="49" t="s">
        <v>196</v>
      </c>
      <c r="J15" s="53">
        <v>2</v>
      </c>
      <c r="K15" s="53">
        <v>2</v>
      </c>
      <c r="L15" s="39">
        <v>4</v>
      </c>
      <c r="M15" s="51" t="s">
        <v>636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52.95" customHeight="1" x14ac:dyDescent="0.4">
      <c r="A16" s="55">
        <v>11</v>
      </c>
      <c r="B16" s="330"/>
      <c r="C16" s="52" t="s">
        <v>635</v>
      </c>
      <c r="D16" s="54" t="s">
        <v>634</v>
      </c>
      <c r="E16" s="53" t="s">
        <v>185</v>
      </c>
      <c r="F16" s="39">
        <v>1.3</v>
      </c>
      <c r="G16" s="84" t="s">
        <v>190</v>
      </c>
      <c r="H16" s="52" t="s">
        <v>435</v>
      </c>
      <c r="I16" s="49" t="s">
        <v>170</v>
      </c>
      <c r="J16" s="53">
        <v>2</v>
      </c>
      <c r="K16" s="53">
        <v>3</v>
      </c>
      <c r="L16" s="39">
        <v>6</v>
      </c>
      <c r="M16" s="51" t="s">
        <v>385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52.95" customHeight="1" x14ac:dyDescent="0.4">
      <c r="A17" s="2">
        <v>12</v>
      </c>
      <c r="B17" s="330"/>
      <c r="C17" s="52" t="s">
        <v>633</v>
      </c>
      <c r="D17" s="54" t="s">
        <v>187</v>
      </c>
      <c r="E17" s="53" t="s">
        <v>185</v>
      </c>
      <c r="F17" s="39">
        <v>3.4</v>
      </c>
      <c r="G17" s="85" t="s">
        <v>58</v>
      </c>
      <c r="H17" s="52" t="s">
        <v>631</v>
      </c>
      <c r="I17" s="49" t="s">
        <v>196</v>
      </c>
      <c r="J17" s="53">
        <v>2</v>
      </c>
      <c r="K17" s="53">
        <v>2</v>
      </c>
      <c r="L17" s="39">
        <v>4</v>
      </c>
      <c r="M17" s="51" t="s">
        <v>411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52.95" customHeight="1" x14ac:dyDescent="0.4">
      <c r="A18" s="55">
        <v>13</v>
      </c>
      <c r="B18" s="330"/>
      <c r="C18" s="52" t="s">
        <v>632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631</v>
      </c>
      <c r="I18" s="49" t="s">
        <v>196</v>
      </c>
      <c r="J18" s="53">
        <v>2</v>
      </c>
      <c r="K18" s="53">
        <v>2</v>
      </c>
      <c r="L18" s="39">
        <v>4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52.95" customHeight="1" x14ac:dyDescent="0.4">
      <c r="A19" s="2">
        <v>14</v>
      </c>
      <c r="B19" s="330"/>
      <c r="C19" s="52" t="s">
        <v>630</v>
      </c>
      <c r="D19" s="54" t="s">
        <v>629</v>
      </c>
      <c r="E19" s="53" t="s">
        <v>185</v>
      </c>
      <c r="F19" s="39">
        <v>1.1000000000000001</v>
      </c>
      <c r="G19" s="84" t="s">
        <v>46</v>
      </c>
      <c r="H19" s="52" t="s">
        <v>628</v>
      </c>
      <c r="I19" s="49" t="s">
        <v>196</v>
      </c>
      <c r="J19" s="53">
        <v>2</v>
      </c>
      <c r="K19" s="53">
        <v>2</v>
      </c>
      <c r="L19" s="39">
        <v>4</v>
      </c>
      <c r="M19" s="51" t="s">
        <v>281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52.95" customHeight="1" x14ac:dyDescent="0.4">
      <c r="A20" s="55">
        <v>15</v>
      </c>
      <c r="B20" s="330" t="s">
        <v>627</v>
      </c>
      <c r="C20" s="52" t="s">
        <v>626</v>
      </c>
      <c r="D20" s="53" t="s">
        <v>188</v>
      </c>
      <c r="E20" s="53" t="s">
        <v>185</v>
      </c>
      <c r="F20" s="39">
        <v>1.1000000000000001</v>
      </c>
      <c r="G20" s="84" t="s">
        <v>46</v>
      </c>
      <c r="H20" s="52" t="s">
        <v>193</v>
      </c>
      <c r="I20" s="49" t="s">
        <v>438</v>
      </c>
      <c r="J20" s="53">
        <v>2</v>
      </c>
      <c r="K20" s="53">
        <v>3</v>
      </c>
      <c r="L20" s="39">
        <v>6</v>
      </c>
      <c r="M20" s="51" t="s">
        <v>394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52.95" customHeight="1" x14ac:dyDescent="0.4">
      <c r="A21" s="2">
        <v>16</v>
      </c>
      <c r="B21" s="330"/>
      <c r="C21" s="52" t="s">
        <v>625</v>
      </c>
      <c r="D21" s="53" t="s">
        <v>624</v>
      </c>
      <c r="E21" s="53" t="s">
        <v>185</v>
      </c>
      <c r="F21" s="39">
        <v>5.5</v>
      </c>
      <c r="G21" s="84" t="s">
        <v>73</v>
      </c>
      <c r="H21" s="52" t="s">
        <v>623</v>
      </c>
      <c r="I21" s="49" t="s">
        <v>196</v>
      </c>
      <c r="J21" s="53">
        <v>2</v>
      </c>
      <c r="K21" s="53">
        <v>2</v>
      </c>
      <c r="L21" s="39">
        <v>4</v>
      </c>
      <c r="M21" s="51" t="s">
        <v>622</v>
      </c>
      <c r="N21" s="39">
        <v>2</v>
      </c>
      <c r="O21" s="39">
        <v>1</v>
      </c>
      <c r="P21" s="39">
        <v>2</v>
      </c>
      <c r="Q21" s="74"/>
      <c r="R21" s="74"/>
      <c r="S21" s="74"/>
    </row>
    <row r="22" spans="1:19" ht="52.95" customHeight="1" x14ac:dyDescent="0.4">
      <c r="A22" s="55">
        <v>17</v>
      </c>
      <c r="B22" s="330"/>
      <c r="C22" s="52" t="s">
        <v>621</v>
      </c>
      <c r="D22" s="53" t="s">
        <v>383</v>
      </c>
      <c r="E22" s="53" t="s">
        <v>185</v>
      </c>
      <c r="F22" s="39">
        <v>1.3</v>
      </c>
      <c r="G22" s="84" t="s">
        <v>190</v>
      </c>
      <c r="H22" s="52" t="s">
        <v>620</v>
      </c>
      <c r="I22" s="49" t="s">
        <v>170</v>
      </c>
      <c r="J22" s="53">
        <v>2</v>
      </c>
      <c r="K22" s="53">
        <v>3</v>
      </c>
      <c r="L22" s="39">
        <v>6</v>
      </c>
      <c r="M22" s="51" t="s">
        <v>617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52.95" customHeight="1" x14ac:dyDescent="0.4">
      <c r="A23" s="2">
        <v>18</v>
      </c>
      <c r="B23" s="330"/>
      <c r="C23" s="52" t="s">
        <v>619</v>
      </c>
      <c r="D23" s="54" t="s">
        <v>618</v>
      </c>
      <c r="E23" s="53" t="s">
        <v>185</v>
      </c>
      <c r="F23" s="39">
        <v>1.1000000000000001</v>
      </c>
      <c r="G23" s="84" t="s">
        <v>46</v>
      </c>
      <c r="H23" s="52" t="s">
        <v>194</v>
      </c>
      <c r="I23" s="49" t="s">
        <v>170</v>
      </c>
      <c r="J23" s="53">
        <v>2</v>
      </c>
      <c r="K23" s="53">
        <v>3</v>
      </c>
      <c r="L23" s="39">
        <v>6</v>
      </c>
      <c r="M23" s="51" t="s">
        <v>617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52.95" customHeight="1" x14ac:dyDescent="0.4">
      <c r="A24" s="55">
        <v>19</v>
      </c>
      <c r="B24" s="330" t="s">
        <v>616</v>
      </c>
      <c r="C24" s="52" t="s">
        <v>615</v>
      </c>
      <c r="D24" s="53" t="s">
        <v>187</v>
      </c>
      <c r="E24" s="53" t="s">
        <v>185</v>
      </c>
      <c r="F24" s="39">
        <v>2.1</v>
      </c>
      <c r="G24" s="85" t="s">
        <v>52</v>
      </c>
      <c r="H24" s="52" t="s">
        <v>195</v>
      </c>
      <c r="I24" s="49" t="s">
        <v>196</v>
      </c>
      <c r="J24" s="53">
        <v>2</v>
      </c>
      <c r="K24" s="53">
        <v>2</v>
      </c>
      <c r="L24" s="39">
        <v>4</v>
      </c>
      <c r="M24" s="51" t="s">
        <v>419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52.95" customHeight="1" x14ac:dyDescent="0.4">
      <c r="A25" s="2">
        <v>20</v>
      </c>
      <c r="B25" s="330"/>
      <c r="C25" s="52" t="s">
        <v>614</v>
      </c>
      <c r="D25" s="53" t="s">
        <v>187</v>
      </c>
      <c r="E25" s="53" t="s">
        <v>185</v>
      </c>
      <c r="F25" s="39">
        <v>1.2</v>
      </c>
      <c r="G25" s="52" t="s">
        <v>613</v>
      </c>
      <c r="H25" s="52" t="s">
        <v>472</v>
      </c>
      <c r="I25" s="49" t="s">
        <v>473</v>
      </c>
      <c r="J25" s="53">
        <v>2</v>
      </c>
      <c r="K25" s="53">
        <v>2</v>
      </c>
      <c r="L25" s="39">
        <v>4</v>
      </c>
      <c r="M25" s="51" t="s">
        <v>290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52.95" customHeight="1" x14ac:dyDescent="0.4">
      <c r="A26" s="55">
        <v>21</v>
      </c>
      <c r="B26" s="330"/>
      <c r="C26" s="52" t="s">
        <v>612</v>
      </c>
      <c r="D26" s="53" t="s">
        <v>187</v>
      </c>
      <c r="E26" s="53" t="s">
        <v>185</v>
      </c>
      <c r="F26" s="39">
        <v>2.1</v>
      </c>
      <c r="G26" s="85" t="s">
        <v>52</v>
      </c>
      <c r="H26" s="52" t="s">
        <v>195</v>
      </c>
      <c r="I26" s="49" t="s">
        <v>196</v>
      </c>
      <c r="J26" s="53">
        <v>2</v>
      </c>
      <c r="K26" s="53">
        <v>2</v>
      </c>
      <c r="L26" s="39">
        <v>4</v>
      </c>
      <c r="M26" s="51" t="s">
        <v>419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52.95" customHeight="1" x14ac:dyDescent="0.4">
      <c r="A27" s="2">
        <v>22</v>
      </c>
      <c r="B27" s="330" t="s">
        <v>611</v>
      </c>
      <c r="C27" s="52" t="s">
        <v>610</v>
      </c>
      <c r="D27" s="53" t="s">
        <v>189</v>
      </c>
      <c r="E27" s="53" t="s">
        <v>185</v>
      </c>
      <c r="F27" s="39">
        <v>3.2</v>
      </c>
      <c r="G27" s="86" t="s">
        <v>56</v>
      </c>
      <c r="H27" s="52" t="s">
        <v>430</v>
      </c>
      <c r="I27" s="49" t="s">
        <v>476</v>
      </c>
      <c r="J27" s="53">
        <v>2</v>
      </c>
      <c r="K27" s="53">
        <v>2</v>
      </c>
      <c r="L27" s="39">
        <v>4</v>
      </c>
      <c r="M27" s="51" t="s">
        <v>609</v>
      </c>
      <c r="N27" s="39">
        <v>2</v>
      </c>
      <c r="O27" s="39">
        <v>2</v>
      </c>
      <c r="P27" s="39">
        <v>4</v>
      </c>
      <c r="Q27" s="83"/>
      <c r="R27" s="74"/>
      <c r="S27" s="74"/>
    </row>
    <row r="28" spans="1:19" ht="52.95" customHeight="1" x14ac:dyDescent="0.4">
      <c r="A28" s="55">
        <v>23</v>
      </c>
      <c r="B28" s="330"/>
      <c r="C28" s="52" t="s">
        <v>608</v>
      </c>
      <c r="D28" s="53" t="s">
        <v>189</v>
      </c>
      <c r="E28" s="53" t="s">
        <v>185</v>
      </c>
      <c r="F28" s="39">
        <v>1.1000000000000001</v>
      </c>
      <c r="G28" s="86" t="s">
        <v>46</v>
      </c>
      <c r="H28" s="52" t="s">
        <v>427</v>
      </c>
      <c r="I28" s="49" t="s">
        <v>196</v>
      </c>
      <c r="J28" s="53">
        <v>2</v>
      </c>
      <c r="K28" s="53">
        <v>2</v>
      </c>
      <c r="L28" s="39">
        <v>4</v>
      </c>
      <c r="M28" s="51" t="s">
        <v>428</v>
      </c>
      <c r="N28" s="39">
        <v>2</v>
      </c>
      <c r="O28" s="39">
        <v>2</v>
      </c>
      <c r="P28" s="39">
        <v>4</v>
      </c>
      <c r="Q28" s="83"/>
      <c r="R28" s="74"/>
      <c r="S28" s="74"/>
    </row>
    <row r="29" spans="1:19" ht="52.95" customHeight="1" x14ac:dyDescent="0.4">
      <c r="A29" s="2">
        <v>24</v>
      </c>
      <c r="B29" s="330"/>
      <c r="C29" s="52" t="s">
        <v>607</v>
      </c>
      <c r="D29" s="53" t="s">
        <v>189</v>
      </c>
      <c r="E29" s="53" t="s">
        <v>185</v>
      </c>
      <c r="F29" s="39">
        <v>3.2</v>
      </c>
      <c r="G29" s="86" t="s">
        <v>56</v>
      </c>
      <c r="H29" s="52" t="s">
        <v>430</v>
      </c>
      <c r="I29" s="49" t="s">
        <v>196</v>
      </c>
      <c r="J29" s="53">
        <v>2</v>
      </c>
      <c r="K29" s="53">
        <v>2</v>
      </c>
      <c r="L29" s="39">
        <v>4</v>
      </c>
      <c r="M29" s="51" t="s">
        <v>428</v>
      </c>
      <c r="N29" s="39">
        <v>2</v>
      </c>
      <c r="O29" s="39">
        <v>2</v>
      </c>
      <c r="P29" s="39">
        <v>4</v>
      </c>
      <c r="Q29" s="83"/>
      <c r="R29" s="74"/>
      <c r="S29" s="74"/>
    </row>
    <row r="30" spans="1:19" ht="52.95" customHeight="1" x14ac:dyDescent="0.4">
      <c r="A30" s="55">
        <v>25</v>
      </c>
      <c r="B30" s="330"/>
      <c r="C30" s="52" t="s">
        <v>606</v>
      </c>
      <c r="D30" s="53" t="s">
        <v>189</v>
      </c>
      <c r="E30" s="53" t="s">
        <v>185</v>
      </c>
      <c r="F30" s="39">
        <v>1.5</v>
      </c>
      <c r="G30" s="87" t="s">
        <v>605</v>
      </c>
      <c r="H30" s="52" t="s">
        <v>481</v>
      </c>
      <c r="I30" s="49" t="s">
        <v>196</v>
      </c>
      <c r="J30" s="53">
        <v>2</v>
      </c>
      <c r="K30" s="53">
        <v>2</v>
      </c>
      <c r="L30" s="39">
        <v>4</v>
      </c>
      <c r="M30" s="51" t="s">
        <v>482</v>
      </c>
      <c r="N30" s="39">
        <v>2</v>
      </c>
      <c r="O30" s="39">
        <v>2</v>
      </c>
      <c r="P30" s="39">
        <v>4</v>
      </c>
      <c r="Q30" s="83"/>
      <c r="R30" s="74"/>
      <c r="S30" s="74"/>
    </row>
    <row r="31" spans="1:19" ht="25.2" customHeight="1" x14ac:dyDescent="0.4">
      <c r="A31" s="254" t="s">
        <v>179</v>
      </c>
      <c r="B31" s="255"/>
      <c r="C31" s="256"/>
      <c r="D31" s="263" t="s">
        <v>180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182</v>
      </c>
      <c r="E32" s="264"/>
      <c r="F32" s="265"/>
      <c r="G32" s="266"/>
      <c r="H32" s="266"/>
      <c r="I32" s="266"/>
      <c r="J32" s="266"/>
      <c r="K32" s="266"/>
      <c r="L32" s="266"/>
      <c r="M32" s="267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57"/>
      <c r="B33" s="258"/>
      <c r="C33" s="259"/>
      <c r="D33" s="263" t="s">
        <v>124</v>
      </c>
      <c r="E33" s="264"/>
      <c r="F33" s="265"/>
      <c r="G33" s="266"/>
      <c r="H33" s="266"/>
      <c r="I33" s="266"/>
      <c r="J33" s="266"/>
      <c r="K33" s="266"/>
      <c r="L33" s="266"/>
      <c r="M33" s="267"/>
      <c r="N33" s="46" t="s">
        <v>181</v>
      </c>
      <c r="O33" s="47"/>
      <c r="P33" s="47"/>
      <c r="Q33" s="47"/>
      <c r="R33" s="47"/>
      <c r="S33" s="48"/>
    </row>
    <row r="34" spans="1:19" ht="25.2" customHeight="1" x14ac:dyDescent="0.4">
      <c r="A34" s="257"/>
      <c r="B34" s="258"/>
      <c r="C34" s="259"/>
      <c r="D34" s="263" t="s">
        <v>183</v>
      </c>
      <c r="E34" s="264"/>
      <c r="F34" s="265"/>
      <c r="G34" s="266"/>
      <c r="H34" s="266"/>
      <c r="I34" s="266"/>
      <c r="J34" s="266"/>
      <c r="K34" s="266"/>
      <c r="L34" s="266"/>
      <c r="M34" s="267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60"/>
      <c r="B35" s="261"/>
      <c r="C35" s="262"/>
      <c r="D35" s="263" t="s">
        <v>184</v>
      </c>
      <c r="E35" s="264"/>
      <c r="F35" s="265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7"/>
    </row>
  </sheetData>
  <mergeCells count="35"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</mergeCells>
  <phoneticPr fontId="1" type="noConversion"/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C13" sqref="C13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704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52" t="s">
        <v>17</v>
      </c>
      <c r="C6" s="88" t="s">
        <v>668</v>
      </c>
      <c r="D6" s="89" t="s">
        <v>383</v>
      </c>
      <c r="E6" s="89" t="s">
        <v>185</v>
      </c>
      <c r="F6" s="39">
        <v>1.3</v>
      </c>
      <c r="G6" s="89" t="s">
        <v>190</v>
      </c>
      <c r="H6" s="90" t="s">
        <v>669</v>
      </c>
      <c r="I6" s="49" t="s">
        <v>170</v>
      </c>
      <c r="J6" s="39">
        <v>4</v>
      </c>
      <c r="K6" s="39">
        <v>4</v>
      </c>
      <c r="L6" s="39">
        <v>16</v>
      </c>
      <c r="M6" s="51" t="s">
        <v>670</v>
      </c>
      <c r="N6" s="39">
        <v>1</v>
      </c>
      <c r="O6" s="39">
        <v>3</v>
      </c>
      <c r="P6" s="39">
        <v>3</v>
      </c>
      <c r="Q6" s="39" t="s">
        <v>262</v>
      </c>
      <c r="R6" s="39" t="s">
        <v>667</v>
      </c>
      <c r="S6" s="39" t="s">
        <v>263</v>
      </c>
    </row>
    <row r="7" spans="1:19" ht="52.95" customHeight="1" x14ac:dyDescent="0.4">
      <c r="A7" s="2">
        <v>2</v>
      </c>
      <c r="B7" s="52" t="s">
        <v>17</v>
      </c>
      <c r="C7" s="88" t="s">
        <v>671</v>
      </c>
      <c r="D7" s="89" t="s">
        <v>383</v>
      </c>
      <c r="E7" s="89" t="s">
        <v>185</v>
      </c>
      <c r="F7" s="39">
        <v>1.4</v>
      </c>
      <c r="G7" s="89" t="s">
        <v>672</v>
      </c>
      <c r="H7" s="90" t="s">
        <v>673</v>
      </c>
      <c r="I7" s="49" t="s">
        <v>170</v>
      </c>
      <c r="J7" s="39">
        <v>2</v>
      </c>
      <c r="K7" s="39">
        <v>2</v>
      </c>
      <c r="L7" s="39">
        <v>4</v>
      </c>
      <c r="M7" s="51" t="s">
        <v>674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52.95" customHeight="1" x14ac:dyDescent="0.4">
      <c r="A8" s="55">
        <v>3</v>
      </c>
      <c r="B8" s="52" t="s">
        <v>17</v>
      </c>
      <c r="C8" s="88" t="s">
        <v>675</v>
      </c>
      <c r="D8" s="91" t="s">
        <v>676</v>
      </c>
      <c r="E8" s="91" t="s">
        <v>185</v>
      </c>
      <c r="F8" s="39">
        <v>7.1</v>
      </c>
      <c r="G8" s="91" t="s">
        <v>405</v>
      </c>
      <c r="H8" s="90" t="s">
        <v>677</v>
      </c>
      <c r="I8" s="49" t="s">
        <v>678</v>
      </c>
      <c r="J8" s="39">
        <v>3</v>
      </c>
      <c r="K8" s="39">
        <v>2</v>
      </c>
      <c r="L8" s="39">
        <v>6</v>
      </c>
      <c r="M8" s="51" t="s">
        <v>679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52.95" customHeight="1" x14ac:dyDescent="0.4">
      <c r="A9" s="2">
        <v>4</v>
      </c>
      <c r="B9" s="52" t="s">
        <v>221</v>
      </c>
      <c r="C9" s="88" t="s">
        <v>680</v>
      </c>
      <c r="D9" s="89" t="s">
        <v>681</v>
      </c>
      <c r="E9" s="89" t="s">
        <v>185</v>
      </c>
      <c r="F9" s="39">
        <v>5.5</v>
      </c>
      <c r="G9" s="89" t="s">
        <v>73</v>
      </c>
      <c r="H9" s="90" t="s">
        <v>682</v>
      </c>
      <c r="I9" s="49" t="s">
        <v>286</v>
      </c>
      <c r="J9" s="39">
        <v>3</v>
      </c>
      <c r="K9" s="39">
        <v>2</v>
      </c>
      <c r="L9" s="39">
        <v>6</v>
      </c>
      <c r="M9" s="51" t="s">
        <v>683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2.95" customHeight="1" x14ac:dyDescent="0.4">
      <c r="A10" s="55">
        <v>5</v>
      </c>
      <c r="B10" s="52" t="s">
        <v>221</v>
      </c>
      <c r="C10" s="88" t="s">
        <v>684</v>
      </c>
      <c r="D10" s="89" t="s">
        <v>685</v>
      </c>
      <c r="E10" s="89" t="s">
        <v>185</v>
      </c>
      <c r="F10" s="39">
        <v>1.5</v>
      </c>
      <c r="G10" s="89" t="s">
        <v>686</v>
      </c>
      <c r="H10" s="90" t="s">
        <v>687</v>
      </c>
      <c r="I10" s="49" t="s">
        <v>688</v>
      </c>
      <c r="J10" s="39">
        <v>2</v>
      </c>
      <c r="K10" s="39">
        <v>2</v>
      </c>
      <c r="L10" s="39">
        <v>4</v>
      </c>
      <c r="M10" s="51" t="s">
        <v>689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52.95" customHeight="1" x14ac:dyDescent="0.4">
      <c r="A11" s="2">
        <v>6</v>
      </c>
      <c r="B11" s="52" t="s">
        <v>222</v>
      </c>
      <c r="C11" s="88" t="s">
        <v>690</v>
      </c>
      <c r="D11" s="89" t="s">
        <v>187</v>
      </c>
      <c r="E11" s="89" t="s">
        <v>185</v>
      </c>
      <c r="F11" s="39">
        <v>2.1</v>
      </c>
      <c r="G11" s="89" t="s">
        <v>691</v>
      </c>
      <c r="H11" s="90" t="s">
        <v>692</v>
      </c>
      <c r="I11" s="49" t="s">
        <v>286</v>
      </c>
      <c r="J11" s="39">
        <v>2</v>
      </c>
      <c r="K11" s="39">
        <v>3</v>
      </c>
      <c r="L11" s="39">
        <v>6</v>
      </c>
      <c r="M11" s="51" t="s">
        <v>693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52.95" customHeight="1" x14ac:dyDescent="0.4">
      <c r="A12" s="55">
        <v>7</v>
      </c>
      <c r="B12" s="52" t="s">
        <v>222</v>
      </c>
      <c r="C12" s="88" t="s">
        <v>694</v>
      </c>
      <c r="D12" s="89" t="s">
        <v>681</v>
      </c>
      <c r="E12" s="91" t="s">
        <v>185</v>
      </c>
      <c r="F12" s="39">
        <v>5.5</v>
      </c>
      <c r="G12" s="69" t="s">
        <v>73</v>
      </c>
      <c r="H12" s="90" t="s">
        <v>682</v>
      </c>
      <c r="I12" s="49" t="s">
        <v>286</v>
      </c>
      <c r="J12" s="39">
        <v>3</v>
      </c>
      <c r="K12" s="39">
        <v>2</v>
      </c>
      <c r="L12" s="39">
        <v>6</v>
      </c>
      <c r="M12" s="51" t="s">
        <v>683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 x14ac:dyDescent="0.4">
      <c r="A13" s="2">
        <v>8</v>
      </c>
      <c r="B13" s="52" t="s">
        <v>197</v>
      </c>
      <c r="C13" s="88" t="s">
        <v>695</v>
      </c>
      <c r="D13" s="89" t="s">
        <v>696</v>
      </c>
      <c r="E13" s="89" t="s">
        <v>185</v>
      </c>
      <c r="F13" s="39">
        <v>1.1000000000000001</v>
      </c>
      <c r="G13" s="89" t="s">
        <v>697</v>
      </c>
      <c r="H13" s="90" t="s">
        <v>698</v>
      </c>
      <c r="I13" s="49" t="s">
        <v>699</v>
      </c>
      <c r="J13" s="39">
        <v>2</v>
      </c>
      <c r="K13" s="39">
        <v>3</v>
      </c>
      <c r="L13" s="39">
        <v>6</v>
      </c>
      <c r="M13" s="51" t="s">
        <v>700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 x14ac:dyDescent="0.4">
      <c r="A14" s="55">
        <v>9</v>
      </c>
      <c r="B14" s="52" t="s">
        <v>197</v>
      </c>
      <c r="C14" s="88" t="s">
        <v>701</v>
      </c>
      <c r="D14" s="89" t="s">
        <v>696</v>
      </c>
      <c r="E14" s="89" t="s">
        <v>185</v>
      </c>
      <c r="F14" s="39">
        <v>1.4</v>
      </c>
      <c r="G14" s="89" t="s">
        <v>672</v>
      </c>
      <c r="H14" s="90" t="s">
        <v>702</v>
      </c>
      <c r="I14" s="49" t="s">
        <v>699</v>
      </c>
      <c r="J14" s="39">
        <v>2</v>
      </c>
      <c r="K14" s="39">
        <v>3</v>
      </c>
      <c r="L14" s="39">
        <v>6</v>
      </c>
      <c r="M14" s="51" t="s">
        <v>703</v>
      </c>
      <c r="N14" s="39">
        <v>1</v>
      </c>
      <c r="O14" s="39">
        <v>3</v>
      </c>
      <c r="P14" s="39">
        <v>3</v>
      </c>
      <c r="Q14" s="83"/>
      <c r="R14" s="74"/>
      <c r="S14" s="74"/>
    </row>
    <row r="15" spans="1:19" ht="25.2" customHeight="1" x14ac:dyDescent="0.4">
      <c r="A15" s="254" t="s">
        <v>179</v>
      </c>
      <c r="B15" s="255"/>
      <c r="C15" s="256"/>
      <c r="D15" s="263" t="s">
        <v>180</v>
      </c>
      <c r="E15" s="264"/>
      <c r="F15" s="265"/>
      <c r="G15" s="266"/>
      <c r="H15" s="266"/>
      <c r="I15" s="266"/>
      <c r="J15" s="266"/>
      <c r="K15" s="266"/>
      <c r="L15" s="266"/>
      <c r="M15" s="267"/>
      <c r="N15" s="46" t="s">
        <v>181</v>
      </c>
      <c r="O15" s="47"/>
      <c r="P15" s="47"/>
      <c r="Q15" s="47"/>
      <c r="R15" s="47"/>
      <c r="S15" s="48"/>
    </row>
    <row r="16" spans="1:19" ht="25.2" customHeight="1" x14ac:dyDescent="0.4">
      <c r="A16" s="257"/>
      <c r="B16" s="258"/>
      <c r="C16" s="259"/>
      <c r="D16" s="263" t="s">
        <v>182</v>
      </c>
      <c r="E16" s="264"/>
      <c r="F16" s="265"/>
      <c r="G16" s="266"/>
      <c r="H16" s="266"/>
      <c r="I16" s="266"/>
      <c r="J16" s="266"/>
      <c r="K16" s="266"/>
      <c r="L16" s="266"/>
      <c r="M16" s="267"/>
      <c r="N16" s="46" t="s">
        <v>181</v>
      </c>
      <c r="O16" s="47"/>
      <c r="P16" s="47"/>
      <c r="Q16" s="47"/>
      <c r="R16" s="47"/>
      <c r="S16" s="48"/>
    </row>
    <row r="17" spans="1:19" ht="25.2" customHeight="1" x14ac:dyDescent="0.4">
      <c r="A17" s="257"/>
      <c r="B17" s="258"/>
      <c r="C17" s="259"/>
      <c r="D17" s="263" t="s">
        <v>124</v>
      </c>
      <c r="E17" s="264"/>
      <c r="F17" s="265"/>
      <c r="G17" s="266"/>
      <c r="H17" s="266"/>
      <c r="I17" s="266"/>
      <c r="J17" s="266"/>
      <c r="K17" s="266"/>
      <c r="L17" s="266"/>
      <c r="M17" s="267"/>
      <c r="N17" s="46" t="s">
        <v>181</v>
      </c>
      <c r="O17" s="47"/>
      <c r="P17" s="47"/>
      <c r="Q17" s="47"/>
      <c r="R17" s="47"/>
      <c r="S17" s="48"/>
    </row>
    <row r="18" spans="1:19" ht="25.2" customHeight="1" x14ac:dyDescent="0.4">
      <c r="A18" s="257"/>
      <c r="B18" s="258"/>
      <c r="C18" s="259"/>
      <c r="D18" s="263" t="s">
        <v>183</v>
      </c>
      <c r="E18" s="264"/>
      <c r="F18" s="265"/>
      <c r="G18" s="266"/>
      <c r="H18" s="266"/>
      <c r="I18" s="266"/>
      <c r="J18" s="266"/>
      <c r="K18" s="266"/>
      <c r="L18" s="266"/>
      <c r="M18" s="267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60"/>
      <c r="B19" s="261"/>
      <c r="C19" s="262"/>
      <c r="D19" s="263" t="s">
        <v>184</v>
      </c>
      <c r="E19" s="264"/>
      <c r="F19" s="265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7"/>
    </row>
  </sheetData>
  <mergeCells count="29"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:B14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935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705</v>
      </c>
      <c r="D6" s="39" t="s">
        <v>486</v>
      </c>
      <c r="E6" s="39" t="s">
        <v>270</v>
      </c>
      <c r="F6" s="39">
        <v>1.3</v>
      </c>
      <c r="G6" s="81" t="s">
        <v>706</v>
      </c>
      <c r="H6" s="51" t="s">
        <v>707</v>
      </c>
      <c r="I6" s="49" t="s">
        <v>708</v>
      </c>
      <c r="J6" s="39">
        <v>2</v>
      </c>
      <c r="K6" s="39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710</v>
      </c>
      <c r="D7" s="39" t="s">
        <v>711</v>
      </c>
      <c r="E7" s="39" t="s">
        <v>270</v>
      </c>
      <c r="F7" s="39">
        <v>1.3</v>
      </c>
      <c r="G7" s="82" t="s">
        <v>706</v>
      </c>
      <c r="H7" s="96" t="s">
        <v>712</v>
      </c>
      <c r="I7" s="49" t="s">
        <v>708</v>
      </c>
      <c r="J7" s="39">
        <v>2</v>
      </c>
      <c r="K7" s="39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714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39">
        <v>2</v>
      </c>
      <c r="K8" s="39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719</v>
      </c>
      <c r="D9" s="39" t="s">
        <v>270</v>
      </c>
      <c r="E9" s="39" t="s">
        <v>270</v>
      </c>
      <c r="F9" s="39">
        <v>4.2</v>
      </c>
      <c r="G9" s="82" t="s">
        <v>715</v>
      </c>
      <c r="H9" s="96" t="s">
        <v>720</v>
      </c>
      <c r="I9" s="49" t="s">
        <v>717</v>
      </c>
      <c r="J9" s="39">
        <v>2</v>
      </c>
      <c r="K9" s="39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722</v>
      </c>
      <c r="D10" s="39" t="s">
        <v>560</v>
      </c>
      <c r="E10" s="39" t="s">
        <v>270</v>
      </c>
      <c r="F10" s="39">
        <v>3.4</v>
      </c>
      <c r="G10" s="82" t="s">
        <v>723</v>
      </c>
      <c r="H10" s="96" t="s">
        <v>724</v>
      </c>
      <c r="I10" s="49" t="s">
        <v>725</v>
      </c>
      <c r="J10" s="39">
        <v>3</v>
      </c>
      <c r="K10" s="39">
        <v>1</v>
      </c>
      <c r="L10" s="39">
        <f t="shared" si="0"/>
        <v>3</v>
      </c>
      <c r="M10" s="82" t="s">
        <v>726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727</v>
      </c>
      <c r="D11" s="39" t="s">
        <v>728</v>
      </c>
      <c r="E11" s="39" t="s">
        <v>270</v>
      </c>
      <c r="F11" s="39">
        <v>1.3</v>
      </c>
      <c r="G11" s="82" t="s">
        <v>706</v>
      </c>
      <c r="H11" s="96" t="s">
        <v>729</v>
      </c>
      <c r="I11" s="49" t="s">
        <v>725</v>
      </c>
      <c r="J11" s="39">
        <v>2</v>
      </c>
      <c r="K11" s="39">
        <v>3</v>
      </c>
      <c r="L11" s="39">
        <f t="shared" si="0"/>
        <v>6</v>
      </c>
      <c r="M11" s="82" t="s">
        <v>730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731</v>
      </c>
      <c r="D12" s="39" t="s">
        <v>560</v>
      </c>
      <c r="E12" s="39" t="s">
        <v>270</v>
      </c>
      <c r="F12" s="39">
        <v>7.3</v>
      </c>
      <c r="G12" s="82" t="s">
        <v>732</v>
      </c>
      <c r="H12" s="96" t="s">
        <v>733</v>
      </c>
      <c r="I12" s="49" t="s">
        <v>725</v>
      </c>
      <c r="J12" s="39">
        <v>3</v>
      </c>
      <c r="K12" s="39">
        <v>1</v>
      </c>
      <c r="L12" s="39">
        <f t="shared" si="0"/>
        <v>3</v>
      </c>
      <c r="M12" s="82" t="s">
        <v>734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735</v>
      </c>
      <c r="D13" s="39" t="s">
        <v>560</v>
      </c>
      <c r="E13" s="39" t="s">
        <v>270</v>
      </c>
      <c r="F13" s="39">
        <v>3.4</v>
      </c>
      <c r="G13" s="82" t="s">
        <v>723</v>
      </c>
      <c r="H13" s="96" t="s">
        <v>736</v>
      </c>
      <c r="I13" s="49" t="s">
        <v>725</v>
      </c>
      <c r="J13" s="39">
        <v>2</v>
      </c>
      <c r="K13" s="39">
        <v>2</v>
      </c>
      <c r="L13" s="39">
        <f t="shared" si="0"/>
        <v>4</v>
      </c>
      <c r="M13" s="82" t="s">
        <v>737</v>
      </c>
      <c r="N13" s="71">
        <v>1</v>
      </c>
      <c r="O13" s="71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738</v>
      </c>
      <c r="D14" s="39" t="s">
        <v>739</v>
      </c>
      <c r="E14" s="39" t="s">
        <v>270</v>
      </c>
      <c r="F14" s="39">
        <v>1.3</v>
      </c>
      <c r="G14" s="82" t="s">
        <v>706</v>
      </c>
      <c r="H14" s="96" t="s">
        <v>740</v>
      </c>
      <c r="I14" s="49" t="s">
        <v>741</v>
      </c>
      <c r="J14" s="39">
        <v>2</v>
      </c>
      <c r="K14" s="39">
        <v>2</v>
      </c>
      <c r="L14" s="39">
        <f t="shared" si="0"/>
        <v>4</v>
      </c>
      <c r="M14" s="82" t="s">
        <v>742</v>
      </c>
      <c r="N14" s="77">
        <v>1</v>
      </c>
      <c r="O14" s="77">
        <v>3</v>
      </c>
      <c r="P14" s="39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743</v>
      </c>
      <c r="D15" s="39" t="s">
        <v>744</v>
      </c>
      <c r="E15" s="39" t="s">
        <v>270</v>
      </c>
      <c r="F15" s="39">
        <v>1.1000000000000001</v>
      </c>
      <c r="G15" s="82" t="s">
        <v>706</v>
      </c>
      <c r="H15" s="96" t="s">
        <v>745</v>
      </c>
      <c r="I15" s="49" t="s">
        <v>725</v>
      </c>
      <c r="J15" s="39">
        <v>3</v>
      </c>
      <c r="K15" s="39">
        <v>1</v>
      </c>
      <c r="L15" s="39">
        <f t="shared" si="0"/>
        <v>3</v>
      </c>
      <c r="M15" s="82" t="s">
        <v>746</v>
      </c>
      <c r="N15" s="71">
        <v>2</v>
      </c>
      <c r="O15" s="71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747</v>
      </c>
      <c r="D16" s="39" t="s">
        <v>744</v>
      </c>
      <c r="E16" s="39" t="s">
        <v>270</v>
      </c>
      <c r="F16" s="39">
        <v>5.5</v>
      </c>
      <c r="G16" s="82" t="s">
        <v>748</v>
      </c>
      <c r="H16" s="96" t="s">
        <v>749</v>
      </c>
      <c r="I16" s="49" t="s">
        <v>750</v>
      </c>
      <c r="J16" s="39">
        <v>3</v>
      </c>
      <c r="K16" s="39">
        <v>1</v>
      </c>
      <c r="L16" s="39">
        <f t="shared" si="0"/>
        <v>3</v>
      </c>
      <c r="M16" s="82" t="s">
        <v>751</v>
      </c>
      <c r="N16" s="77">
        <v>2</v>
      </c>
      <c r="O16" s="77">
        <v>1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752</v>
      </c>
      <c r="D17" s="39" t="s">
        <v>739</v>
      </c>
      <c r="E17" s="39" t="s">
        <v>270</v>
      </c>
      <c r="F17" s="39">
        <v>1.3</v>
      </c>
      <c r="G17" s="82" t="s">
        <v>706</v>
      </c>
      <c r="H17" s="96" t="s">
        <v>740</v>
      </c>
      <c r="I17" s="49" t="s">
        <v>741</v>
      </c>
      <c r="J17" s="39">
        <v>2</v>
      </c>
      <c r="K17" s="39">
        <v>2</v>
      </c>
      <c r="L17" s="39">
        <f t="shared" si="0"/>
        <v>4</v>
      </c>
      <c r="M17" s="82" t="s">
        <v>742</v>
      </c>
      <c r="N17" s="77">
        <v>1</v>
      </c>
      <c r="O17" s="77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753</v>
      </c>
      <c r="D18" s="39" t="s">
        <v>560</v>
      </c>
      <c r="E18" s="39" t="s">
        <v>270</v>
      </c>
      <c r="F18" s="39">
        <v>7.2</v>
      </c>
      <c r="G18" s="81" t="s">
        <v>732</v>
      </c>
      <c r="H18" s="96" t="s">
        <v>754</v>
      </c>
      <c r="I18" s="49" t="s">
        <v>755</v>
      </c>
      <c r="J18" s="39">
        <v>3</v>
      </c>
      <c r="K18" s="39">
        <v>1</v>
      </c>
      <c r="L18" s="39">
        <f t="shared" si="0"/>
        <v>3</v>
      </c>
      <c r="M18" s="81" t="s">
        <v>756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757</v>
      </c>
      <c r="D19" s="39" t="s">
        <v>560</v>
      </c>
      <c r="E19" s="39" t="s">
        <v>270</v>
      </c>
      <c r="F19" s="2">
        <v>3.4</v>
      </c>
      <c r="G19" s="92" t="s">
        <v>723</v>
      </c>
      <c r="H19" s="96" t="s">
        <v>758</v>
      </c>
      <c r="I19" s="93" t="s">
        <v>725</v>
      </c>
      <c r="J19" s="2">
        <v>3</v>
      </c>
      <c r="K19" s="39">
        <v>1</v>
      </c>
      <c r="L19" s="39">
        <f t="shared" si="0"/>
        <v>3</v>
      </c>
      <c r="M19" s="81" t="s">
        <v>759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760</v>
      </c>
      <c r="D20" s="39" t="s">
        <v>560</v>
      </c>
      <c r="E20" s="39" t="s">
        <v>270</v>
      </c>
      <c r="F20" s="39">
        <v>3.2</v>
      </c>
      <c r="G20" s="81" t="s">
        <v>723</v>
      </c>
      <c r="H20" s="96" t="s">
        <v>761</v>
      </c>
      <c r="I20" s="49" t="s">
        <v>725</v>
      </c>
      <c r="J20" s="39">
        <v>3</v>
      </c>
      <c r="K20" s="39">
        <v>1</v>
      </c>
      <c r="L20" s="39">
        <f t="shared" si="0"/>
        <v>3</v>
      </c>
      <c r="M20" s="81" t="s">
        <v>762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1071</v>
      </c>
      <c r="D21" s="39" t="s">
        <v>270</v>
      </c>
      <c r="E21" s="39" t="s">
        <v>270</v>
      </c>
      <c r="F21" s="39">
        <v>3.3</v>
      </c>
      <c r="G21" s="82" t="s">
        <v>723</v>
      </c>
      <c r="H21" s="96" t="s">
        <v>764</v>
      </c>
      <c r="I21" s="49" t="s">
        <v>765</v>
      </c>
      <c r="J21" s="39">
        <v>3</v>
      </c>
      <c r="K21" s="39">
        <v>1</v>
      </c>
      <c r="L21" s="39">
        <f t="shared" si="0"/>
        <v>3</v>
      </c>
      <c r="M21" s="82" t="s">
        <v>766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99">
        <v>17</v>
      </c>
      <c r="B22" s="75" t="s">
        <v>221</v>
      </c>
      <c r="C22" s="80" t="s">
        <v>767</v>
      </c>
      <c r="D22" s="39" t="s">
        <v>270</v>
      </c>
      <c r="E22" s="39" t="s">
        <v>270</v>
      </c>
      <c r="F22" s="39">
        <v>1.5</v>
      </c>
      <c r="G22" s="81" t="s">
        <v>706</v>
      </c>
      <c r="H22" s="51" t="s">
        <v>768</v>
      </c>
      <c r="I22" s="49" t="s">
        <v>725</v>
      </c>
      <c r="J22" s="39">
        <v>2</v>
      </c>
      <c r="K22" s="39">
        <v>2</v>
      </c>
      <c r="L22" s="39">
        <f>J22*K22</f>
        <v>4</v>
      </c>
      <c r="M22" s="81" t="s">
        <v>769</v>
      </c>
      <c r="N22" s="55">
        <v>2</v>
      </c>
      <c r="O22" s="55">
        <v>1</v>
      </c>
      <c r="P22" s="39">
        <f>N22*O22</f>
        <v>2</v>
      </c>
      <c r="Q22" s="83"/>
      <c r="R22" s="74"/>
      <c r="S22" s="74"/>
    </row>
    <row r="23" spans="1:19" ht="52.95" customHeight="1" x14ac:dyDescent="0.4">
      <c r="A23" s="99">
        <v>18</v>
      </c>
      <c r="B23" s="75" t="s">
        <v>553</v>
      </c>
      <c r="C23" s="108" t="s">
        <v>1056</v>
      </c>
      <c r="D23" s="108" t="s">
        <v>560</v>
      </c>
      <c r="E23" s="108" t="s">
        <v>1024</v>
      </c>
      <c r="F23" s="108">
        <v>3.4</v>
      </c>
      <c r="G23" s="108" t="s">
        <v>367</v>
      </c>
      <c r="H23" s="108" t="s">
        <v>1034</v>
      </c>
      <c r="I23" s="107" t="s">
        <v>1072</v>
      </c>
      <c r="J23" s="2">
        <v>2</v>
      </c>
      <c r="K23" s="2">
        <v>1</v>
      </c>
      <c r="L23" s="105">
        <f t="shared" ref="L23:L27" si="2">J23*K23</f>
        <v>2</v>
      </c>
      <c r="M23" s="69" t="s">
        <v>1074</v>
      </c>
      <c r="N23" s="2">
        <v>2</v>
      </c>
      <c r="O23" s="2">
        <v>1</v>
      </c>
      <c r="P23" s="105">
        <f t="shared" ref="P23:P27" si="3">N23*O23</f>
        <v>2</v>
      </c>
      <c r="Q23" s="39"/>
      <c r="R23" s="39"/>
      <c r="S23" s="39"/>
    </row>
    <row r="24" spans="1:19" ht="52.95" customHeight="1" x14ac:dyDescent="0.4">
      <c r="A24" s="99">
        <v>19</v>
      </c>
      <c r="B24" s="75"/>
      <c r="C24" s="108" t="s">
        <v>1057</v>
      </c>
      <c r="D24" s="108" t="s">
        <v>560</v>
      </c>
      <c r="E24" s="108" t="s">
        <v>1024</v>
      </c>
      <c r="F24" s="108">
        <v>3.4</v>
      </c>
      <c r="G24" s="108" t="s">
        <v>367</v>
      </c>
      <c r="H24" s="108" t="s">
        <v>1034</v>
      </c>
      <c r="I24" s="107" t="s">
        <v>1072</v>
      </c>
      <c r="J24" s="2">
        <v>2</v>
      </c>
      <c r="K24" s="2">
        <v>1</v>
      </c>
      <c r="L24" s="105">
        <f t="shared" si="2"/>
        <v>2</v>
      </c>
      <c r="M24" s="69" t="s">
        <v>1074</v>
      </c>
      <c r="N24" s="2">
        <v>2</v>
      </c>
      <c r="O24" s="2">
        <v>1</v>
      </c>
      <c r="P24" s="105">
        <f t="shared" si="3"/>
        <v>2</v>
      </c>
      <c r="Q24" s="39"/>
      <c r="R24" s="39"/>
      <c r="S24" s="39"/>
    </row>
    <row r="25" spans="1:19" ht="52.95" customHeight="1" x14ac:dyDescent="0.4">
      <c r="A25" s="99">
        <v>20</v>
      </c>
      <c r="B25" s="75"/>
      <c r="C25" s="108" t="s">
        <v>1058</v>
      </c>
      <c r="D25" s="108" t="s">
        <v>560</v>
      </c>
      <c r="E25" s="108" t="s">
        <v>1024</v>
      </c>
      <c r="F25" s="108">
        <v>2.1</v>
      </c>
      <c r="G25" s="108" t="s">
        <v>691</v>
      </c>
      <c r="H25" s="108" t="s">
        <v>1049</v>
      </c>
      <c r="I25" s="107" t="s">
        <v>1059</v>
      </c>
      <c r="J25" s="2">
        <v>2</v>
      </c>
      <c r="K25" s="2">
        <v>1</v>
      </c>
      <c r="L25" s="105">
        <f t="shared" si="2"/>
        <v>2</v>
      </c>
      <c r="M25" s="107" t="s">
        <v>1073</v>
      </c>
      <c r="N25" s="2">
        <v>2</v>
      </c>
      <c r="O25" s="2">
        <v>1</v>
      </c>
      <c r="P25" s="105">
        <f t="shared" si="3"/>
        <v>2</v>
      </c>
      <c r="Q25" s="39"/>
      <c r="R25" s="39"/>
      <c r="S25" s="39"/>
    </row>
    <row r="26" spans="1:19" ht="52.95" customHeight="1" x14ac:dyDescent="0.4">
      <c r="A26" s="99">
        <v>21</v>
      </c>
      <c r="B26" s="75" t="s">
        <v>197</v>
      </c>
      <c r="C26" s="108" t="s">
        <v>1060</v>
      </c>
      <c r="D26" s="108" t="s">
        <v>560</v>
      </c>
      <c r="E26" s="108" t="s">
        <v>1024</v>
      </c>
      <c r="F26" s="108">
        <v>1.4</v>
      </c>
      <c r="G26" s="108" t="s">
        <v>672</v>
      </c>
      <c r="H26" s="108" t="s">
        <v>1052</v>
      </c>
      <c r="I26" s="107" t="s">
        <v>1076</v>
      </c>
      <c r="J26" s="2">
        <v>2</v>
      </c>
      <c r="K26" s="2">
        <v>1</v>
      </c>
      <c r="L26" s="105">
        <f t="shared" si="2"/>
        <v>2</v>
      </c>
      <c r="M26" s="69" t="s">
        <v>1077</v>
      </c>
      <c r="N26" s="2">
        <v>1</v>
      </c>
      <c r="O26" s="2">
        <v>1</v>
      </c>
      <c r="P26" s="105">
        <f t="shared" si="3"/>
        <v>1</v>
      </c>
      <c r="Q26" s="39"/>
      <c r="R26" s="39"/>
      <c r="S26" s="39"/>
    </row>
    <row r="27" spans="1:19" ht="52.95" customHeight="1" x14ac:dyDescent="0.4">
      <c r="A27" s="99">
        <v>22</v>
      </c>
      <c r="B27" s="75"/>
      <c r="C27" s="108" t="s">
        <v>1053</v>
      </c>
      <c r="D27" s="108" t="s">
        <v>1054</v>
      </c>
      <c r="E27" s="108" t="s">
        <v>1024</v>
      </c>
      <c r="F27" s="108">
        <v>1.4</v>
      </c>
      <c r="G27" s="108" t="s">
        <v>672</v>
      </c>
      <c r="H27" s="108" t="s">
        <v>1055</v>
      </c>
      <c r="I27" s="107" t="s">
        <v>1076</v>
      </c>
      <c r="J27" s="2">
        <v>2</v>
      </c>
      <c r="K27" s="2">
        <v>1</v>
      </c>
      <c r="L27" s="105">
        <f t="shared" si="2"/>
        <v>2</v>
      </c>
      <c r="M27" s="69" t="s">
        <v>1077</v>
      </c>
      <c r="N27" s="2">
        <v>1</v>
      </c>
      <c r="O27" s="2">
        <v>1</v>
      </c>
      <c r="P27" s="105">
        <f t="shared" si="3"/>
        <v>1</v>
      </c>
      <c r="Q27" s="39"/>
      <c r="R27" s="39"/>
      <c r="S27" s="39"/>
    </row>
    <row r="28" spans="1:19" ht="52.95" customHeight="1" x14ac:dyDescent="0.4">
      <c r="A28" s="2">
        <v>23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4" t="s">
        <v>179</v>
      </c>
      <c r="B29" s="255"/>
      <c r="C29" s="256"/>
      <c r="D29" s="263" t="s">
        <v>180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182</v>
      </c>
      <c r="E30" s="264"/>
      <c r="F30" s="265"/>
      <c r="G30" s="266"/>
      <c r="H30" s="266"/>
      <c r="I30" s="266"/>
      <c r="J30" s="266"/>
      <c r="K30" s="266"/>
      <c r="L30" s="266"/>
      <c r="M30" s="267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57"/>
      <c r="B31" s="258"/>
      <c r="C31" s="259"/>
      <c r="D31" s="263" t="s">
        <v>124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183</v>
      </c>
      <c r="E32" s="264"/>
      <c r="F32" s="265"/>
      <c r="G32" s="266"/>
      <c r="H32" s="266"/>
      <c r="I32" s="266"/>
      <c r="J32" s="266"/>
      <c r="K32" s="266"/>
      <c r="L32" s="266"/>
      <c r="M32" s="267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4">
    <dataValidation type="list" allowBlank="1" showInputMessage="1" showErrorMessage="1" sqref="B6:B22 B28">
      <formula1>"자재반입(입고), 설비(장비)설치_기구, 설비(장비)설치_전장, 시운전"</formula1>
    </dataValidation>
    <dataValidation type="list" allowBlank="1" showInputMessage="1" showErrorMessage="1" sqref="J5 J23:J27 N23:N27">
      <formula1>"1, 2, 3, 4, 5"</formula1>
    </dataValidation>
    <dataValidation type="list" allowBlank="1" showInputMessage="1" showErrorMessage="1" sqref="K5 K23:K27 O23:O27">
      <formula1>"1, 2, 3, 4"</formula1>
    </dataValidation>
    <dataValidation type="list" allowBlank="1" showInputMessage="1" showErrorMessage="1" sqref="B23:B2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33" sqref="E3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936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916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707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917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712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918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919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720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920</v>
      </c>
      <c r="D10" s="39" t="s">
        <v>448</v>
      </c>
      <c r="E10" s="39" t="s">
        <v>448</v>
      </c>
      <c r="F10" s="39">
        <v>1.4</v>
      </c>
      <c r="G10" s="82" t="s">
        <v>706</v>
      </c>
      <c r="H10" s="96" t="s">
        <v>921</v>
      </c>
      <c r="I10" s="49" t="s">
        <v>725</v>
      </c>
      <c r="J10" s="76">
        <v>2</v>
      </c>
      <c r="K10" s="76">
        <v>2</v>
      </c>
      <c r="L10" s="39">
        <f t="shared" si="0"/>
        <v>4</v>
      </c>
      <c r="M10" s="82" t="s">
        <v>922</v>
      </c>
      <c r="N10" s="71">
        <v>2</v>
      </c>
      <c r="O10" s="71">
        <v>1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923</v>
      </c>
      <c r="D11" s="39" t="s">
        <v>560</v>
      </c>
      <c r="E11" s="39" t="s">
        <v>448</v>
      </c>
      <c r="F11" s="39">
        <v>3.4</v>
      </c>
      <c r="G11" s="82" t="s">
        <v>723</v>
      </c>
      <c r="H11" s="96" t="s">
        <v>724</v>
      </c>
      <c r="I11" s="49" t="s">
        <v>725</v>
      </c>
      <c r="J11" s="76">
        <v>3</v>
      </c>
      <c r="K11" s="76">
        <v>1</v>
      </c>
      <c r="L11" s="39">
        <f t="shared" si="0"/>
        <v>3</v>
      </c>
      <c r="M11" s="82" t="s">
        <v>726</v>
      </c>
      <c r="N11" s="71">
        <v>1</v>
      </c>
      <c r="O11" s="71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924</v>
      </c>
      <c r="D12" s="39" t="s">
        <v>728</v>
      </c>
      <c r="E12" s="39" t="s">
        <v>448</v>
      </c>
      <c r="F12" s="39">
        <v>1.3</v>
      </c>
      <c r="G12" s="82" t="s">
        <v>706</v>
      </c>
      <c r="H12" s="96" t="s">
        <v>729</v>
      </c>
      <c r="I12" s="49" t="s">
        <v>725</v>
      </c>
      <c r="J12" s="76">
        <v>2</v>
      </c>
      <c r="K12" s="76">
        <v>3</v>
      </c>
      <c r="L12" s="39">
        <f t="shared" si="0"/>
        <v>6</v>
      </c>
      <c r="M12" s="82" t="s">
        <v>730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925</v>
      </c>
      <c r="D13" s="39" t="s">
        <v>560</v>
      </c>
      <c r="E13" s="39" t="s">
        <v>448</v>
      </c>
      <c r="F13" s="39">
        <v>7.3</v>
      </c>
      <c r="G13" s="82" t="s">
        <v>732</v>
      </c>
      <c r="H13" s="96" t="s">
        <v>733</v>
      </c>
      <c r="I13" s="49" t="s">
        <v>725</v>
      </c>
      <c r="J13" s="76">
        <v>3</v>
      </c>
      <c r="K13" s="76">
        <v>1</v>
      </c>
      <c r="L13" s="39">
        <f t="shared" si="0"/>
        <v>3</v>
      </c>
      <c r="M13" s="82" t="s">
        <v>734</v>
      </c>
      <c r="N13" s="71">
        <v>2</v>
      </c>
      <c r="O13" s="71">
        <v>1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926</v>
      </c>
      <c r="D14" s="39" t="s">
        <v>744</v>
      </c>
      <c r="E14" s="39" t="s">
        <v>448</v>
      </c>
      <c r="F14" s="39">
        <v>1.1000000000000001</v>
      </c>
      <c r="G14" s="82" t="s">
        <v>706</v>
      </c>
      <c r="H14" s="96" t="s">
        <v>927</v>
      </c>
      <c r="I14" s="49" t="s">
        <v>725</v>
      </c>
      <c r="J14" s="76">
        <v>3</v>
      </c>
      <c r="K14" s="76">
        <v>1</v>
      </c>
      <c r="L14" s="39">
        <f t="shared" si="0"/>
        <v>3</v>
      </c>
      <c r="M14" s="82" t="s">
        <v>746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928</v>
      </c>
      <c r="D15" s="39" t="s">
        <v>744</v>
      </c>
      <c r="E15" s="39" t="s">
        <v>448</v>
      </c>
      <c r="F15" s="39">
        <v>5.5</v>
      </c>
      <c r="G15" s="82" t="s">
        <v>748</v>
      </c>
      <c r="H15" s="96" t="s">
        <v>749</v>
      </c>
      <c r="I15" s="49" t="s">
        <v>750</v>
      </c>
      <c r="J15" s="78">
        <v>3</v>
      </c>
      <c r="K15" s="78">
        <v>1</v>
      </c>
      <c r="L15" s="39">
        <f t="shared" si="0"/>
        <v>3</v>
      </c>
      <c r="M15" s="82" t="s">
        <v>751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929</v>
      </c>
      <c r="D16" s="39" t="s">
        <v>739</v>
      </c>
      <c r="E16" s="39" t="s">
        <v>448</v>
      </c>
      <c r="F16" s="39">
        <v>1.3</v>
      </c>
      <c r="G16" s="82" t="s">
        <v>706</v>
      </c>
      <c r="H16" s="96" t="s">
        <v>740</v>
      </c>
      <c r="I16" s="49" t="s">
        <v>741</v>
      </c>
      <c r="J16" s="78">
        <v>2</v>
      </c>
      <c r="K16" s="78">
        <v>2</v>
      </c>
      <c r="L16" s="39">
        <f t="shared" si="0"/>
        <v>4</v>
      </c>
      <c r="M16" s="82" t="s">
        <v>742</v>
      </c>
      <c r="N16" s="77">
        <v>1</v>
      </c>
      <c r="O16" s="77">
        <v>2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930</v>
      </c>
      <c r="D17" s="39" t="s">
        <v>560</v>
      </c>
      <c r="E17" s="39" t="s">
        <v>931</v>
      </c>
      <c r="F17" s="39">
        <v>5.4</v>
      </c>
      <c r="G17" s="82" t="s">
        <v>748</v>
      </c>
      <c r="H17" s="96" t="s">
        <v>932</v>
      </c>
      <c r="I17" s="49" t="s">
        <v>933</v>
      </c>
      <c r="J17" s="78">
        <v>3</v>
      </c>
      <c r="K17" s="78">
        <v>1</v>
      </c>
      <c r="L17" s="39">
        <f t="shared" si="0"/>
        <v>3</v>
      </c>
      <c r="M17" s="82" t="s">
        <v>934</v>
      </c>
      <c r="N17" s="77">
        <v>2</v>
      </c>
      <c r="O17" s="77">
        <v>1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757</v>
      </c>
      <c r="D18" s="39" t="s">
        <v>560</v>
      </c>
      <c r="E18" s="39" t="s">
        <v>448</v>
      </c>
      <c r="F18" s="39">
        <v>3.4</v>
      </c>
      <c r="G18" s="81" t="s">
        <v>723</v>
      </c>
      <c r="H18" s="96" t="s">
        <v>758</v>
      </c>
      <c r="I18" s="49" t="s">
        <v>725</v>
      </c>
      <c r="J18" s="78">
        <v>3</v>
      </c>
      <c r="K18" s="78">
        <v>1</v>
      </c>
      <c r="L18" s="39">
        <f t="shared" si="0"/>
        <v>3</v>
      </c>
      <c r="M18" s="81" t="s">
        <v>759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760</v>
      </c>
      <c r="D19" s="39" t="s">
        <v>560</v>
      </c>
      <c r="E19" s="39" t="s">
        <v>448</v>
      </c>
      <c r="F19" s="2">
        <v>3.2</v>
      </c>
      <c r="G19" s="92" t="s">
        <v>723</v>
      </c>
      <c r="H19" s="96" t="s">
        <v>761</v>
      </c>
      <c r="I19" s="93" t="s">
        <v>725</v>
      </c>
      <c r="J19" s="78">
        <v>3</v>
      </c>
      <c r="K19" s="78">
        <v>1</v>
      </c>
      <c r="L19" s="39">
        <f t="shared" si="0"/>
        <v>3</v>
      </c>
      <c r="M19" s="81" t="s">
        <v>762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763</v>
      </c>
      <c r="D20" s="39" t="s">
        <v>448</v>
      </c>
      <c r="E20" s="39" t="s">
        <v>915</v>
      </c>
      <c r="F20" s="39">
        <v>3.3</v>
      </c>
      <c r="G20" s="81" t="s">
        <v>723</v>
      </c>
      <c r="H20" s="96" t="s">
        <v>764</v>
      </c>
      <c r="I20" s="49" t="s">
        <v>765</v>
      </c>
      <c r="J20" s="78">
        <v>3</v>
      </c>
      <c r="K20" s="78">
        <v>1</v>
      </c>
      <c r="L20" s="39">
        <f t="shared" si="0"/>
        <v>3</v>
      </c>
      <c r="M20" s="81" t="s">
        <v>766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767</v>
      </c>
      <c r="D21" s="39" t="s">
        <v>448</v>
      </c>
      <c r="E21" s="39" t="s">
        <v>448</v>
      </c>
      <c r="F21" s="39">
        <v>1.5</v>
      </c>
      <c r="G21" s="82" t="s">
        <v>706</v>
      </c>
      <c r="H21" s="96" t="s">
        <v>768</v>
      </c>
      <c r="I21" s="49" t="s">
        <v>725</v>
      </c>
      <c r="J21" s="78">
        <v>2</v>
      </c>
      <c r="K21" s="78">
        <v>2</v>
      </c>
      <c r="L21" s="39">
        <f t="shared" si="0"/>
        <v>4</v>
      </c>
      <c r="M21" s="82" t="s">
        <v>769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222</v>
      </c>
      <c r="C22" s="80" t="s">
        <v>1672</v>
      </c>
      <c r="D22" s="39" t="s">
        <v>187</v>
      </c>
      <c r="E22" s="39" t="s">
        <v>270</v>
      </c>
      <c r="F22" s="39">
        <v>1.3</v>
      </c>
      <c r="G22" s="81" t="s">
        <v>48</v>
      </c>
      <c r="H22" s="56" t="s">
        <v>1673</v>
      </c>
      <c r="I22" s="49" t="s">
        <v>1674</v>
      </c>
      <c r="J22" s="39">
        <v>4</v>
      </c>
      <c r="K22" s="39">
        <v>4</v>
      </c>
      <c r="L22" s="39">
        <v>16</v>
      </c>
      <c r="M22" s="49" t="s">
        <v>1675</v>
      </c>
      <c r="N22" s="39">
        <v>2</v>
      </c>
      <c r="O22" s="39">
        <v>2</v>
      </c>
      <c r="P22" s="39">
        <v>4</v>
      </c>
      <c r="Q22" s="74" t="s">
        <v>174</v>
      </c>
      <c r="R22" s="74" t="s">
        <v>1676</v>
      </c>
      <c r="S22" s="74" t="s">
        <v>272</v>
      </c>
    </row>
    <row r="23" spans="1:19" ht="52.95" customHeight="1" x14ac:dyDescent="0.4">
      <c r="A23" s="2">
        <v>18</v>
      </c>
      <c r="B23" s="75" t="s">
        <v>222</v>
      </c>
      <c r="C23" s="80" t="s">
        <v>1648</v>
      </c>
      <c r="D23" s="39" t="s">
        <v>366</v>
      </c>
      <c r="E23" s="39" t="s">
        <v>270</v>
      </c>
      <c r="F23" s="39">
        <v>3.4</v>
      </c>
      <c r="G23" s="81" t="s">
        <v>367</v>
      </c>
      <c r="H23" s="56" t="s">
        <v>368</v>
      </c>
      <c r="I23" s="49" t="s">
        <v>1677</v>
      </c>
      <c r="J23" s="39">
        <v>2</v>
      </c>
      <c r="K23" s="39">
        <v>2</v>
      </c>
      <c r="L23" s="39">
        <v>4</v>
      </c>
      <c r="M23" s="49" t="s">
        <v>1678</v>
      </c>
      <c r="N23" s="39">
        <v>1</v>
      </c>
      <c r="O23" s="39">
        <v>1</v>
      </c>
      <c r="P23" s="39">
        <v>1</v>
      </c>
      <c r="Q23" s="74"/>
      <c r="R23" s="74"/>
      <c r="S23" s="74"/>
    </row>
    <row r="24" spans="1:19" ht="52.95" customHeight="1" x14ac:dyDescent="0.4">
      <c r="A24" s="2">
        <v>19</v>
      </c>
      <c r="B24" s="75" t="s">
        <v>197</v>
      </c>
      <c r="C24" s="80" t="s">
        <v>1679</v>
      </c>
      <c r="D24" s="39" t="s">
        <v>187</v>
      </c>
      <c r="E24" s="39" t="s">
        <v>270</v>
      </c>
      <c r="F24" s="39">
        <v>1.4</v>
      </c>
      <c r="G24" s="81" t="s">
        <v>49</v>
      </c>
      <c r="H24" s="56" t="s">
        <v>372</v>
      </c>
      <c r="I24" s="82" t="s">
        <v>373</v>
      </c>
      <c r="J24" s="39">
        <v>2</v>
      </c>
      <c r="K24" s="39">
        <v>2</v>
      </c>
      <c r="L24" s="39">
        <v>4</v>
      </c>
      <c r="M24" s="82" t="s">
        <v>374</v>
      </c>
      <c r="N24" s="39">
        <v>1</v>
      </c>
      <c r="O24" s="39">
        <v>1</v>
      </c>
      <c r="P24" s="39">
        <v>1</v>
      </c>
      <c r="Q24" s="74"/>
      <c r="R24" s="74"/>
      <c r="S24" s="74"/>
    </row>
    <row r="25" spans="1:19" ht="52.95" customHeight="1" x14ac:dyDescent="0.4">
      <c r="A25" s="2">
        <v>20</v>
      </c>
      <c r="B25" s="75" t="s">
        <v>197</v>
      </c>
      <c r="C25" s="80" t="s">
        <v>375</v>
      </c>
      <c r="D25" s="39" t="s">
        <v>376</v>
      </c>
      <c r="E25" s="39" t="s">
        <v>270</v>
      </c>
      <c r="F25" s="39">
        <v>1.4</v>
      </c>
      <c r="G25" s="81" t="s">
        <v>49</v>
      </c>
      <c r="H25" s="56" t="s">
        <v>377</v>
      </c>
      <c r="I25" s="49" t="s">
        <v>378</v>
      </c>
      <c r="J25" s="39">
        <v>2</v>
      </c>
      <c r="K25" s="39">
        <v>2</v>
      </c>
      <c r="L25" s="39">
        <v>4</v>
      </c>
      <c r="M25" s="82" t="s">
        <v>1680</v>
      </c>
      <c r="N25" s="39">
        <v>1</v>
      </c>
      <c r="O25" s="39">
        <v>1</v>
      </c>
      <c r="P25" s="39">
        <v>1</v>
      </c>
      <c r="Q25" s="74"/>
      <c r="R25" s="74"/>
      <c r="S25" s="74"/>
    </row>
    <row r="26" spans="1:19" ht="25.2" customHeight="1" x14ac:dyDescent="0.4">
      <c r="A26" s="254" t="s">
        <v>179</v>
      </c>
      <c r="B26" s="255"/>
      <c r="C26" s="256"/>
      <c r="D26" s="263" t="s">
        <v>180</v>
      </c>
      <c r="E26" s="264"/>
      <c r="F26" s="265"/>
      <c r="G26" s="266"/>
      <c r="H26" s="266"/>
      <c r="I26" s="266"/>
      <c r="J26" s="266"/>
      <c r="K26" s="266"/>
      <c r="L26" s="266"/>
      <c r="M26" s="267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57"/>
      <c r="B27" s="258"/>
      <c r="C27" s="259"/>
      <c r="D27" s="263" t="s">
        <v>182</v>
      </c>
      <c r="E27" s="264"/>
      <c r="F27" s="265"/>
      <c r="G27" s="266"/>
      <c r="H27" s="266"/>
      <c r="I27" s="266"/>
      <c r="J27" s="266"/>
      <c r="K27" s="266"/>
      <c r="L27" s="266"/>
      <c r="M27" s="267"/>
      <c r="N27" s="46" t="s">
        <v>181</v>
      </c>
      <c r="O27" s="47"/>
      <c r="P27" s="47"/>
      <c r="Q27" s="47"/>
      <c r="R27" s="47"/>
      <c r="S27" s="48"/>
    </row>
    <row r="28" spans="1:19" ht="25.2" customHeight="1" x14ac:dyDescent="0.4">
      <c r="A28" s="257"/>
      <c r="B28" s="258"/>
      <c r="C28" s="259"/>
      <c r="D28" s="263" t="s">
        <v>124</v>
      </c>
      <c r="E28" s="264"/>
      <c r="F28" s="265"/>
      <c r="G28" s="266"/>
      <c r="H28" s="266"/>
      <c r="I28" s="266"/>
      <c r="J28" s="266"/>
      <c r="K28" s="266"/>
      <c r="L28" s="266"/>
      <c r="M28" s="267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57"/>
      <c r="B29" s="258"/>
      <c r="C29" s="259"/>
      <c r="D29" s="263" t="s">
        <v>183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3" t="s">
        <v>184</v>
      </c>
      <c r="E30" s="264"/>
      <c r="F30" s="265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7"/>
    </row>
  </sheetData>
  <mergeCells count="29"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5">
      <formula1>"자재반입(입고), 설비(장비)설치_기구, 설비(장비)설치_전장, 시운전"</formula1>
    </dataValidation>
    <dataValidation type="list" allowBlank="1" showInputMessage="1" showErrorMessage="1" sqref="K5:K15">
      <formula1>"1, 2, 3, 4"</formula1>
    </dataValidation>
    <dataValidation type="list" allowBlank="1" showInputMessage="1" showErrorMessage="1" sqref="J5:J1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8"/>
  <sheetViews>
    <sheetView showGridLines="0" view="pageBreakPreview" zoomScale="85" zoomScaleNormal="70" zoomScaleSheetLayoutView="85" workbookViewId="0">
      <selection activeCell="F24" sqref="F24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937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770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771</v>
      </c>
      <c r="I6" s="72" t="s">
        <v>170</v>
      </c>
      <c r="J6" s="76">
        <v>2</v>
      </c>
      <c r="K6" s="76">
        <v>3</v>
      </c>
      <c r="L6" s="39">
        <f t="shared" ref="L6:L21" si="0">J6*K6</f>
        <v>6</v>
      </c>
      <c r="M6" s="72" t="s">
        <v>171</v>
      </c>
      <c r="N6" s="94">
        <v>1</v>
      </c>
      <c r="O6" s="94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772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773</v>
      </c>
      <c r="I7" s="72" t="s">
        <v>170</v>
      </c>
      <c r="J7" s="76">
        <v>2</v>
      </c>
      <c r="K7" s="76">
        <v>3</v>
      </c>
      <c r="L7" s="39">
        <f t="shared" si="0"/>
        <v>6</v>
      </c>
      <c r="M7" s="72" t="s">
        <v>774</v>
      </c>
      <c r="N7" s="94">
        <v>2</v>
      </c>
      <c r="O7" s="94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775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776</v>
      </c>
      <c r="I8" s="72" t="s">
        <v>777</v>
      </c>
      <c r="J8" s="76">
        <v>2</v>
      </c>
      <c r="K8" s="76">
        <v>2</v>
      </c>
      <c r="L8" s="39">
        <f t="shared" si="0"/>
        <v>4</v>
      </c>
      <c r="M8" s="72" t="s">
        <v>778</v>
      </c>
      <c r="N8" s="94">
        <v>2</v>
      </c>
      <c r="O8" s="94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779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780</v>
      </c>
      <c r="I9" s="72" t="s">
        <v>777</v>
      </c>
      <c r="J9" s="76">
        <v>2</v>
      </c>
      <c r="K9" s="76">
        <v>2</v>
      </c>
      <c r="L9" s="39">
        <f t="shared" si="0"/>
        <v>4</v>
      </c>
      <c r="M9" s="72" t="s">
        <v>781</v>
      </c>
      <c r="N9" s="94">
        <v>2</v>
      </c>
      <c r="O9" s="94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782</v>
      </c>
      <c r="D10" s="39" t="s">
        <v>560</v>
      </c>
      <c r="E10" s="39" t="s">
        <v>783</v>
      </c>
      <c r="F10" s="39">
        <v>5.4</v>
      </c>
      <c r="G10" s="82" t="s">
        <v>748</v>
      </c>
      <c r="H10" s="96" t="s">
        <v>784</v>
      </c>
      <c r="I10" s="72" t="s">
        <v>785</v>
      </c>
      <c r="J10" s="76">
        <v>2</v>
      </c>
      <c r="K10" s="76">
        <v>2</v>
      </c>
      <c r="L10" s="39">
        <f t="shared" si="0"/>
        <v>4</v>
      </c>
      <c r="M10" s="72" t="s">
        <v>786</v>
      </c>
      <c r="N10" s="94">
        <v>1</v>
      </c>
      <c r="O10" s="94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787</v>
      </c>
      <c r="D11" s="39" t="s">
        <v>560</v>
      </c>
      <c r="E11" s="39" t="s">
        <v>783</v>
      </c>
      <c r="F11" s="39">
        <v>5.5</v>
      </c>
      <c r="G11" s="82" t="s">
        <v>748</v>
      </c>
      <c r="H11" s="96" t="s">
        <v>788</v>
      </c>
      <c r="I11" s="72" t="s">
        <v>785</v>
      </c>
      <c r="J11" s="76">
        <v>2</v>
      </c>
      <c r="K11" s="76">
        <v>2</v>
      </c>
      <c r="L11" s="39">
        <f t="shared" si="0"/>
        <v>4</v>
      </c>
      <c r="M11" s="72" t="s">
        <v>786</v>
      </c>
      <c r="N11" s="94">
        <v>1</v>
      </c>
      <c r="O11" s="94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789</v>
      </c>
      <c r="D12" s="39" t="s">
        <v>790</v>
      </c>
      <c r="E12" s="39" t="s">
        <v>448</v>
      </c>
      <c r="F12" s="39">
        <v>3.4</v>
      </c>
      <c r="G12" s="82" t="s">
        <v>723</v>
      </c>
      <c r="H12" s="96" t="s">
        <v>791</v>
      </c>
      <c r="I12" s="72" t="s">
        <v>792</v>
      </c>
      <c r="J12" s="76">
        <v>3</v>
      </c>
      <c r="K12" s="76">
        <v>2</v>
      </c>
      <c r="L12" s="39">
        <f t="shared" si="0"/>
        <v>6</v>
      </c>
      <c r="M12" s="72" t="s">
        <v>793</v>
      </c>
      <c r="N12" s="94">
        <v>2</v>
      </c>
      <c r="O12" s="94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794</v>
      </c>
      <c r="D13" s="39" t="s">
        <v>560</v>
      </c>
      <c r="E13" s="39" t="s">
        <v>448</v>
      </c>
      <c r="F13" s="39">
        <v>7.1</v>
      </c>
      <c r="G13" s="82" t="s">
        <v>732</v>
      </c>
      <c r="H13" s="96" t="s">
        <v>795</v>
      </c>
      <c r="I13" s="72" t="s">
        <v>170</v>
      </c>
      <c r="J13" s="76">
        <v>3</v>
      </c>
      <c r="K13" s="76">
        <v>2</v>
      </c>
      <c r="L13" s="39">
        <f t="shared" si="0"/>
        <v>6</v>
      </c>
      <c r="M13" s="72" t="s">
        <v>796</v>
      </c>
      <c r="N13" s="94">
        <v>2</v>
      </c>
      <c r="O13" s="94">
        <v>1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797</v>
      </c>
      <c r="D14" s="39" t="s">
        <v>798</v>
      </c>
      <c r="E14" s="39" t="s">
        <v>448</v>
      </c>
      <c r="F14" s="39">
        <v>1.3</v>
      </c>
      <c r="G14" s="82" t="s">
        <v>706</v>
      </c>
      <c r="H14" s="96" t="s">
        <v>799</v>
      </c>
      <c r="I14" s="72" t="s">
        <v>800</v>
      </c>
      <c r="J14" s="76">
        <v>2</v>
      </c>
      <c r="K14" s="76">
        <v>3</v>
      </c>
      <c r="L14" s="39">
        <f t="shared" si="0"/>
        <v>6</v>
      </c>
      <c r="M14" s="72" t="s">
        <v>801</v>
      </c>
      <c r="N14" s="94">
        <v>1</v>
      </c>
      <c r="O14" s="94">
        <v>3</v>
      </c>
      <c r="P14" s="39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802</v>
      </c>
      <c r="D15" s="39" t="s">
        <v>560</v>
      </c>
      <c r="E15" s="39" t="s">
        <v>448</v>
      </c>
      <c r="F15" s="39">
        <v>3.4</v>
      </c>
      <c r="G15" s="82" t="s">
        <v>723</v>
      </c>
      <c r="H15" s="96" t="s">
        <v>803</v>
      </c>
      <c r="I15" s="72" t="s">
        <v>800</v>
      </c>
      <c r="J15" s="76">
        <v>2</v>
      </c>
      <c r="K15" s="76">
        <v>3</v>
      </c>
      <c r="L15" s="39">
        <f t="shared" si="0"/>
        <v>6</v>
      </c>
      <c r="M15" s="72" t="s">
        <v>804</v>
      </c>
      <c r="N15" s="94">
        <v>1</v>
      </c>
      <c r="O15" s="94">
        <v>2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805</v>
      </c>
      <c r="D16" s="39" t="s">
        <v>798</v>
      </c>
      <c r="E16" s="39" t="s">
        <v>448</v>
      </c>
      <c r="F16" s="39">
        <v>1.1000000000000001</v>
      </c>
      <c r="G16" s="82" t="s">
        <v>706</v>
      </c>
      <c r="H16" s="96" t="s">
        <v>806</v>
      </c>
      <c r="I16" s="72" t="s">
        <v>800</v>
      </c>
      <c r="J16" s="76">
        <v>2</v>
      </c>
      <c r="K16" s="76">
        <v>3</v>
      </c>
      <c r="L16" s="39">
        <f t="shared" si="0"/>
        <v>6</v>
      </c>
      <c r="M16" s="72" t="s">
        <v>807</v>
      </c>
      <c r="N16" s="94">
        <v>1</v>
      </c>
      <c r="O16" s="94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808</v>
      </c>
      <c r="D17" s="39" t="s">
        <v>798</v>
      </c>
      <c r="E17" s="39" t="s">
        <v>448</v>
      </c>
      <c r="F17" s="39">
        <v>1.5</v>
      </c>
      <c r="G17" s="82" t="s">
        <v>706</v>
      </c>
      <c r="H17" s="96" t="s">
        <v>809</v>
      </c>
      <c r="I17" s="72" t="s">
        <v>800</v>
      </c>
      <c r="J17" s="76">
        <v>2</v>
      </c>
      <c r="K17" s="76">
        <v>3</v>
      </c>
      <c r="L17" s="39">
        <f t="shared" si="0"/>
        <v>6</v>
      </c>
      <c r="M17" s="72" t="s">
        <v>810</v>
      </c>
      <c r="N17" s="94">
        <v>1</v>
      </c>
      <c r="O17" s="94">
        <v>3</v>
      </c>
      <c r="P17" s="39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811</v>
      </c>
      <c r="D18" s="39" t="s">
        <v>798</v>
      </c>
      <c r="E18" s="39" t="s">
        <v>448</v>
      </c>
      <c r="F18" s="39">
        <v>1.2</v>
      </c>
      <c r="G18" s="81" t="s">
        <v>706</v>
      </c>
      <c r="H18" s="96" t="s">
        <v>812</v>
      </c>
      <c r="I18" s="72" t="s">
        <v>800</v>
      </c>
      <c r="J18" s="76">
        <v>2</v>
      </c>
      <c r="K18" s="76">
        <v>3</v>
      </c>
      <c r="L18" s="39">
        <f t="shared" si="0"/>
        <v>6</v>
      </c>
      <c r="M18" s="72" t="s">
        <v>813</v>
      </c>
      <c r="N18" s="94">
        <v>1</v>
      </c>
      <c r="O18" s="94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814</v>
      </c>
      <c r="D19" s="39" t="s">
        <v>798</v>
      </c>
      <c r="E19" s="39" t="s">
        <v>448</v>
      </c>
      <c r="F19" s="2">
        <v>1.3</v>
      </c>
      <c r="G19" s="92" t="s">
        <v>706</v>
      </c>
      <c r="H19" s="96" t="s">
        <v>815</v>
      </c>
      <c r="I19" s="72" t="s">
        <v>800</v>
      </c>
      <c r="J19" s="76">
        <v>2</v>
      </c>
      <c r="K19" s="76">
        <v>3</v>
      </c>
      <c r="L19" s="39">
        <f t="shared" si="0"/>
        <v>6</v>
      </c>
      <c r="M19" s="72" t="s">
        <v>816</v>
      </c>
      <c r="N19" s="94">
        <v>2</v>
      </c>
      <c r="O19" s="94">
        <v>2</v>
      </c>
      <c r="P19" s="39">
        <f t="shared" si="1"/>
        <v>4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817</v>
      </c>
      <c r="D20" s="39" t="s">
        <v>798</v>
      </c>
      <c r="E20" s="39" t="s">
        <v>448</v>
      </c>
      <c r="F20" s="39">
        <v>1.4</v>
      </c>
      <c r="G20" s="81" t="s">
        <v>715</v>
      </c>
      <c r="H20" s="96" t="s">
        <v>818</v>
      </c>
      <c r="I20" s="95" t="s">
        <v>800</v>
      </c>
      <c r="J20" s="76">
        <v>2</v>
      </c>
      <c r="K20" s="76">
        <v>3</v>
      </c>
      <c r="L20" s="39">
        <f t="shared" si="0"/>
        <v>6</v>
      </c>
      <c r="M20" s="72" t="s">
        <v>819</v>
      </c>
      <c r="N20" s="94">
        <v>2</v>
      </c>
      <c r="O20" s="94">
        <v>2</v>
      </c>
      <c r="P20" s="39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820</v>
      </c>
      <c r="D21" s="39" t="s">
        <v>560</v>
      </c>
      <c r="E21" s="39" t="s">
        <v>448</v>
      </c>
      <c r="F21" s="39">
        <v>7.2</v>
      </c>
      <c r="G21" s="82" t="s">
        <v>732</v>
      </c>
      <c r="H21" s="96" t="s">
        <v>821</v>
      </c>
      <c r="I21" s="72" t="s">
        <v>822</v>
      </c>
      <c r="J21" s="76">
        <v>3</v>
      </c>
      <c r="K21" s="76">
        <v>1</v>
      </c>
      <c r="L21" s="39">
        <f t="shared" si="0"/>
        <v>3</v>
      </c>
      <c r="M21" s="72" t="s">
        <v>823</v>
      </c>
      <c r="N21" s="94">
        <v>2</v>
      </c>
      <c r="O21" s="94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221</v>
      </c>
      <c r="C22" s="80" t="s">
        <v>824</v>
      </c>
      <c r="D22" s="39" t="s">
        <v>560</v>
      </c>
      <c r="E22" s="39" t="s">
        <v>448</v>
      </c>
      <c r="F22" s="39">
        <v>3.4</v>
      </c>
      <c r="G22" s="81" t="s">
        <v>723</v>
      </c>
      <c r="H22" s="96" t="s">
        <v>803</v>
      </c>
      <c r="I22" s="72" t="s">
        <v>800</v>
      </c>
      <c r="J22" s="76">
        <v>2</v>
      </c>
      <c r="K22" s="76">
        <v>3</v>
      </c>
      <c r="L22" s="39">
        <f>J22*K22</f>
        <v>6</v>
      </c>
      <c r="M22" s="72" t="s">
        <v>804</v>
      </c>
      <c r="N22" s="94">
        <v>1</v>
      </c>
      <c r="O22" s="94">
        <v>2</v>
      </c>
      <c r="P22" s="39">
        <f>N22*O22</f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221</v>
      </c>
      <c r="C23" s="80" t="s">
        <v>825</v>
      </c>
      <c r="D23" s="39" t="s">
        <v>798</v>
      </c>
      <c r="E23" s="39" t="s">
        <v>448</v>
      </c>
      <c r="F23" s="39">
        <v>1.5</v>
      </c>
      <c r="G23" s="81" t="s">
        <v>706</v>
      </c>
      <c r="H23" s="96" t="s">
        <v>826</v>
      </c>
      <c r="I23" s="72" t="s">
        <v>800</v>
      </c>
      <c r="J23" s="76">
        <v>2</v>
      </c>
      <c r="K23" s="76">
        <v>3</v>
      </c>
      <c r="L23" s="39">
        <f t="shared" ref="L23:L29" si="2">J23*K23</f>
        <v>6</v>
      </c>
      <c r="M23" s="72" t="s">
        <v>810</v>
      </c>
      <c r="N23" s="94">
        <v>1</v>
      </c>
      <c r="O23" s="94">
        <v>3</v>
      </c>
      <c r="P23" s="39"/>
      <c r="Q23" s="83"/>
      <c r="R23" s="74"/>
      <c r="S23" s="74"/>
    </row>
    <row r="24" spans="1:19" ht="52.95" customHeight="1" x14ac:dyDescent="0.4">
      <c r="A24" s="2">
        <v>19</v>
      </c>
      <c r="B24" s="75" t="s">
        <v>221</v>
      </c>
      <c r="C24" s="80" t="s">
        <v>827</v>
      </c>
      <c r="D24" s="39" t="s">
        <v>828</v>
      </c>
      <c r="E24" s="39" t="s">
        <v>448</v>
      </c>
      <c r="F24" s="39">
        <v>1.3</v>
      </c>
      <c r="G24" s="81" t="s">
        <v>706</v>
      </c>
      <c r="H24" s="96" t="s">
        <v>799</v>
      </c>
      <c r="I24" s="72" t="s">
        <v>829</v>
      </c>
      <c r="J24" s="76">
        <v>2</v>
      </c>
      <c r="K24" s="76">
        <v>3</v>
      </c>
      <c r="L24" s="39">
        <f t="shared" si="2"/>
        <v>6</v>
      </c>
      <c r="M24" s="72" t="s">
        <v>830</v>
      </c>
      <c r="N24" s="94">
        <v>1</v>
      </c>
      <c r="O24" s="94">
        <v>3</v>
      </c>
      <c r="P24" s="39"/>
      <c r="Q24" s="83"/>
      <c r="R24" s="74"/>
      <c r="S24" s="74"/>
    </row>
    <row r="25" spans="1:19" ht="52.95" customHeight="1" x14ac:dyDescent="0.4">
      <c r="A25" s="2">
        <v>20</v>
      </c>
      <c r="B25" s="75" t="s">
        <v>221</v>
      </c>
      <c r="C25" s="80" t="s">
        <v>831</v>
      </c>
      <c r="D25" s="39" t="s">
        <v>828</v>
      </c>
      <c r="E25" s="39" t="s">
        <v>448</v>
      </c>
      <c r="F25" s="39">
        <v>1.2</v>
      </c>
      <c r="G25" s="81" t="s">
        <v>706</v>
      </c>
      <c r="H25" s="96" t="s">
        <v>832</v>
      </c>
      <c r="I25" s="72" t="s">
        <v>800</v>
      </c>
      <c r="J25" s="76">
        <v>2</v>
      </c>
      <c r="K25" s="76">
        <v>3</v>
      </c>
      <c r="L25" s="39">
        <f t="shared" si="2"/>
        <v>6</v>
      </c>
      <c r="M25" s="72" t="s">
        <v>813</v>
      </c>
      <c r="N25" s="94">
        <v>1</v>
      </c>
      <c r="O25" s="94">
        <v>3</v>
      </c>
      <c r="P25" s="39"/>
      <c r="Q25" s="83"/>
      <c r="R25" s="74"/>
      <c r="S25" s="74"/>
    </row>
    <row r="26" spans="1:19" ht="52.95" customHeight="1" x14ac:dyDescent="0.4">
      <c r="A26" s="2">
        <v>21</v>
      </c>
      <c r="B26" s="75" t="s">
        <v>221</v>
      </c>
      <c r="C26" s="80" t="s">
        <v>833</v>
      </c>
      <c r="D26" s="39" t="s">
        <v>560</v>
      </c>
      <c r="E26" s="39" t="s">
        <v>448</v>
      </c>
      <c r="F26" s="39">
        <v>7.5</v>
      </c>
      <c r="G26" s="81" t="s">
        <v>732</v>
      </c>
      <c r="H26" s="96" t="s">
        <v>834</v>
      </c>
      <c r="I26" s="72" t="s">
        <v>170</v>
      </c>
      <c r="J26" s="76">
        <v>2</v>
      </c>
      <c r="K26" s="76">
        <v>2</v>
      </c>
      <c r="L26" s="39">
        <f t="shared" si="2"/>
        <v>4</v>
      </c>
      <c r="M26" s="72" t="s">
        <v>796</v>
      </c>
      <c r="N26" s="94">
        <v>1</v>
      </c>
      <c r="O26" s="94">
        <v>2</v>
      </c>
      <c r="P26" s="39"/>
      <c r="Q26" s="83"/>
      <c r="R26" s="74"/>
      <c r="S26" s="74"/>
    </row>
    <row r="27" spans="1:19" ht="52.95" customHeight="1" x14ac:dyDescent="0.4">
      <c r="A27" s="2">
        <v>22</v>
      </c>
      <c r="B27" s="75" t="s">
        <v>221</v>
      </c>
      <c r="C27" s="80" t="s">
        <v>835</v>
      </c>
      <c r="D27" s="39" t="s">
        <v>836</v>
      </c>
      <c r="E27" s="39" t="s">
        <v>448</v>
      </c>
      <c r="F27" s="39">
        <v>1.4</v>
      </c>
      <c r="G27" s="81" t="s">
        <v>706</v>
      </c>
      <c r="H27" s="96" t="s">
        <v>837</v>
      </c>
      <c r="I27" s="72" t="s">
        <v>777</v>
      </c>
      <c r="J27" s="76">
        <v>2</v>
      </c>
      <c r="K27" s="76">
        <v>2</v>
      </c>
      <c r="L27" s="39">
        <f t="shared" si="2"/>
        <v>4</v>
      </c>
      <c r="M27" s="72" t="s">
        <v>774</v>
      </c>
      <c r="N27" s="94">
        <v>1</v>
      </c>
      <c r="O27" s="94">
        <v>2</v>
      </c>
      <c r="P27" s="39"/>
      <c r="Q27" s="83"/>
      <c r="R27" s="74"/>
      <c r="S27" s="74"/>
    </row>
    <row r="28" spans="1:19" ht="52.95" customHeight="1" x14ac:dyDescent="0.4">
      <c r="A28" s="2">
        <v>23</v>
      </c>
      <c r="B28" s="75" t="s">
        <v>221</v>
      </c>
      <c r="C28" s="80" t="s">
        <v>838</v>
      </c>
      <c r="D28" s="39" t="s">
        <v>836</v>
      </c>
      <c r="E28" s="39" t="s">
        <v>448</v>
      </c>
      <c r="F28" s="39">
        <v>1.3</v>
      </c>
      <c r="G28" s="81" t="s">
        <v>706</v>
      </c>
      <c r="H28" s="96" t="s">
        <v>839</v>
      </c>
      <c r="I28" s="72" t="s">
        <v>840</v>
      </c>
      <c r="J28" s="76">
        <v>2</v>
      </c>
      <c r="K28" s="76">
        <v>3</v>
      </c>
      <c r="L28" s="39">
        <f t="shared" si="2"/>
        <v>6</v>
      </c>
      <c r="M28" s="72" t="s">
        <v>841</v>
      </c>
      <c r="N28" s="94">
        <v>1</v>
      </c>
      <c r="O28" s="94">
        <v>3</v>
      </c>
      <c r="P28" s="39"/>
      <c r="Q28" s="83"/>
      <c r="R28" s="74"/>
      <c r="S28" s="74"/>
    </row>
    <row r="29" spans="1:19" ht="52.95" customHeight="1" x14ac:dyDescent="0.4">
      <c r="A29" s="2">
        <v>24</v>
      </c>
      <c r="B29" s="75" t="s">
        <v>221</v>
      </c>
      <c r="C29" s="80" t="s">
        <v>842</v>
      </c>
      <c r="D29" s="39" t="s">
        <v>836</v>
      </c>
      <c r="E29" s="39" t="s">
        <v>448</v>
      </c>
      <c r="F29" s="39">
        <v>3.4</v>
      </c>
      <c r="G29" s="81" t="s">
        <v>723</v>
      </c>
      <c r="H29" s="96" t="s">
        <v>843</v>
      </c>
      <c r="I29" s="72" t="s">
        <v>774</v>
      </c>
      <c r="J29" s="76">
        <v>3</v>
      </c>
      <c r="K29" s="76">
        <v>1</v>
      </c>
      <c r="L29" s="39">
        <f t="shared" si="2"/>
        <v>3</v>
      </c>
      <c r="M29" s="72" t="s">
        <v>804</v>
      </c>
      <c r="N29" s="94">
        <v>2</v>
      </c>
      <c r="O29" s="94">
        <v>1</v>
      </c>
      <c r="P29" s="39"/>
      <c r="Q29" s="83"/>
      <c r="R29" s="74"/>
      <c r="S29" s="74"/>
    </row>
    <row r="30" spans="1:19" ht="52.95" customHeight="1" x14ac:dyDescent="0.4">
      <c r="A30" s="2">
        <v>25</v>
      </c>
      <c r="B30" s="75" t="s">
        <v>222</v>
      </c>
      <c r="C30" s="80" t="s">
        <v>1681</v>
      </c>
      <c r="D30" s="39" t="s">
        <v>187</v>
      </c>
      <c r="E30" s="39" t="s">
        <v>270</v>
      </c>
      <c r="F30" s="39">
        <v>1.3</v>
      </c>
      <c r="G30" s="81" t="s">
        <v>48</v>
      </c>
      <c r="H30" s="56" t="s">
        <v>1682</v>
      </c>
      <c r="I30" s="49" t="s">
        <v>1683</v>
      </c>
      <c r="J30" s="39">
        <v>4</v>
      </c>
      <c r="K30" s="39">
        <v>4</v>
      </c>
      <c r="L30" s="39">
        <v>16</v>
      </c>
      <c r="M30" s="49" t="s">
        <v>1684</v>
      </c>
      <c r="N30" s="39">
        <v>2</v>
      </c>
      <c r="O30" s="39">
        <v>2</v>
      </c>
      <c r="P30" s="39">
        <v>4</v>
      </c>
      <c r="Q30" s="74" t="s">
        <v>174</v>
      </c>
      <c r="R30" s="74" t="s">
        <v>1676</v>
      </c>
      <c r="S30" s="74" t="s">
        <v>272</v>
      </c>
    </row>
    <row r="31" spans="1:19" ht="52.95" customHeight="1" x14ac:dyDescent="0.4">
      <c r="A31" s="2">
        <v>26</v>
      </c>
      <c r="B31" s="75" t="s">
        <v>222</v>
      </c>
      <c r="C31" s="80" t="s">
        <v>1648</v>
      </c>
      <c r="D31" s="39" t="s">
        <v>366</v>
      </c>
      <c r="E31" s="39" t="s">
        <v>270</v>
      </c>
      <c r="F31" s="39">
        <v>3.4</v>
      </c>
      <c r="G31" s="81" t="s">
        <v>367</v>
      </c>
      <c r="H31" s="56" t="s">
        <v>368</v>
      </c>
      <c r="I31" s="49" t="s">
        <v>1677</v>
      </c>
      <c r="J31" s="39">
        <v>2</v>
      </c>
      <c r="K31" s="39">
        <v>2</v>
      </c>
      <c r="L31" s="39">
        <v>4</v>
      </c>
      <c r="M31" s="49" t="s">
        <v>1678</v>
      </c>
      <c r="N31" s="39">
        <v>1</v>
      </c>
      <c r="O31" s="39">
        <v>1</v>
      </c>
      <c r="P31" s="39">
        <v>1</v>
      </c>
      <c r="Q31" s="74"/>
      <c r="R31" s="74"/>
      <c r="S31" s="74"/>
    </row>
    <row r="32" spans="1:19" ht="52.95" customHeight="1" x14ac:dyDescent="0.4">
      <c r="A32" s="2">
        <v>27</v>
      </c>
      <c r="B32" s="75" t="s">
        <v>197</v>
      </c>
      <c r="C32" s="80" t="s">
        <v>1685</v>
      </c>
      <c r="D32" s="39" t="s">
        <v>187</v>
      </c>
      <c r="E32" s="39" t="s">
        <v>270</v>
      </c>
      <c r="F32" s="39">
        <v>1.4</v>
      </c>
      <c r="G32" s="81" t="s">
        <v>49</v>
      </c>
      <c r="H32" s="56" t="s">
        <v>372</v>
      </c>
      <c r="I32" s="82" t="s">
        <v>373</v>
      </c>
      <c r="J32" s="39">
        <v>2</v>
      </c>
      <c r="K32" s="39">
        <v>2</v>
      </c>
      <c r="L32" s="39">
        <v>4</v>
      </c>
      <c r="M32" s="82" t="s">
        <v>374</v>
      </c>
      <c r="N32" s="39">
        <v>1</v>
      </c>
      <c r="O32" s="39">
        <v>1</v>
      </c>
      <c r="P32" s="39">
        <v>1</v>
      </c>
      <c r="Q32" s="74"/>
      <c r="R32" s="74"/>
      <c r="S32" s="74"/>
    </row>
    <row r="33" spans="1:19" ht="52.95" customHeight="1" x14ac:dyDescent="0.4">
      <c r="A33" s="2">
        <v>28</v>
      </c>
      <c r="B33" s="75" t="s">
        <v>197</v>
      </c>
      <c r="C33" s="80" t="s">
        <v>375</v>
      </c>
      <c r="D33" s="39" t="s">
        <v>376</v>
      </c>
      <c r="E33" s="39" t="s">
        <v>270</v>
      </c>
      <c r="F33" s="39">
        <v>1.4</v>
      </c>
      <c r="G33" s="81" t="s">
        <v>49</v>
      </c>
      <c r="H33" s="56" t="s">
        <v>377</v>
      </c>
      <c r="I33" s="49" t="s">
        <v>378</v>
      </c>
      <c r="J33" s="39">
        <v>2</v>
      </c>
      <c r="K33" s="39">
        <v>2</v>
      </c>
      <c r="L33" s="39">
        <v>4</v>
      </c>
      <c r="M33" s="82" t="s">
        <v>1680</v>
      </c>
      <c r="N33" s="39">
        <v>1</v>
      </c>
      <c r="O33" s="39">
        <v>1</v>
      </c>
      <c r="P33" s="39">
        <v>1</v>
      </c>
      <c r="Q33" s="74"/>
      <c r="R33" s="74"/>
      <c r="S33" s="74"/>
    </row>
    <row r="34" spans="1:19" ht="25.2" customHeight="1" x14ac:dyDescent="0.4">
      <c r="A34" s="254" t="s">
        <v>179</v>
      </c>
      <c r="B34" s="255"/>
      <c r="C34" s="256"/>
      <c r="D34" s="263" t="s">
        <v>180</v>
      </c>
      <c r="E34" s="264"/>
      <c r="F34" s="265"/>
      <c r="G34" s="266"/>
      <c r="H34" s="266"/>
      <c r="I34" s="266"/>
      <c r="J34" s="266"/>
      <c r="K34" s="266"/>
      <c r="L34" s="266"/>
      <c r="M34" s="267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57"/>
      <c r="B35" s="258"/>
      <c r="C35" s="259"/>
      <c r="D35" s="263" t="s">
        <v>182</v>
      </c>
      <c r="E35" s="264"/>
      <c r="F35" s="265"/>
      <c r="G35" s="266"/>
      <c r="H35" s="266"/>
      <c r="I35" s="266"/>
      <c r="J35" s="266"/>
      <c r="K35" s="266"/>
      <c r="L35" s="266"/>
      <c r="M35" s="267"/>
      <c r="N35" s="46" t="s">
        <v>181</v>
      </c>
      <c r="O35" s="47"/>
      <c r="P35" s="47"/>
      <c r="Q35" s="47"/>
      <c r="R35" s="47"/>
      <c r="S35" s="48"/>
    </row>
    <row r="36" spans="1:19" ht="25.2" customHeight="1" x14ac:dyDescent="0.4">
      <c r="A36" s="257"/>
      <c r="B36" s="258"/>
      <c r="C36" s="259"/>
      <c r="D36" s="263" t="s">
        <v>124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7"/>
      <c r="B37" s="258"/>
      <c r="C37" s="259"/>
      <c r="D37" s="263" t="s">
        <v>183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60"/>
      <c r="B38" s="261"/>
      <c r="C38" s="262"/>
      <c r="D38" s="263" t="s">
        <v>184</v>
      </c>
      <c r="E38" s="264"/>
      <c r="F38" s="265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7"/>
    </row>
  </sheetData>
  <mergeCells count="29"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9">
      <formula1>"1, 2, 3, 4"</formula1>
    </dataValidation>
    <dataValidation type="list" allowBlank="1" showInputMessage="1" showErrorMessage="1" sqref="J5:J9">
      <formula1>"1, 2, 3, 4, 5"</formula1>
    </dataValidation>
    <dataValidation type="list" allowBlank="1" showInputMessage="1" showErrorMessage="1" sqref="B6:B33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9"/>
  <sheetViews>
    <sheetView showGridLines="0" view="pageBreakPreview" zoomScale="85" zoomScaleNormal="70" zoomScaleSheetLayoutView="85" workbookViewId="0">
      <selection activeCell="G14" sqref="G1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939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844</v>
      </c>
      <c r="D6" s="39" t="s">
        <v>486</v>
      </c>
      <c r="E6" s="39" t="s">
        <v>270</v>
      </c>
      <c r="F6" s="39">
        <v>1.3</v>
      </c>
      <c r="G6" s="81" t="s">
        <v>706</v>
      </c>
      <c r="H6" s="97" t="s">
        <v>845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846</v>
      </c>
      <c r="D7" s="39" t="s">
        <v>711</v>
      </c>
      <c r="E7" s="39" t="s">
        <v>270</v>
      </c>
      <c r="F7" s="39">
        <v>1.3</v>
      </c>
      <c r="G7" s="82" t="s">
        <v>706</v>
      </c>
      <c r="H7" s="97" t="s">
        <v>845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847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7" t="s">
        <v>848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849</v>
      </c>
      <c r="D9" s="39" t="s">
        <v>270</v>
      </c>
      <c r="E9" s="39" t="s">
        <v>270</v>
      </c>
      <c r="F9" s="39">
        <v>4.2</v>
      </c>
      <c r="G9" s="82" t="s">
        <v>715</v>
      </c>
      <c r="H9" s="97" t="s">
        <v>850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851</v>
      </c>
      <c r="D10" s="39" t="s">
        <v>836</v>
      </c>
      <c r="E10" s="39" t="s">
        <v>852</v>
      </c>
      <c r="F10" s="39">
        <v>3.4</v>
      </c>
      <c r="G10" s="82" t="s">
        <v>706</v>
      </c>
      <c r="H10" s="97" t="s">
        <v>853</v>
      </c>
      <c r="I10" s="49" t="s">
        <v>717</v>
      </c>
      <c r="J10" s="76">
        <v>2</v>
      </c>
      <c r="K10" s="76">
        <v>2</v>
      </c>
      <c r="L10" s="39">
        <f t="shared" si="0"/>
        <v>4</v>
      </c>
      <c r="M10" s="82" t="s">
        <v>854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855</v>
      </c>
      <c r="D11" s="39" t="s">
        <v>836</v>
      </c>
      <c r="E11" s="39" t="s">
        <v>852</v>
      </c>
      <c r="F11" s="39">
        <v>1.3</v>
      </c>
      <c r="G11" s="82" t="s">
        <v>706</v>
      </c>
      <c r="H11" s="97" t="s">
        <v>856</v>
      </c>
      <c r="I11" s="49" t="s">
        <v>857</v>
      </c>
      <c r="J11" s="76">
        <v>2</v>
      </c>
      <c r="K11" s="76">
        <v>3</v>
      </c>
      <c r="L11" s="39">
        <f t="shared" si="0"/>
        <v>6</v>
      </c>
      <c r="M11" s="82" t="s">
        <v>858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859</v>
      </c>
      <c r="D12" s="39" t="s">
        <v>836</v>
      </c>
      <c r="E12" s="39" t="s">
        <v>852</v>
      </c>
      <c r="F12" s="39">
        <v>7.3</v>
      </c>
      <c r="G12" s="82" t="s">
        <v>706</v>
      </c>
      <c r="H12" s="97" t="s">
        <v>853</v>
      </c>
      <c r="I12" s="49" t="s">
        <v>717</v>
      </c>
      <c r="J12" s="76">
        <v>2</v>
      </c>
      <c r="K12" s="76">
        <v>2</v>
      </c>
      <c r="L12" s="39">
        <f t="shared" si="0"/>
        <v>4</v>
      </c>
      <c r="M12" s="82" t="s">
        <v>854</v>
      </c>
      <c r="N12" s="71">
        <v>1</v>
      </c>
      <c r="O12" s="71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860</v>
      </c>
      <c r="D13" s="39" t="s">
        <v>836</v>
      </c>
      <c r="E13" s="39" t="s">
        <v>852</v>
      </c>
      <c r="F13" s="39">
        <v>3.4</v>
      </c>
      <c r="G13" s="82" t="s">
        <v>706</v>
      </c>
      <c r="H13" s="97" t="s">
        <v>856</v>
      </c>
      <c r="I13" s="49" t="s">
        <v>861</v>
      </c>
      <c r="J13" s="78">
        <v>2</v>
      </c>
      <c r="K13" s="78">
        <v>3</v>
      </c>
      <c r="L13" s="39">
        <f t="shared" si="0"/>
        <v>6</v>
      </c>
      <c r="M13" s="82" t="s">
        <v>862</v>
      </c>
      <c r="N13" s="77">
        <v>1</v>
      </c>
      <c r="O13" s="77">
        <v>3</v>
      </c>
      <c r="P13" s="39">
        <f t="shared" si="1"/>
        <v>3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863</v>
      </c>
      <c r="D14" s="39" t="s">
        <v>560</v>
      </c>
      <c r="E14" s="39" t="s">
        <v>852</v>
      </c>
      <c r="F14" s="39">
        <v>1.3</v>
      </c>
      <c r="G14" s="82" t="s">
        <v>723</v>
      </c>
      <c r="H14" s="97" t="s">
        <v>864</v>
      </c>
      <c r="I14" s="49" t="s">
        <v>865</v>
      </c>
      <c r="J14" s="76">
        <v>3</v>
      </c>
      <c r="K14" s="76">
        <v>1</v>
      </c>
      <c r="L14" s="39">
        <f t="shared" si="0"/>
        <v>3</v>
      </c>
      <c r="M14" s="82" t="s">
        <v>866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867</v>
      </c>
      <c r="D15" s="39" t="s">
        <v>560</v>
      </c>
      <c r="E15" s="39" t="s">
        <v>852</v>
      </c>
      <c r="F15" s="39">
        <v>1.1000000000000001</v>
      </c>
      <c r="G15" s="82" t="s">
        <v>732</v>
      </c>
      <c r="H15" s="97" t="s">
        <v>868</v>
      </c>
      <c r="I15" s="49" t="s">
        <v>869</v>
      </c>
      <c r="J15" s="78">
        <v>3</v>
      </c>
      <c r="K15" s="78">
        <v>1</v>
      </c>
      <c r="L15" s="39">
        <f t="shared" si="0"/>
        <v>3</v>
      </c>
      <c r="M15" s="82" t="s">
        <v>870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871</v>
      </c>
      <c r="D16" s="39" t="s">
        <v>560</v>
      </c>
      <c r="E16" s="39" t="s">
        <v>852</v>
      </c>
      <c r="F16" s="39">
        <v>5.5</v>
      </c>
      <c r="G16" s="82" t="s">
        <v>732</v>
      </c>
      <c r="H16" s="97" t="s">
        <v>154</v>
      </c>
      <c r="I16" s="49" t="s">
        <v>725</v>
      </c>
      <c r="J16" s="76">
        <v>3</v>
      </c>
      <c r="K16" s="76">
        <v>1</v>
      </c>
      <c r="L16" s="39">
        <f t="shared" si="0"/>
        <v>3</v>
      </c>
      <c r="M16" s="82" t="s">
        <v>734</v>
      </c>
      <c r="N16" s="71">
        <v>2</v>
      </c>
      <c r="O16" s="71">
        <v>1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872</v>
      </c>
      <c r="D17" s="39" t="s">
        <v>873</v>
      </c>
      <c r="E17" s="39" t="s">
        <v>852</v>
      </c>
      <c r="F17" s="39">
        <v>1.3</v>
      </c>
      <c r="G17" s="82" t="s">
        <v>706</v>
      </c>
      <c r="H17" s="97" t="s">
        <v>853</v>
      </c>
      <c r="I17" s="49" t="s">
        <v>717</v>
      </c>
      <c r="J17" s="78">
        <v>2</v>
      </c>
      <c r="K17" s="78">
        <v>3</v>
      </c>
      <c r="L17" s="39">
        <f t="shared" si="0"/>
        <v>6</v>
      </c>
      <c r="M17" s="82" t="s">
        <v>713</v>
      </c>
      <c r="N17" s="77">
        <v>1</v>
      </c>
      <c r="O17" s="77">
        <v>3</v>
      </c>
      <c r="P17" s="39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874</v>
      </c>
      <c r="D18" s="39" t="s">
        <v>873</v>
      </c>
      <c r="E18" s="39" t="s">
        <v>852</v>
      </c>
      <c r="F18" s="39">
        <v>7.2</v>
      </c>
      <c r="G18" s="81" t="s">
        <v>706</v>
      </c>
      <c r="H18" s="97" t="s">
        <v>856</v>
      </c>
      <c r="I18" s="49" t="s">
        <v>708</v>
      </c>
      <c r="J18" s="78">
        <v>2</v>
      </c>
      <c r="K18" s="78">
        <v>3</v>
      </c>
      <c r="L18" s="39">
        <f t="shared" si="0"/>
        <v>6</v>
      </c>
      <c r="M18" s="81" t="s">
        <v>709</v>
      </c>
      <c r="N18" s="77">
        <v>1</v>
      </c>
      <c r="O18" s="77">
        <v>3</v>
      </c>
      <c r="P18" s="39">
        <f t="shared" si="1"/>
        <v>3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875</v>
      </c>
      <c r="D19" s="39" t="s">
        <v>873</v>
      </c>
      <c r="E19" s="39" t="s">
        <v>852</v>
      </c>
      <c r="F19" s="2">
        <v>3.4</v>
      </c>
      <c r="G19" s="92" t="s">
        <v>723</v>
      </c>
      <c r="H19" s="97" t="s">
        <v>876</v>
      </c>
      <c r="I19" s="93" t="s">
        <v>708</v>
      </c>
      <c r="J19" s="78">
        <v>2</v>
      </c>
      <c r="K19" s="78">
        <v>3</v>
      </c>
      <c r="L19" s="39">
        <f t="shared" si="0"/>
        <v>6</v>
      </c>
      <c r="M19" s="81" t="s">
        <v>877</v>
      </c>
      <c r="N19" s="77">
        <v>1</v>
      </c>
      <c r="O19" s="77">
        <v>3</v>
      </c>
      <c r="P19" s="39">
        <f t="shared" si="1"/>
        <v>3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878</v>
      </c>
      <c r="D20" s="39" t="s">
        <v>836</v>
      </c>
      <c r="E20" s="39" t="s">
        <v>852</v>
      </c>
      <c r="F20" s="39">
        <v>3.2</v>
      </c>
      <c r="G20" s="81" t="s">
        <v>706</v>
      </c>
      <c r="H20" s="97" t="s">
        <v>879</v>
      </c>
      <c r="I20" s="49" t="s">
        <v>880</v>
      </c>
      <c r="J20" s="78">
        <v>3</v>
      </c>
      <c r="K20" s="78">
        <v>2</v>
      </c>
      <c r="L20" s="39">
        <f t="shared" si="0"/>
        <v>6</v>
      </c>
      <c r="M20" s="81" t="s">
        <v>881</v>
      </c>
      <c r="N20" s="77">
        <v>2</v>
      </c>
      <c r="O20" s="77">
        <v>2</v>
      </c>
      <c r="P20" s="39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882</v>
      </c>
      <c r="D21" s="39" t="s">
        <v>883</v>
      </c>
      <c r="E21" s="39" t="s">
        <v>852</v>
      </c>
      <c r="F21" s="39">
        <v>3.3</v>
      </c>
      <c r="G21" s="82" t="s">
        <v>706</v>
      </c>
      <c r="H21" s="97" t="s">
        <v>856</v>
      </c>
      <c r="I21" s="49" t="s">
        <v>708</v>
      </c>
      <c r="J21" s="78">
        <v>2</v>
      </c>
      <c r="K21" s="78">
        <v>3</v>
      </c>
      <c r="L21" s="39">
        <f t="shared" si="0"/>
        <v>6</v>
      </c>
      <c r="M21" s="82" t="s">
        <v>713</v>
      </c>
      <c r="N21" s="77">
        <v>1</v>
      </c>
      <c r="O21" s="77">
        <v>3</v>
      </c>
      <c r="P21" s="39">
        <f t="shared" si="1"/>
        <v>3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221</v>
      </c>
      <c r="C22" s="80" t="s">
        <v>884</v>
      </c>
      <c r="D22" s="39" t="s">
        <v>885</v>
      </c>
      <c r="E22" s="39" t="s">
        <v>852</v>
      </c>
      <c r="F22" s="39">
        <v>1.5</v>
      </c>
      <c r="G22" s="81" t="s">
        <v>706</v>
      </c>
      <c r="H22" s="97" t="s">
        <v>845</v>
      </c>
      <c r="I22" s="49" t="s">
        <v>708</v>
      </c>
      <c r="J22" s="78">
        <v>2</v>
      </c>
      <c r="K22" s="78">
        <v>3</v>
      </c>
      <c r="L22" s="39">
        <f>J22*K22</f>
        <v>6</v>
      </c>
      <c r="M22" s="81" t="s">
        <v>713</v>
      </c>
      <c r="N22" s="77">
        <v>1</v>
      </c>
      <c r="O22" s="77">
        <v>3</v>
      </c>
      <c r="P22" s="39">
        <f>N22*O22</f>
        <v>3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221</v>
      </c>
      <c r="C23" s="80" t="s">
        <v>886</v>
      </c>
      <c r="D23" s="39" t="s">
        <v>836</v>
      </c>
      <c r="E23" s="39" t="s">
        <v>852</v>
      </c>
      <c r="F23" s="39"/>
      <c r="G23" s="81" t="s">
        <v>723</v>
      </c>
      <c r="H23" s="97" t="s">
        <v>864</v>
      </c>
      <c r="I23" s="49" t="s">
        <v>857</v>
      </c>
      <c r="J23" s="78">
        <v>2</v>
      </c>
      <c r="K23" s="78">
        <v>3</v>
      </c>
      <c r="L23" s="39">
        <f t="shared" ref="L23:L40" si="2">J23*K23</f>
        <v>6</v>
      </c>
      <c r="M23" s="81" t="s">
        <v>858</v>
      </c>
      <c r="N23" s="77">
        <v>1</v>
      </c>
      <c r="O23" s="77">
        <v>3</v>
      </c>
      <c r="P23" s="39">
        <f t="shared" ref="P23:P40" si="3">N23*O23</f>
        <v>3</v>
      </c>
      <c r="Q23" s="83"/>
      <c r="R23" s="74"/>
      <c r="S23" s="74"/>
    </row>
    <row r="24" spans="1:19" ht="52.95" customHeight="1" x14ac:dyDescent="0.4">
      <c r="A24" s="2">
        <v>19</v>
      </c>
      <c r="B24" s="75" t="s">
        <v>221</v>
      </c>
      <c r="C24" s="80" t="s">
        <v>887</v>
      </c>
      <c r="D24" s="39" t="s">
        <v>873</v>
      </c>
      <c r="E24" s="39" t="s">
        <v>852</v>
      </c>
      <c r="F24" s="39"/>
      <c r="G24" s="81" t="s">
        <v>706</v>
      </c>
      <c r="H24" s="97" t="s">
        <v>853</v>
      </c>
      <c r="I24" s="49" t="s">
        <v>717</v>
      </c>
      <c r="J24" s="78">
        <v>3</v>
      </c>
      <c r="K24" s="78">
        <v>2</v>
      </c>
      <c r="L24" s="39">
        <f t="shared" si="2"/>
        <v>6</v>
      </c>
      <c r="M24" s="81" t="s">
        <v>713</v>
      </c>
      <c r="N24" s="77">
        <v>1</v>
      </c>
      <c r="O24" s="77">
        <v>2</v>
      </c>
      <c r="P24" s="39">
        <f t="shared" si="3"/>
        <v>2</v>
      </c>
      <c r="Q24" s="83"/>
      <c r="R24" s="74"/>
      <c r="S24" s="74"/>
    </row>
    <row r="25" spans="1:19" ht="52.95" customHeight="1" x14ac:dyDescent="0.4">
      <c r="A25" s="2">
        <v>20</v>
      </c>
      <c r="B25" s="75" t="s">
        <v>221</v>
      </c>
      <c r="C25" s="80" t="s">
        <v>888</v>
      </c>
      <c r="D25" s="39" t="s">
        <v>873</v>
      </c>
      <c r="E25" s="39" t="s">
        <v>852</v>
      </c>
      <c r="F25" s="39"/>
      <c r="G25" s="81" t="s">
        <v>706</v>
      </c>
      <c r="H25" s="97" t="s">
        <v>856</v>
      </c>
      <c r="I25" s="49" t="s">
        <v>708</v>
      </c>
      <c r="J25" s="78">
        <v>2</v>
      </c>
      <c r="K25" s="78">
        <v>3</v>
      </c>
      <c r="L25" s="39">
        <f t="shared" si="2"/>
        <v>6</v>
      </c>
      <c r="M25" s="81" t="s">
        <v>709</v>
      </c>
      <c r="N25" s="77">
        <v>1</v>
      </c>
      <c r="O25" s="77">
        <v>3</v>
      </c>
      <c r="P25" s="39">
        <f t="shared" si="3"/>
        <v>3</v>
      </c>
      <c r="Q25" s="83"/>
      <c r="R25" s="74"/>
      <c r="S25" s="74"/>
    </row>
    <row r="26" spans="1:19" ht="52.95" customHeight="1" x14ac:dyDescent="0.4">
      <c r="A26" s="2">
        <v>21</v>
      </c>
      <c r="B26" s="75" t="s">
        <v>221</v>
      </c>
      <c r="C26" s="80" t="s">
        <v>889</v>
      </c>
      <c r="D26" s="39" t="s">
        <v>836</v>
      </c>
      <c r="E26" s="39" t="s">
        <v>852</v>
      </c>
      <c r="F26" s="39"/>
      <c r="G26" s="81" t="s">
        <v>723</v>
      </c>
      <c r="H26" s="97" t="s">
        <v>864</v>
      </c>
      <c r="I26" s="49" t="s">
        <v>857</v>
      </c>
      <c r="J26" s="78">
        <v>3</v>
      </c>
      <c r="K26" s="78">
        <v>2</v>
      </c>
      <c r="L26" s="39">
        <f t="shared" si="2"/>
        <v>6</v>
      </c>
      <c r="M26" s="81" t="s">
        <v>858</v>
      </c>
      <c r="N26" s="77">
        <v>1</v>
      </c>
      <c r="O26" s="77">
        <v>2</v>
      </c>
      <c r="P26" s="39">
        <f t="shared" si="3"/>
        <v>2</v>
      </c>
      <c r="Q26" s="83"/>
      <c r="R26" s="74"/>
      <c r="S26" s="74"/>
    </row>
    <row r="27" spans="1:19" ht="52.95" customHeight="1" x14ac:dyDescent="0.4">
      <c r="A27" s="2">
        <v>22</v>
      </c>
      <c r="B27" s="75" t="s">
        <v>221</v>
      </c>
      <c r="C27" s="80" t="s">
        <v>890</v>
      </c>
      <c r="D27" s="39" t="s">
        <v>560</v>
      </c>
      <c r="E27" s="39" t="s">
        <v>852</v>
      </c>
      <c r="F27" s="39"/>
      <c r="G27" s="81" t="s">
        <v>723</v>
      </c>
      <c r="H27" s="97" t="s">
        <v>864</v>
      </c>
      <c r="I27" s="49" t="s">
        <v>865</v>
      </c>
      <c r="J27" s="78">
        <v>3</v>
      </c>
      <c r="K27" s="78">
        <v>2</v>
      </c>
      <c r="L27" s="39">
        <f t="shared" si="2"/>
        <v>6</v>
      </c>
      <c r="M27" s="81" t="s">
        <v>866</v>
      </c>
      <c r="N27" s="77">
        <v>2</v>
      </c>
      <c r="O27" s="77">
        <v>1</v>
      </c>
      <c r="P27" s="39">
        <f t="shared" si="3"/>
        <v>2</v>
      </c>
      <c r="Q27" s="83"/>
      <c r="R27" s="74"/>
      <c r="S27" s="74"/>
    </row>
    <row r="28" spans="1:19" ht="52.95" customHeight="1" x14ac:dyDescent="0.4">
      <c r="A28" s="2">
        <v>23</v>
      </c>
      <c r="B28" s="75" t="s">
        <v>221</v>
      </c>
      <c r="C28" s="80" t="s">
        <v>891</v>
      </c>
      <c r="D28" s="39" t="s">
        <v>892</v>
      </c>
      <c r="E28" s="39" t="s">
        <v>852</v>
      </c>
      <c r="F28" s="39"/>
      <c r="G28" s="81" t="s">
        <v>706</v>
      </c>
      <c r="H28" s="97" t="s">
        <v>856</v>
      </c>
      <c r="I28" s="49" t="s">
        <v>893</v>
      </c>
      <c r="J28" s="78">
        <v>2</v>
      </c>
      <c r="K28" s="78">
        <v>3</v>
      </c>
      <c r="L28" s="39">
        <f t="shared" si="2"/>
        <v>6</v>
      </c>
      <c r="M28" s="81" t="s">
        <v>713</v>
      </c>
      <c r="N28" s="77">
        <v>1</v>
      </c>
      <c r="O28" s="77">
        <v>3</v>
      </c>
      <c r="P28" s="39">
        <f t="shared" si="3"/>
        <v>3</v>
      </c>
      <c r="Q28" s="83"/>
      <c r="R28" s="74"/>
      <c r="S28" s="74"/>
    </row>
    <row r="29" spans="1:19" ht="52.95" customHeight="1" x14ac:dyDescent="0.4">
      <c r="A29" s="2">
        <v>24</v>
      </c>
      <c r="B29" s="75" t="s">
        <v>221</v>
      </c>
      <c r="C29" s="80" t="s">
        <v>894</v>
      </c>
      <c r="D29" s="39" t="s">
        <v>892</v>
      </c>
      <c r="E29" s="39" t="s">
        <v>852</v>
      </c>
      <c r="F29" s="39"/>
      <c r="G29" s="81" t="s">
        <v>706</v>
      </c>
      <c r="H29" s="97" t="s">
        <v>895</v>
      </c>
      <c r="I29" s="49" t="s">
        <v>880</v>
      </c>
      <c r="J29" s="78">
        <v>2</v>
      </c>
      <c r="K29" s="78">
        <v>3</v>
      </c>
      <c r="L29" s="39">
        <f t="shared" si="2"/>
        <v>6</v>
      </c>
      <c r="M29" s="81" t="s">
        <v>896</v>
      </c>
      <c r="N29" s="77">
        <v>2</v>
      </c>
      <c r="O29" s="77">
        <v>2</v>
      </c>
      <c r="P29" s="39">
        <f t="shared" si="3"/>
        <v>4</v>
      </c>
      <c r="Q29" s="83"/>
      <c r="R29" s="74"/>
      <c r="S29" s="74"/>
    </row>
    <row r="30" spans="1:19" ht="52.95" customHeight="1" x14ac:dyDescent="0.4">
      <c r="A30" s="2">
        <v>25</v>
      </c>
      <c r="B30" s="75" t="s">
        <v>221</v>
      </c>
      <c r="C30" s="80" t="s">
        <v>897</v>
      </c>
      <c r="D30" s="39" t="s">
        <v>790</v>
      </c>
      <c r="E30" s="39" t="s">
        <v>852</v>
      </c>
      <c r="F30" s="39"/>
      <c r="G30" s="81" t="s">
        <v>723</v>
      </c>
      <c r="H30" s="97" t="s">
        <v>864</v>
      </c>
      <c r="I30" s="49" t="s">
        <v>898</v>
      </c>
      <c r="J30" s="78">
        <v>3</v>
      </c>
      <c r="K30" s="78">
        <v>2</v>
      </c>
      <c r="L30" s="39">
        <f t="shared" si="2"/>
        <v>6</v>
      </c>
      <c r="M30" s="81" t="s">
        <v>866</v>
      </c>
      <c r="N30" s="77">
        <v>2</v>
      </c>
      <c r="O30" s="77">
        <v>1</v>
      </c>
      <c r="P30" s="39">
        <f t="shared" si="3"/>
        <v>2</v>
      </c>
      <c r="Q30" s="83"/>
      <c r="R30" s="74"/>
      <c r="S30" s="74"/>
    </row>
    <row r="31" spans="1:19" ht="52.95" customHeight="1" x14ac:dyDescent="0.4">
      <c r="A31" s="2">
        <v>26</v>
      </c>
      <c r="B31" s="75" t="s">
        <v>221</v>
      </c>
      <c r="C31" s="80" t="s">
        <v>899</v>
      </c>
      <c r="D31" s="39" t="s">
        <v>836</v>
      </c>
      <c r="E31" s="39" t="s">
        <v>852</v>
      </c>
      <c r="F31" s="39"/>
      <c r="G31" s="81" t="s">
        <v>723</v>
      </c>
      <c r="H31" s="97" t="s">
        <v>900</v>
      </c>
      <c r="I31" s="49" t="s">
        <v>857</v>
      </c>
      <c r="J31" s="78">
        <v>2</v>
      </c>
      <c r="K31" s="78">
        <v>3</v>
      </c>
      <c r="L31" s="39">
        <f t="shared" si="2"/>
        <v>6</v>
      </c>
      <c r="M31" s="81" t="s">
        <v>858</v>
      </c>
      <c r="N31" s="77">
        <v>2</v>
      </c>
      <c r="O31" s="77">
        <v>1</v>
      </c>
      <c r="P31" s="39">
        <f t="shared" si="3"/>
        <v>2</v>
      </c>
      <c r="Q31" s="83"/>
      <c r="R31" s="74"/>
      <c r="S31" s="74"/>
    </row>
    <row r="32" spans="1:19" ht="52.95" customHeight="1" x14ac:dyDescent="0.4">
      <c r="A32" s="2">
        <v>27</v>
      </c>
      <c r="B32" s="75" t="s">
        <v>221</v>
      </c>
      <c r="C32" s="80" t="s">
        <v>901</v>
      </c>
      <c r="D32" s="39" t="s">
        <v>836</v>
      </c>
      <c r="E32" s="39" t="s">
        <v>852</v>
      </c>
      <c r="F32" s="39"/>
      <c r="G32" s="81" t="s">
        <v>723</v>
      </c>
      <c r="H32" s="97" t="s">
        <v>864</v>
      </c>
      <c r="I32" s="49" t="s">
        <v>857</v>
      </c>
      <c r="J32" s="78">
        <v>3</v>
      </c>
      <c r="K32" s="78">
        <v>2</v>
      </c>
      <c r="L32" s="39">
        <f t="shared" si="2"/>
        <v>6</v>
      </c>
      <c r="M32" s="81" t="s">
        <v>858</v>
      </c>
      <c r="N32" s="77">
        <v>2</v>
      </c>
      <c r="O32" s="77">
        <v>1</v>
      </c>
      <c r="P32" s="39">
        <f t="shared" si="3"/>
        <v>2</v>
      </c>
      <c r="Q32" s="83"/>
      <c r="R32" s="74"/>
      <c r="S32" s="74"/>
    </row>
    <row r="33" spans="1:19" ht="52.95" customHeight="1" x14ac:dyDescent="0.4">
      <c r="A33" s="2">
        <v>28</v>
      </c>
      <c r="B33" s="75" t="s">
        <v>221</v>
      </c>
      <c r="C33" s="80" t="s">
        <v>902</v>
      </c>
      <c r="D33" s="39" t="s">
        <v>836</v>
      </c>
      <c r="E33" s="39" t="s">
        <v>852</v>
      </c>
      <c r="F33" s="39"/>
      <c r="G33" s="81" t="s">
        <v>706</v>
      </c>
      <c r="H33" s="97" t="s">
        <v>853</v>
      </c>
      <c r="I33" s="49" t="s">
        <v>717</v>
      </c>
      <c r="J33" s="78">
        <v>3</v>
      </c>
      <c r="K33" s="78">
        <v>2</v>
      </c>
      <c r="L33" s="39">
        <f t="shared" si="2"/>
        <v>6</v>
      </c>
      <c r="M33" s="81" t="s">
        <v>713</v>
      </c>
      <c r="N33" s="77">
        <v>1</v>
      </c>
      <c r="O33" s="77">
        <v>3</v>
      </c>
      <c r="P33" s="39">
        <f t="shared" si="3"/>
        <v>3</v>
      </c>
      <c r="Q33" s="83"/>
      <c r="R33" s="74"/>
      <c r="S33" s="74"/>
    </row>
    <row r="34" spans="1:19" ht="52.95" customHeight="1" x14ac:dyDescent="0.4">
      <c r="A34" s="2">
        <v>29</v>
      </c>
      <c r="B34" s="75" t="s">
        <v>221</v>
      </c>
      <c r="C34" s="80" t="s">
        <v>903</v>
      </c>
      <c r="D34" s="39" t="s">
        <v>836</v>
      </c>
      <c r="E34" s="39" t="s">
        <v>852</v>
      </c>
      <c r="F34" s="39"/>
      <c r="G34" s="81" t="s">
        <v>723</v>
      </c>
      <c r="H34" s="97" t="s">
        <v>864</v>
      </c>
      <c r="I34" s="49" t="s">
        <v>857</v>
      </c>
      <c r="J34" s="78">
        <v>3</v>
      </c>
      <c r="K34" s="78">
        <v>2</v>
      </c>
      <c r="L34" s="39">
        <f t="shared" si="2"/>
        <v>6</v>
      </c>
      <c r="M34" s="81" t="s">
        <v>904</v>
      </c>
      <c r="N34" s="77">
        <v>1</v>
      </c>
      <c r="O34" s="77">
        <v>2</v>
      </c>
      <c r="P34" s="39">
        <f t="shared" si="3"/>
        <v>2</v>
      </c>
      <c r="Q34" s="83"/>
      <c r="R34" s="74"/>
      <c r="S34" s="74"/>
    </row>
    <row r="35" spans="1:19" ht="52.95" customHeight="1" x14ac:dyDescent="0.4">
      <c r="A35" s="2">
        <v>30</v>
      </c>
      <c r="B35" s="75" t="s">
        <v>221</v>
      </c>
      <c r="C35" s="80" t="s">
        <v>905</v>
      </c>
      <c r="D35" s="39" t="s">
        <v>836</v>
      </c>
      <c r="E35" s="39" t="s">
        <v>852</v>
      </c>
      <c r="F35" s="39"/>
      <c r="G35" s="81" t="s">
        <v>723</v>
      </c>
      <c r="H35" s="97" t="s">
        <v>864</v>
      </c>
      <c r="I35" s="49" t="s">
        <v>857</v>
      </c>
      <c r="J35" s="78">
        <v>2</v>
      </c>
      <c r="K35" s="78">
        <v>3</v>
      </c>
      <c r="L35" s="39">
        <f t="shared" si="2"/>
        <v>6</v>
      </c>
      <c r="M35" s="81" t="s">
        <v>858</v>
      </c>
      <c r="N35" s="77">
        <v>2</v>
      </c>
      <c r="O35" s="77">
        <v>2</v>
      </c>
      <c r="P35" s="39">
        <f t="shared" si="3"/>
        <v>4</v>
      </c>
      <c r="Q35" s="83"/>
      <c r="R35" s="74"/>
      <c r="S35" s="74"/>
    </row>
    <row r="36" spans="1:19" ht="52.95" customHeight="1" x14ac:dyDescent="0.4">
      <c r="A36" s="2">
        <v>31</v>
      </c>
      <c r="B36" s="75" t="s">
        <v>221</v>
      </c>
      <c r="C36" s="80" t="s">
        <v>906</v>
      </c>
      <c r="D36" s="39" t="s">
        <v>836</v>
      </c>
      <c r="E36" s="39" t="s">
        <v>852</v>
      </c>
      <c r="F36" s="39"/>
      <c r="G36" s="81" t="s">
        <v>723</v>
      </c>
      <c r="H36" s="97" t="s">
        <v>864</v>
      </c>
      <c r="I36" s="49" t="s">
        <v>857</v>
      </c>
      <c r="J36" s="78">
        <v>2</v>
      </c>
      <c r="K36" s="78">
        <v>3</v>
      </c>
      <c r="L36" s="39">
        <f t="shared" si="2"/>
        <v>6</v>
      </c>
      <c r="M36" s="81" t="s">
        <v>907</v>
      </c>
      <c r="N36" s="77">
        <v>1</v>
      </c>
      <c r="O36" s="77">
        <v>2</v>
      </c>
      <c r="P36" s="39">
        <f t="shared" si="3"/>
        <v>2</v>
      </c>
      <c r="Q36" s="83"/>
      <c r="R36" s="74"/>
      <c r="S36" s="74"/>
    </row>
    <row r="37" spans="1:19" ht="52.95" customHeight="1" x14ac:dyDescent="0.4">
      <c r="A37" s="2">
        <v>32</v>
      </c>
      <c r="B37" s="75" t="s">
        <v>221</v>
      </c>
      <c r="C37" s="80" t="s">
        <v>908</v>
      </c>
      <c r="D37" s="39" t="s">
        <v>560</v>
      </c>
      <c r="E37" s="39" t="s">
        <v>852</v>
      </c>
      <c r="F37" s="39"/>
      <c r="G37" s="81" t="s">
        <v>732</v>
      </c>
      <c r="H37" s="97" t="s">
        <v>909</v>
      </c>
      <c r="I37" s="49" t="s">
        <v>755</v>
      </c>
      <c r="J37" s="78">
        <v>3</v>
      </c>
      <c r="K37" s="78">
        <v>1</v>
      </c>
      <c r="L37" s="39">
        <f t="shared" si="2"/>
        <v>3</v>
      </c>
      <c r="M37" s="81" t="s">
        <v>756</v>
      </c>
      <c r="N37" s="77">
        <v>2</v>
      </c>
      <c r="O37" s="77">
        <v>1</v>
      </c>
      <c r="P37" s="39">
        <f t="shared" si="3"/>
        <v>2</v>
      </c>
      <c r="Q37" s="83"/>
      <c r="R37" s="74"/>
      <c r="S37" s="74"/>
    </row>
    <row r="38" spans="1:19" ht="52.95" customHeight="1" x14ac:dyDescent="0.4">
      <c r="A38" s="2">
        <v>33</v>
      </c>
      <c r="B38" s="75" t="s">
        <v>221</v>
      </c>
      <c r="C38" s="80" t="s">
        <v>910</v>
      </c>
      <c r="D38" s="39" t="s">
        <v>560</v>
      </c>
      <c r="E38" s="39" t="s">
        <v>852</v>
      </c>
      <c r="F38" s="39"/>
      <c r="G38" s="81" t="s">
        <v>723</v>
      </c>
      <c r="H38" s="97" t="s">
        <v>911</v>
      </c>
      <c r="I38" s="49" t="s">
        <v>725</v>
      </c>
      <c r="J38" s="78">
        <v>3</v>
      </c>
      <c r="K38" s="78">
        <v>1</v>
      </c>
      <c r="L38" s="39">
        <f t="shared" si="2"/>
        <v>3</v>
      </c>
      <c r="M38" s="81" t="s">
        <v>759</v>
      </c>
      <c r="N38" s="77">
        <v>2</v>
      </c>
      <c r="O38" s="77">
        <v>1</v>
      </c>
      <c r="P38" s="39">
        <f t="shared" si="3"/>
        <v>2</v>
      </c>
      <c r="Q38" s="83"/>
      <c r="R38" s="74"/>
      <c r="S38" s="74"/>
    </row>
    <row r="39" spans="1:19" ht="52.95" customHeight="1" x14ac:dyDescent="0.4">
      <c r="A39" s="2">
        <v>34</v>
      </c>
      <c r="B39" s="75" t="s">
        <v>221</v>
      </c>
      <c r="C39" s="80" t="s">
        <v>912</v>
      </c>
      <c r="D39" s="39" t="s">
        <v>560</v>
      </c>
      <c r="E39" s="39" t="s">
        <v>852</v>
      </c>
      <c r="F39" s="39"/>
      <c r="G39" s="81" t="s">
        <v>723</v>
      </c>
      <c r="H39" s="97" t="s">
        <v>913</v>
      </c>
      <c r="I39" s="49" t="s">
        <v>725</v>
      </c>
      <c r="J39" s="78">
        <v>3</v>
      </c>
      <c r="K39" s="78">
        <v>1</v>
      </c>
      <c r="L39" s="39">
        <f t="shared" si="2"/>
        <v>3</v>
      </c>
      <c r="M39" s="81" t="s">
        <v>762</v>
      </c>
      <c r="N39" s="77">
        <v>2</v>
      </c>
      <c r="O39" s="77">
        <v>1</v>
      </c>
      <c r="P39" s="39">
        <f t="shared" si="3"/>
        <v>2</v>
      </c>
      <c r="Q39" s="83"/>
      <c r="R39" s="74"/>
      <c r="S39" s="74"/>
    </row>
    <row r="40" spans="1:19" ht="52.95" customHeight="1" x14ac:dyDescent="0.4">
      <c r="A40" s="2">
        <v>35</v>
      </c>
      <c r="B40" s="75" t="s">
        <v>221</v>
      </c>
      <c r="C40" s="80" t="s">
        <v>914</v>
      </c>
      <c r="D40" s="39" t="s">
        <v>852</v>
      </c>
      <c r="E40" s="39" t="s">
        <v>915</v>
      </c>
      <c r="F40" s="39"/>
      <c r="G40" s="81" t="s">
        <v>723</v>
      </c>
      <c r="H40" s="97" t="s">
        <v>136</v>
      </c>
      <c r="I40" s="49" t="s">
        <v>765</v>
      </c>
      <c r="J40" s="78">
        <v>3</v>
      </c>
      <c r="K40" s="78">
        <v>1</v>
      </c>
      <c r="L40" s="39">
        <f t="shared" si="2"/>
        <v>3</v>
      </c>
      <c r="M40" s="81" t="s">
        <v>766</v>
      </c>
      <c r="N40" s="77">
        <v>2</v>
      </c>
      <c r="O40" s="77">
        <v>1</v>
      </c>
      <c r="P40" s="39">
        <f t="shared" si="3"/>
        <v>2</v>
      </c>
      <c r="Q40" s="83"/>
      <c r="R40" s="74"/>
      <c r="S40" s="74"/>
    </row>
    <row r="41" spans="1:19" ht="52.95" customHeight="1" x14ac:dyDescent="0.4">
      <c r="A41" s="2">
        <v>36</v>
      </c>
      <c r="B41" s="75" t="s">
        <v>222</v>
      </c>
      <c r="C41" s="80" t="s">
        <v>1686</v>
      </c>
      <c r="D41" s="39" t="s">
        <v>187</v>
      </c>
      <c r="E41" s="39" t="s">
        <v>270</v>
      </c>
      <c r="F41" s="39">
        <v>1.3</v>
      </c>
      <c r="G41" s="81" t="s">
        <v>48</v>
      </c>
      <c r="H41" s="56" t="s">
        <v>1682</v>
      </c>
      <c r="I41" s="49" t="s">
        <v>1683</v>
      </c>
      <c r="J41" s="39">
        <v>4</v>
      </c>
      <c r="K41" s="39">
        <v>4</v>
      </c>
      <c r="L41" s="39">
        <v>16</v>
      </c>
      <c r="M41" s="49" t="s">
        <v>1684</v>
      </c>
      <c r="N41" s="39">
        <v>2</v>
      </c>
      <c r="O41" s="39">
        <v>2</v>
      </c>
      <c r="P41" s="39">
        <v>4</v>
      </c>
      <c r="Q41" s="74" t="s">
        <v>174</v>
      </c>
      <c r="R41" s="74" t="s">
        <v>1676</v>
      </c>
      <c r="S41" s="74" t="s">
        <v>272</v>
      </c>
    </row>
    <row r="42" spans="1:19" ht="52.95" customHeight="1" x14ac:dyDescent="0.4">
      <c r="A42" s="2">
        <v>37</v>
      </c>
      <c r="B42" s="75" t="s">
        <v>222</v>
      </c>
      <c r="C42" s="80" t="s">
        <v>1648</v>
      </c>
      <c r="D42" s="39" t="s">
        <v>366</v>
      </c>
      <c r="E42" s="39" t="s">
        <v>270</v>
      </c>
      <c r="F42" s="39">
        <v>3.4</v>
      </c>
      <c r="G42" s="81" t="s">
        <v>367</v>
      </c>
      <c r="H42" s="56" t="s">
        <v>368</v>
      </c>
      <c r="I42" s="49" t="s">
        <v>1677</v>
      </c>
      <c r="J42" s="39">
        <v>2</v>
      </c>
      <c r="K42" s="39">
        <v>2</v>
      </c>
      <c r="L42" s="39">
        <v>4</v>
      </c>
      <c r="M42" s="49" t="s">
        <v>1678</v>
      </c>
      <c r="N42" s="39">
        <v>1</v>
      </c>
      <c r="O42" s="39">
        <v>1</v>
      </c>
      <c r="P42" s="39">
        <v>1</v>
      </c>
      <c r="Q42" s="74"/>
      <c r="R42" s="74"/>
      <c r="S42" s="74"/>
    </row>
    <row r="43" spans="1:19" ht="52.95" customHeight="1" x14ac:dyDescent="0.4">
      <c r="A43" s="2">
        <v>38</v>
      </c>
      <c r="B43" s="75" t="s">
        <v>197</v>
      </c>
      <c r="C43" s="80" t="s">
        <v>1687</v>
      </c>
      <c r="D43" s="39" t="s">
        <v>187</v>
      </c>
      <c r="E43" s="39" t="s">
        <v>270</v>
      </c>
      <c r="F43" s="39">
        <v>1.4</v>
      </c>
      <c r="G43" s="81" t="s">
        <v>49</v>
      </c>
      <c r="H43" s="56" t="s">
        <v>372</v>
      </c>
      <c r="I43" s="82" t="s">
        <v>373</v>
      </c>
      <c r="J43" s="39">
        <v>2</v>
      </c>
      <c r="K43" s="39">
        <v>2</v>
      </c>
      <c r="L43" s="39">
        <v>4</v>
      </c>
      <c r="M43" s="82" t="s">
        <v>374</v>
      </c>
      <c r="N43" s="39">
        <v>1</v>
      </c>
      <c r="O43" s="39">
        <v>1</v>
      </c>
      <c r="P43" s="39">
        <v>1</v>
      </c>
      <c r="Q43" s="74"/>
      <c r="R43" s="74"/>
      <c r="S43" s="74"/>
    </row>
    <row r="44" spans="1:19" ht="52.95" customHeight="1" x14ac:dyDescent="0.4">
      <c r="A44" s="2">
        <v>39</v>
      </c>
      <c r="B44" s="75" t="s">
        <v>197</v>
      </c>
      <c r="C44" s="80" t="s">
        <v>375</v>
      </c>
      <c r="D44" s="39" t="s">
        <v>376</v>
      </c>
      <c r="E44" s="39" t="s">
        <v>270</v>
      </c>
      <c r="F44" s="39">
        <v>1.4</v>
      </c>
      <c r="G44" s="81" t="s">
        <v>49</v>
      </c>
      <c r="H44" s="56" t="s">
        <v>377</v>
      </c>
      <c r="I44" s="49" t="s">
        <v>378</v>
      </c>
      <c r="J44" s="39">
        <v>2</v>
      </c>
      <c r="K44" s="39">
        <v>2</v>
      </c>
      <c r="L44" s="39">
        <v>4</v>
      </c>
      <c r="M44" s="82" t="s">
        <v>1680</v>
      </c>
      <c r="N44" s="39">
        <v>1</v>
      </c>
      <c r="O44" s="39">
        <v>1</v>
      </c>
      <c r="P44" s="39">
        <v>1</v>
      </c>
      <c r="Q44" s="74"/>
      <c r="R44" s="74"/>
      <c r="S44" s="74"/>
    </row>
    <row r="45" spans="1:19" ht="25.2" customHeight="1" x14ac:dyDescent="0.4">
      <c r="A45" s="254" t="s">
        <v>179</v>
      </c>
      <c r="B45" s="255"/>
      <c r="C45" s="256"/>
      <c r="D45" s="263" t="s">
        <v>180</v>
      </c>
      <c r="E45" s="264"/>
      <c r="F45" s="265"/>
      <c r="G45" s="266"/>
      <c r="H45" s="266"/>
      <c r="I45" s="266"/>
      <c r="J45" s="266"/>
      <c r="K45" s="266"/>
      <c r="L45" s="266"/>
      <c r="M45" s="267"/>
      <c r="N45" s="46" t="s">
        <v>181</v>
      </c>
      <c r="O45" s="47"/>
      <c r="P45" s="47"/>
      <c r="Q45" s="47"/>
      <c r="R45" s="47"/>
      <c r="S45" s="48"/>
    </row>
    <row r="46" spans="1:19" ht="25.2" customHeight="1" x14ac:dyDescent="0.4">
      <c r="A46" s="257"/>
      <c r="B46" s="258"/>
      <c r="C46" s="259"/>
      <c r="D46" s="263" t="s">
        <v>182</v>
      </c>
      <c r="E46" s="264"/>
      <c r="F46" s="265"/>
      <c r="G46" s="266"/>
      <c r="H46" s="266"/>
      <c r="I46" s="266"/>
      <c r="J46" s="266"/>
      <c r="K46" s="266"/>
      <c r="L46" s="266"/>
      <c r="M46" s="267"/>
      <c r="N46" s="46" t="s">
        <v>181</v>
      </c>
      <c r="O46" s="47"/>
      <c r="P46" s="47"/>
      <c r="Q46" s="47"/>
      <c r="R46" s="47"/>
      <c r="S46" s="48"/>
    </row>
    <row r="47" spans="1:19" ht="25.2" customHeight="1" x14ac:dyDescent="0.4">
      <c r="A47" s="257"/>
      <c r="B47" s="258"/>
      <c r="C47" s="259"/>
      <c r="D47" s="263" t="s">
        <v>124</v>
      </c>
      <c r="E47" s="264"/>
      <c r="F47" s="265"/>
      <c r="G47" s="266"/>
      <c r="H47" s="266"/>
      <c r="I47" s="266"/>
      <c r="J47" s="266"/>
      <c r="K47" s="266"/>
      <c r="L47" s="266"/>
      <c r="M47" s="267"/>
      <c r="N47" s="46" t="s">
        <v>181</v>
      </c>
      <c r="O47" s="47"/>
      <c r="P47" s="47"/>
      <c r="Q47" s="47"/>
      <c r="R47" s="47"/>
      <c r="S47" s="48"/>
    </row>
    <row r="48" spans="1:19" ht="25.2" customHeight="1" x14ac:dyDescent="0.4">
      <c r="A48" s="257"/>
      <c r="B48" s="258"/>
      <c r="C48" s="259"/>
      <c r="D48" s="263" t="s">
        <v>183</v>
      </c>
      <c r="E48" s="264"/>
      <c r="F48" s="265"/>
      <c r="G48" s="266"/>
      <c r="H48" s="266"/>
      <c r="I48" s="266"/>
      <c r="J48" s="266"/>
      <c r="K48" s="266"/>
      <c r="L48" s="266"/>
      <c r="M48" s="267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260"/>
      <c r="B49" s="261"/>
      <c r="C49" s="262"/>
      <c r="D49" s="263" t="s">
        <v>184</v>
      </c>
      <c r="E49" s="264"/>
      <c r="F49" s="265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7"/>
    </row>
  </sheetData>
  <mergeCells count="29"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44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G27" sqref="G27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979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221</v>
      </c>
      <c r="C6" s="80" t="s">
        <v>940</v>
      </c>
      <c r="D6" s="39" t="s">
        <v>245</v>
      </c>
      <c r="E6" s="39"/>
      <c r="F6" s="39">
        <v>1.6</v>
      </c>
      <c r="G6" s="81" t="s">
        <v>941</v>
      </c>
      <c r="H6" s="101" t="s">
        <v>942</v>
      </c>
      <c r="I6" s="101" t="s">
        <v>943</v>
      </c>
      <c r="J6" s="39">
        <v>2</v>
      </c>
      <c r="K6" s="39">
        <v>3</v>
      </c>
      <c r="L6" s="39">
        <f t="shared" ref="L6:L15" si="0">K6*J6</f>
        <v>6</v>
      </c>
      <c r="M6" s="101" t="s">
        <v>944</v>
      </c>
      <c r="N6" s="39">
        <v>1</v>
      </c>
      <c r="O6" s="39">
        <v>3</v>
      </c>
      <c r="P6" s="39">
        <f>O6*N6</f>
        <v>3</v>
      </c>
      <c r="Q6" s="39" t="s">
        <v>262</v>
      </c>
      <c r="R6" s="39" t="s">
        <v>980</v>
      </c>
      <c r="S6" s="39" t="s">
        <v>263</v>
      </c>
    </row>
    <row r="7" spans="1:19" ht="52.95" customHeight="1" x14ac:dyDescent="0.4">
      <c r="A7" s="2">
        <v>2</v>
      </c>
      <c r="B7" s="75" t="s">
        <v>221</v>
      </c>
      <c r="C7" s="80" t="s">
        <v>940</v>
      </c>
      <c r="D7" s="39" t="s">
        <v>245</v>
      </c>
      <c r="E7" s="39"/>
      <c r="F7" s="39">
        <v>7.1</v>
      </c>
      <c r="G7" s="82" t="s">
        <v>945</v>
      </c>
      <c r="H7" s="102" t="s">
        <v>946</v>
      </c>
      <c r="I7" s="102" t="s">
        <v>947</v>
      </c>
      <c r="J7" s="39">
        <v>2</v>
      </c>
      <c r="K7" s="39">
        <v>3</v>
      </c>
      <c r="L7" s="39">
        <f t="shared" si="0"/>
        <v>6</v>
      </c>
      <c r="M7" s="102" t="s">
        <v>948</v>
      </c>
      <c r="N7" s="39">
        <v>1</v>
      </c>
      <c r="O7" s="39">
        <v>3</v>
      </c>
      <c r="P7" s="39">
        <f t="shared" ref="P7:P15" si="1">O7*N7</f>
        <v>3</v>
      </c>
      <c r="Q7" s="74"/>
      <c r="R7" s="74"/>
      <c r="S7" s="74"/>
    </row>
    <row r="8" spans="1:19" ht="52.95" customHeight="1" x14ac:dyDescent="0.4">
      <c r="A8" s="2">
        <v>3</v>
      </c>
      <c r="B8" s="75" t="s">
        <v>221</v>
      </c>
      <c r="C8" s="80" t="s">
        <v>940</v>
      </c>
      <c r="D8" s="39" t="s">
        <v>245</v>
      </c>
      <c r="E8" s="39"/>
      <c r="F8" s="39">
        <v>7.1</v>
      </c>
      <c r="G8" s="82" t="s">
        <v>945</v>
      </c>
      <c r="H8" s="102" t="s">
        <v>949</v>
      </c>
      <c r="I8" s="102" t="s">
        <v>950</v>
      </c>
      <c r="J8" s="39">
        <v>2</v>
      </c>
      <c r="K8" s="39">
        <v>3</v>
      </c>
      <c r="L8" s="39">
        <f t="shared" si="0"/>
        <v>6</v>
      </c>
      <c r="M8" s="102" t="s">
        <v>951</v>
      </c>
      <c r="N8" s="39">
        <v>1</v>
      </c>
      <c r="O8" s="39">
        <v>3</v>
      </c>
      <c r="P8" s="39">
        <f t="shared" si="1"/>
        <v>3</v>
      </c>
      <c r="Q8" s="74"/>
      <c r="R8" s="74"/>
      <c r="S8" s="74"/>
    </row>
    <row r="9" spans="1:19" ht="52.95" customHeight="1" x14ac:dyDescent="0.4">
      <c r="A9" s="2">
        <v>4</v>
      </c>
      <c r="B9" s="75" t="s">
        <v>221</v>
      </c>
      <c r="C9" s="80" t="s">
        <v>940</v>
      </c>
      <c r="D9" s="39" t="s">
        <v>952</v>
      </c>
      <c r="E9" s="39"/>
      <c r="F9" s="39">
        <v>3.2</v>
      </c>
      <c r="G9" s="82" t="s">
        <v>953</v>
      </c>
      <c r="H9" s="102" t="s">
        <v>954</v>
      </c>
      <c r="I9" s="102" t="s">
        <v>955</v>
      </c>
      <c r="J9" s="39">
        <v>2</v>
      </c>
      <c r="K9" s="39">
        <v>3</v>
      </c>
      <c r="L9" s="39">
        <f t="shared" si="0"/>
        <v>6</v>
      </c>
      <c r="M9" s="102" t="s">
        <v>956</v>
      </c>
      <c r="N9" s="39">
        <v>1</v>
      </c>
      <c r="O9" s="39">
        <v>3</v>
      </c>
      <c r="P9" s="39">
        <f t="shared" si="1"/>
        <v>3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940</v>
      </c>
      <c r="D10" s="39" t="s">
        <v>957</v>
      </c>
      <c r="E10" s="39"/>
      <c r="F10" s="39">
        <v>4.2</v>
      </c>
      <c r="G10" s="82" t="s">
        <v>958</v>
      </c>
      <c r="H10" s="102" t="s">
        <v>959</v>
      </c>
      <c r="I10" s="102" t="s">
        <v>960</v>
      </c>
      <c r="J10" s="39">
        <v>3</v>
      </c>
      <c r="K10" s="39">
        <v>2</v>
      </c>
      <c r="L10" s="39">
        <f t="shared" si="0"/>
        <v>6</v>
      </c>
      <c r="M10" s="102" t="s">
        <v>961</v>
      </c>
      <c r="N10" s="39">
        <v>2</v>
      </c>
      <c r="O10" s="39">
        <v>2</v>
      </c>
      <c r="P10" s="39">
        <f t="shared" si="1"/>
        <v>4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962</v>
      </c>
      <c r="D11" s="39"/>
      <c r="E11" s="39"/>
      <c r="F11" s="39">
        <v>7.4</v>
      </c>
      <c r="G11" s="81" t="s">
        <v>963</v>
      </c>
      <c r="H11" s="102" t="s">
        <v>964</v>
      </c>
      <c r="I11" s="102" t="s">
        <v>965</v>
      </c>
      <c r="J11" s="39">
        <v>3</v>
      </c>
      <c r="K11" s="39">
        <v>3</v>
      </c>
      <c r="L11" s="39">
        <f t="shared" si="0"/>
        <v>9</v>
      </c>
      <c r="M11" s="102" t="s">
        <v>966</v>
      </c>
      <c r="N11" s="39">
        <v>2</v>
      </c>
      <c r="O11" s="39">
        <v>3</v>
      </c>
      <c r="P11" s="39">
        <f t="shared" si="1"/>
        <v>6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962</v>
      </c>
      <c r="D12" s="39" t="s">
        <v>967</v>
      </c>
      <c r="E12" s="39"/>
      <c r="F12" s="2">
        <v>3.4</v>
      </c>
      <c r="G12" s="92" t="s">
        <v>968</v>
      </c>
      <c r="H12" s="102" t="s">
        <v>969</v>
      </c>
      <c r="I12" s="103" t="s">
        <v>270</v>
      </c>
      <c r="J12" s="2">
        <v>2</v>
      </c>
      <c r="K12" s="39">
        <v>3</v>
      </c>
      <c r="L12" s="39">
        <f t="shared" si="0"/>
        <v>6</v>
      </c>
      <c r="M12" s="102" t="s">
        <v>970</v>
      </c>
      <c r="N12" s="39">
        <v>1</v>
      </c>
      <c r="O12" s="39">
        <v>3</v>
      </c>
      <c r="P12" s="39">
        <f t="shared" si="1"/>
        <v>3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962</v>
      </c>
      <c r="D13" s="39"/>
      <c r="E13" s="39"/>
      <c r="F13" s="2">
        <v>3.4</v>
      </c>
      <c r="G13" s="92" t="s">
        <v>968</v>
      </c>
      <c r="H13" s="102" t="s">
        <v>971</v>
      </c>
      <c r="I13" s="103" t="s">
        <v>270</v>
      </c>
      <c r="J13" s="39">
        <v>2</v>
      </c>
      <c r="K13" s="39">
        <v>3</v>
      </c>
      <c r="L13" s="39">
        <f t="shared" si="0"/>
        <v>6</v>
      </c>
      <c r="M13" s="102" t="s">
        <v>972</v>
      </c>
      <c r="N13" s="39">
        <v>1</v>
      </c>
      <c r="O13" s="39">
        <v>3</v>
      </c>
      <c r="P13" s="39">
        <f t="shared" si="1"/>
        <v>3</v>
      </c>
      <c r="Q13" s="83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962</v>
      </c>
      <c r="D14" s="39"/>
      <c r="E14" s="39"/>
      <c r="F14" s="39">
        <v>1.6</v>
      </c>
      <c r="G14" s="82" t="s">
        <v>941</v>
      </c>
      <c r="H14" s="102" t="s">
        <v>973</v>
      </c>
      <c r="I14" s="103" t="s">
        <v>270</v>
      </c>
      <c r="J14" s="39">
        <v>2</v>
      </c>
      <c r="K14" s="39">
        <v>4</v>
      </c>
      <c r="L14" s="39">
        <f t="shared" si="0"/>
        <v>8</v>
      </c>
      <c r="M14" s="102" t="s">
        <v>974</v>
      </c>
      <c r="N14" s="39">
        <v>1</v>
      </c>
      <c r="O14" s="39">
        <v>4</v>
      </c>
      <c r="P14" s="39">
        <f t="shared" si="1"/>
        <v>4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962</v>
      </c>
      <c r="D15" s="39"/>
      <c r="E15" s="39"/>
      <c r="F15" s="39">
        <v>6.3</v>
      </c>
      <c r="G15" s="81" t="s">
        <v>975</v>
      </c>
      <c r="H15" s="102" t="s">
        <v>976</v>
      </c>
      <c r="I15" s="103" t="s">
        <v>977</v>
      </c>
      <c r="J15" s="39">
        <v>3</v>
      </c>
      <c r="K15" s="39">
        <v>2</v>
      </c>
      <c r="L15" s="39">
        <f t="shared" si="0"/>
        <v>6</v>
      </c>
      <c r="M15" s="102" t="s">
        <v>978</v>
      </c>
      <c r="N15" s="39">
        <v>2</v>
      </c>
      <c r="O15" s="39">
        <v>2</v>
      </c>
      <c r="P15" s="39">
        <f t="shared" si="1"/>
        <v>4</v>
      </c>
      <c r="Q15" s="83"/>
      <c r="R15" s="74"/>
      <c r="S15" s="74"/>
    </row>
    <row r="16" spans="1:19" ht="52.95" customHeight="1" x14ac:dyDescent="0.4">
      <c r="A16" s="2">
        <v>11</v>
      </c>
      <c r="B16" s="75" t="s">
        <v>222</v>
      </c>
      <c r="C16" s="80" t="s">
        <v>1688</v>
      </c>
      <c r="D16" s="39" t="s">
        <v>1689</v>
      </c>
      <c r="E16" s="39" t="s">
        <v>270</v>
      </c>
      <c r="F16" s="39">
        <v>2.1</v>
      </c>
      <c r="G16" s="82" t="s">
        <v>1271</v>
      </c>
      <c r="H16" s="100" t="s">
        <v>362</v>
      </c>
      <c r="I16" s="49" t="s">
        <v>1690</v>
      </c>
      <c r="J16" s="39">
        <v>3</v>
      </c>
      <c r="K16" s="39">
        <v>4</v>
      </c>
      <c r="L16" s="39">
        <f t="shared" ref="L16:L23" si="2">J16*K16</f>
        <v>12</v>
      </c>
      <c r="M16" s="82" t="s">
        <v>1691</v>
      </c>
      <c r="N16" s="39">
        <v>1</v>
      </c>
      <c r="O16" s="39">
        <v>4</v>
      </c>
      <c r="P16" s="39">
        <f t="shared" ref="P16:P23" si="3">N16*O16</f>
        <v>4</v>
      </c>
      <c r="Q16" s="83"/>
      <c r="R16" s="74"/>
      <c r="S16" s="74"/>
    </row>
    <row r="17" spans="1:19" ht="52.95" customHeight="1" x14ac:dyDescent="0.4">
      <c r="A17" s="2">
        <v>12</v>
      </c>
      <c r="B17" s="75" t="s">
        <v>222</v>
      </c>
      <c r="C17" s="80" t="s">
        <v>1688</v>
      </c>
      <c r="D17" s="39" t="s">
        <v>1689</v>
      </c>
      <c r="E17" s="39" t="s">
        <v>270</v>
      </c>
      <c r="F17" s="39">
        <v>1.2</v>
      </c>
      <c r="G17" s="82" t="s">
        <v>1692</v>
      </c>
      <c r="H17" s="100" t="s">
        <v>1693</v>
      </c>
      <c r="I17" s="49" t="s">
        <v>1694</v>
      </c>
      <c r="J17" s="39">
        <v>3</v>
      </c>
      <c r="K17" s="39">
        <v>3</v>
      </c>
      <c r="L17" s="39">
        <f t="shared" si="2"/>
        <v>9</v>
      </c>
      <c r="M17" s="82" t="s">
        <v>1695</v>
      </c>
      <c r="N17" s="39">
        <v>1</v>
      </c>
      <c r="O17" s="39">
        <v>2</v>
      </c>
      <c r="P17" s="39">
        <f t="shared" si="3"/>
        <v>2</v>
      </c>
      <c r="Q17" s="83"/>
      <c r="R17" s="74"/>
      <c r="S17" s="74"/>
    </row>
    <row r="18" spans="1:19" ht="52.95" customHeight="1" x14ac:dyDescent="0.4">
      <c r="A18" s="2">
        <v>13</v>
      </c>
      <c r="B18" s="75" t="s">
        <v>222</v>
      </c>
      <c r="C18" s="80" t="s">
        <v>1696</v>
      </c>
      <c r="D18" s="39" t="s">
        <v>1689</v>
      </c>
      <c r="E18" s="39" t="s">
        <v>270</v>
      </c>
      <c r="F18" s="39">
        <v>2.1</v>
      </c>
      <c r="G18" s="81" t="s">
        <v>1271</v>
      </c>
      <c r="H18" s="100" t="s">
        <v>362</v>
      </c>
      <c r="I18" s="49" t="s">
        <v>1690</v>
      </c>
      <c r="J18" s="39">
        <v>3</v>
      </c>
      <c r="K18" s="39">
        <v>4</v>
      </c>
      <c r="L18" s="39">
        <f t="shared" si="2"/>
        <v>12</v>
      </c>
      <c r="M18" s="81" t="s">
        <v>1691</v>
      </c>
      <c r="N18" s="39">
        <v>1</v>
      </c>
      <c r="O18" s="39">
        <v>4</v>
      </c>
      <c r="P18" s="39">
        <f t="shared" si="3"/>
        <v>4</v>
      </c>
      <c r="Q18" s="83"/>
      <c r="R18" s="74"/>
      <c r="S18" s="74"/>
    </row>
    <row r="19" spans="1:19" ht="52.95" customHeight="1" x14ac:dyDescent="0.4">
      <c r="A19" s="2">
        <v>14</v>
      </c>
      <c r="B19" s="75" t="s">
        <v>222</v>
      </c>
      <c r="C19" s="80" t="s">
        <v>1697</v>
      </c>
      <c r="D19" s="39" t="s">
        <v>1689</v>
      </c>
      <c r="E19" s="39" t="s">
        <v>270</v>
      </c>
      <c r="F19" s="2">
        <v>7.3</v>
      </c>
      <c r="G19" s="92" t="s">
        <v>539</v>
      </c>
      <c r="H19" s="100" t="s">
        <v>1698</v>
      </c>
      <c r="I19" s="93" t="s">
        <v>1699</v>
      </c>
      <c r="J19" s="2">
        <v>3</v>
      </c>
      <c r="K19" s="39">
        <v>1</v>
      </c>
      <c r="L19" s="39">
        <f t="shared" si="2"/>
        <v>3</v>
      </c>
      <c r="M19" s="81" t="s">
        <v>1700</v>
      </c>
      <c r="N19" s="39">
        <v>1</v>
      </c>
      <c r="O19" s="39">
        <v>1</v>
      </c>
      <c r="P19" s="39">
        <f t="shared" si="3"/>
        <v>1</v>
      </c>
      <c r="Q19" s="83"/>
      <c r="R19" s="74"/>
      <c r="S19" s="74"/>
    </row>
    <row r="20" spans="1:19" ht="52.95" customHeight="1" x14ac:dyDescent="0.4">
      <c r="A20" s="2">
        <v>15</v>
      </c>
      <c r="B20" s="75" t="s">
        <v>197</v>
      </c>
      <c r="C20" s="80" t="s">
        <v>1701</v>
      </c>
      <c r="D20" s="39" t="s">
        <v>1702</v>
      </c>
      <c r="E20" s="39" t="s">
        <v>270</v>
      </c>
      <c r="F20" s="39">
        <v>1.1000000000000001</v>
      </c>
      <c r="G20" s="82" t="s">
        <v>1703</v>
      </c>
      <c r="H20" s="100" t="s">
        <v>1704</v>
      </c>
      <c r="I20" s="49" t="s">
        <v>1705</v>
      </c>
      <c r="J20" s="39">
        <v>2</v>
      </c>
      <c r="K20" s="39">
        <v>2</v>
      </c>
      <c r="L20" s="39">
        <f t="shared" si="2"/>
        <v>4</v>
      </c>
      <c r="M20" s="82" t="s">
        <v>1706</v>
      </c>
      <c r="N20" s="39">
        <v>1</v>
      </c>
      <c r="O20" s="39">
        <v>2</v>
      </c>
      <c r="P20" s="39">
        <f t="shared" si="3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197</v>
      </c>
      <c r="C21" s="80" t="s">
        <v>1701</v>
      </c>
      <c r="D21" s="39" t="s">
        <v>1702</v>
      </c>
      <c r="E21" s="39" t="s">
        <v>270</v>
      </c>
      <c r="F21" s="39">
        <v>1.6</v>
      </c>
      <c r="G21" s="81" t="s">
        <v>941</v>
      </c>
      <c r="H21" s="100" t="s">
        <v>1707</v>
      </c>
      <c r="I21" s="49" t="s">
        <v>1708</v>
      </c>
      <c r="J21" s="39">
        <v>2</v>
      </c>
      <c r="K21" s="39">
        <v>4</v>
      </c>
      <c r="L21" s="39">
        <f t="shared" si="2"/>
        <v>8</v>
      </c>
      <c r="M21" s="81" t="s">
        <v>1709</v>
      </c>
      <c r="N21" s="39">
        <v>1</v>
      </c>
      <c r="O21" s="39">
        <v>2</v>
      </c>
      <c r="P21" s="39">
        <f t="shared" si="3"/>
        <v>2</v>
      </c>
      <c r="Q21" s="83"/>
      <c r="R21" s="74"/>
      <c r="S21" s="74"/>
    </row>
    <row r="22" spans="1:19" ht="52.95" customHeight="1" x14ac:dyDescent="0.4">
      <c r="A22" s="2">
        <v>17</v>
      </c>
      <c r="B22" s="75" t="s">
        <v>197</v>
      </c>
      <c r="C22" s="80" t="s">
        <v>1710</v>
      </c>
      <c r="D22" s="39" t="s">
        <v>1711</v>
      </c>
      <c r="E22" s="39" t="s">
        <v>270</v>
      </c>
      <c r="F22" s="39">
        <v>1.1000000000000001</v>
      </c>
      <c r="G22" s="81" t="s">
        <v>1703</v>
      </c>
      <c r="H22" s="100" t="s">
        <v>1712</v>
      </c>
      <c r="I22" s="49" t="s">
        <v>1713</v>
      </c>
      <c r="J22" s="39">
        <v>2</v>
      </c>
      <c r="K22" s="39">
        <v>2</v>
      </c>
      <c r="L22" s="39">
        <f t="shared" si="2"/>
        <v>4</v>
      </c>
      <c r="M22" s="81" t="s">
        <v>1714</v>
      </c>
      <c r="N22" s="39">
        <v>1</v>
      </c>
      <c r="O22" s="39">
        <v>2</v>
      </c>
      <c r="P22" s="39">
        <f t="shared" si="3"/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197</v>
      </c>
      <c r="C23" s="80" t="s">
        <v>1710</v>
      </c>
      <c r="D23" s="39" t="s">
        <v>1702</v>
      </c>
      <c r="E23" s="39" t="s">
        <v>270</v>
      </c>
      <c r="F23" s="39">
        <v>1.1000000000000001</v>
      </c>
      <c r="G23" s="81" t="s">
        <v>1703</v>
      </c>
      <c r="H23" s="100" t="s">
        <v>1715</v>
      </c>
      <c r="I23" s="49" t="s">
        <v>1713</v>
      </c>
      <c r="J23" s="39">
        <v>2</v>
      </c>
      <c r="K23" s="39">
        <v>2</v>
      </c>
      <c r="L23" s="39">
        <f t="shared" si="2"/>
        <v>4</v>
      </c>
      <c r="M23" s="81" t="s">
        <v>1714</v>
      </c>
      <c r="N23" s="39">
        <v>1</v>
      </c>
      <c r="O23" s="39">
        <v>2</v>
      </c>
      <c r="P23" s="39">
        <f t="shared" si="3"/>
        <v>2</v>
      </c>
      <c r="Q23" s="83"/>
      <c r="R23" s="74"/>
      <c r="S23" s="74"/>
    </row>
    <row r="24" spans="1:19" ht="52.95" customHeight="1" x14ac:dyDescent="0.4">
      <c r="A24" s="2"/>
      <c r="B24" s="75"/>
      <c r="C24" s="80"/>
      <c r="D24" s="39"/>
      <c r="E24" s="39"/>
      <c r="F24" s="39"/>
      <c r="G24" s="81"/>
      <c r="H24" s="102"/>
      <c r="I24" s="103"/>
      <c r="J24" s="39"/>
      <c r="K24" s="39"/>
      <c r="L24" s="39"/>
      <c r="M24" s="102"/>
      <c r="N24" s="39"/>
      <c r="O24" s="39"/>
      <c r="P24" s="39"/>
      <c r="Q24" s="83"/>
      <c r="R24" s="74"/>
      <c r="S24" s="74"/>
    </row>
    <row r="25" spans="1:19" ht="52.95" customHeight="1" x14ac:dyDescent="0.4">
      <c r="A25" s="2">
        <v>11</v>
      </c>
      <c r="B25" s="75"/>
      <c r="C25" s="80"/>
      <c r="D25" s="39"/>
      <c r="E25" s="39"/>
      <c r="F25" s="39"/>
      <c r="G25" s="81"/>
      <c r="H25" s="49"/>
      <c r="I25" s="49"/>
      <c r="J25" s="39"/>
      <c r="K25" s="39"/>
      <c r="L25" s="39"/>
      <c r="M25" s="49"/>
      <c r="N25" s="39"/>
      <c r="O25" s="39"/>
      <c r="P25" s="39"/>
      <c r="Q25" s="83"/>
      <c r="R25" s="74"/>
      <c r="S25" s="74"/>
    </row>
    <row r="26" spans="1:19" ht="52.95" customHeight="1" x14ac:dyDescent="0.4">
      <c r="A26" s="2">
        <v>12</v>
      </c>
      <c r="B26" s="75"/>
      <c r="C26" s="80"/>
      <c r="D26" s="39"/>
      <c r="E26" s="39"/>
      <c r="F26" s="39"/>
      <c r="G26" s="81"/>
      <c r="H26" s="51"/>
      <c r="I26" s="49"/>
      <c r="J26" s="39"/>
      <c r="K26" s="39"/>
      <c r="L26" s="39"/>
      <c r="M26" s="82"/>
      <c r="N26" s="39"/>
      <c r="O26" s="39"/>
      <c r="P26" s="39"/>
      <c r="Q26" s="83"/>
      <c r="R26" s="74"/>
      <c r="S26" s="74"/>
    </row>
    <row r="27" spans="1:19" ht="52.95" customHeight="1" x14ac:dyDescent="0.4">
      <c r="A27" s="2">
        <v>13</v>
      </c>
      <c r="B27" s="75"/>
      <c r="C27" s="80"/>
      <c r="D27" s="39"/>
      <c r="E27" s="39"/>
      <c r="F27" s="39"/>
      <c r="G27" s="82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25.2" customHeight="1" x14ac:dyDescent="0.4">
      <c r="A28" s="254" t="s">
        <v>179</v>
      </c>
      <c r="B28" s="255"/>
      <c r="C28" s="256"/>
      <c r="D28" s="263" t="s">
        <v>180</v>
      </c>
      <c r="E28" s="264"/>
      <c r="F28" s="265"/>
      <c r="G28" s="266"/>
      <c r="H28" s="266"/>
      <c r="I28" s="266"/>
      <c r="J28" s="266"/>
      <c r="K28" s="266"/>
      <c r="L28" s="266"/>
      <c r="M28" s="267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57"/>
      <c r="B29" s="258"/>
      <c r="C29" s="259"/>
      <c r="D29" s="263" t="s">
        <v>182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124</v>
      </c>
      <c r="E30" s="264"/>
      <c r="F30" s="265"/>
      <c r="G30" s="266"/>
      <c r="H30" s="266"/>
      <c r="I30" s="266"/>
      <c r="J30" s="266"/>
      <c r="K30" s="266"/>
      <c r="L30" s="266"/>
      <c r="M30" s="267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57"/>
      <c r="B31" s="258"/>
      <c r="C31" s="259"/>
      <c r="D31" s="263" t="s">
        <v>183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3" t="s">
        <v>184</v>
      </c>
      <c r="E32" s="264"/>
      <c r="F32" s="265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7"/>
    </row>
  </sheetData>
  <mergeCells count="29"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7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3"/>
  <sheetViews>
    <sheetView showGridLines="0" zoomScale="85" zoomScaleNormal="85" zoomScaleSheetLayoutView="85" workbookViewId="0">
      <selection activeCell="F19" sqref="F19:M19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1069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36" customHeight="1" x14ac:dyDescent="0.4">
      <c r="A5" s="104">
        <v>1</v>
      </c>
      <c r="B5" s="75" t="s">
        <v>484</v>
      </c>
      <c r="C5" s="69" t="s">
        <v>982</v>
      </c>
      <c r="D5" s="69" t="s">
        <v>983</v>
      </c>
      <c r="E5" s="69" t="s">
        <v>984</v>
      </c>
      <c r="F5" s="69">
        <v>1.3</v>
      </c>
      <c r="G5" s="69" t="s">
        <v>985</v>
      </c>
      <c r="H5" s="69" t="s">
        <v>986</v>
      </c>
      <c r="I5" s="69" t="s">
        <v>987</v>
      </c>
      <c r="J5" s="2">
        <v>3</v>
      </c>
      <c r="K5" s="2">
        <v>3</v>
      </c>
      <c r="L5" s="105">
        <f>J5*K5</f>
        <v>9</v>
      </c>
      <c r="M5" s="69" t="s">
        <v>988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36" customHeight="1" x14ac:dyDescent="0.4">
      <c r="A6" s="99">
        <v>2</v>
      </c>
      <c r="B6" s="75"/>
      <c r="C6" s="106" t="s">
        <v>990</v>
      </c>
      <c r="D6" s="106" t="s">
        <v>486</v>
      </c>
      <c r="E6" s="69" t="s">
        <v>984</v>
      </c>
      <c r="F6" s="69">
        <v>4.0999999999999996</v>
      </c>
      <c r="G6" s="106" t="s">
        <v>59</v>
      </c>
      <c r="H6" s="106" t="s">
        <v>490</v>
      </c>
      <c r="I6" s="69" t="s">
        <v>987</v>
      </c>
      <c r="J6" s="2">
        <v>3</v>
      </c>
      <c r="K6" s="2">
        <v>3</v>
      </c>
      <c r="L6" s="105">
        <f t="shared" ref="L6:L18" si="0">J6*K6</f>
        <v>9</v>
      </c>
      <c r="M6" s="69" t="s">
        <v>991</v>
      </c>
      <c r="N6" s="2">
        <v>1</v>
      </c>
      <c r="O6" s="2">
        <v>3</v>
      </c>
      <c r="P6" s="105">
        <f t="shared" ref="P6:P18" si="1">N6*O6</f>
        <v>3</v>
      </c>
      <c r="Q6" s="39" t="s">
        <v>262</v>
      </c>
      <c r="R6" s="39" t="s">
        <v>989</v>
      </c>
      <c r="S6" s="39" t="s">
        <v>263</v>
      </c>
    </row>
    <row r="7" spans="1:19" ht="36" customHeight="1" x14ac:dyDescent="0.4">
      <c r="A7" s="104">
        <v>3</v>
      </c>
      <c r="B7" s="75"/>
      <c r="C7" s="106" t="s">
        <v>992</v>
      </c>
      <c r="D7" s="106" t="s">
        <v>486</v>
      </c>
      <c r="E7" s="69" t="s">
        <v>984</v>
      </c>
      <c r="F7" s="69">
        <v>4.2</v>
      </c>
      <c r="G7" s="106" t="s">
        <v>461</v>
      </c>
      <c r="H7" s="106" t="s">
        <v>493</v>
      </c>
      <c r="I7" s="69" t="s">
        <v>987</v>
      </c>
      <c r="J7" s="2">
        <v>3</v>
      </c>
      <c r="K7" s="2">
        <v>3</v>
      </c>
      <c r="L7" s="105">
        <f t="shared" si="0"/>
        <v>9</v>
      </c>
      <c r="M7" s="69" t="s">
        <v>991</v>
      </c>
      <c r="N7" s="2">
        <v>1</v>
      </c>
      <c r="O7" s="2">
        <v>3</v>
      </c>
      <c r="P7" s="105">
        <f t="shared" si="1"/>
        <v>3</v>
      </c>
      <c r="Q7" s="39"/>
      <c r="R7" s="39"/>
      <c r="S7" s="39"/>
    </row>
    <row r="8" spans="1:19" ht="36" customHeight="1" x14ac:dyDescent="0.4">
      <c r="A8" s="99">
        <v>4</v>
      </c>
      <c r="B8" s="75" t="s">
        <v>494</v>
      </c>
      <c r="C8" s="106" t="s">
        <v>993</v>
      </c>
      <c r="D8" s="106" t="s">
        <v>994</v>
      </c>
      <c r="E8" s="69" t="s">
        <v>984</v>
      </c>
      <c r="F8" s="69">
        <v>1.3</v>
      </c>
      <c r="G8" s="106" t="s">
        <v>190</v>
      </c>
      <c r="H8" s="106" t="s">
        <v>995</v>
      </c>
      <c r="I8" s="69" t="s">
        <v>996</v>
      </c>
      <c r="J8" s="2">
        <v>3</v>
      </c>
      <c r="K8" s="2">
        <v>3</v>
      </c>
      <c r="L8" s="105">
        <f t="shared" si="0"/>
        <v>9</v>
      </c>
      <c r="M8" s="69" t="s">
        <v>997</v>
      </c>
      <c r="N8" s="2">
        <v>1</v>
      </c>
      <c r="O8" s="2">
        <v>3</v>
      </c>
      <c r="P8" s="105">
        <f t="shared" si="1"/>
        <v>3</v>
      </c>
      <c r="Q8" s="39"/>
      <c r="R8" s="39"/>
      <c r="S8" s="39"/>
    </row>
    <row r="9" spans="1:19" ht="36" customHeight="1" x14ac:dyDescent="0.4">
      <c r="A9" s="104">
        <v>5</v>
      </c>
      <c r="B9" s="75"/>
      <c r="C9" s="106" t="s">
        <v>998</v>
      </c>
      <c r="D9" s="106" t="s">
        <v>496</v>
      </c>
      <c r="E9" s="69" t="s">
        <v>984</v>
      </c>
      <c r="F9" s="69">
        <v>1.3</v>
      </c>
      <c r="G9" s="106" t="s">
        <v>190</v>
      </c>
      <c r="H9" s="106" t="s">
        <v>524</v>
      </c>
      <c r="I9" s="69" t="s">
        <v>996</v>
      </c>
      <c r="J9" s="2">
        <v>3</v>
      </c>
      <c r="K9" s="2">
        <v>3</v>
      </c>
      <c r="L9" s="105">
        <f t="shared" si="0"/>
        <v>9</v>
      </c>
      <c r="M9" s="69" t="s">
        <v>997</v>
      </c>
      <c r="N9" s="2">
        <v>1</v>
      </c>
      <c r="O9" s="2">
        <v>3</v>
      </c>
      <c r="P9" s="105">
        <f t="shared" si="1"/>
        <v>3</v>
      </c>
      <c r="Q9" s="39"/>
      <c r="R9" s="39"/>
      <c r="S9" s="39"/>
    </row>
    <row r="10" spans="1:19" ht="36" customHeight="1" x14ac:dyDescent="0.4">
      <c r="A10" s="99">
        <v>6</v>
      </c>
      <c r="B10" s="75"/>
      <c r="C10" s="106" t="s">
        <v>999</v>
      </c>
      <c r="D10" s="106" t="s">
        <v>496</v>
      </c>
      <c r="E10" s="69" t="s">
        <v>984</v>
      </c>
      <c r="F10" s="69">
        <v>1.3</v>
      </c>
      <c r="G10" s="106" t="s">
        <v>190</v>
      </c>
      <c r="H10" s="106" t="s">
        <v>498</v>
      </c>
      <c r="I10" s="107" t="s">
        <v>1000</v>
      </c>
      <c r="J10" s="2">
        <v>3</v>
      </c>
      <c r="K10" s="2">
        <v>3</v>
      </c>
      <c r="L10" s="105">
        <f t="shared" si="0"/>
        <v>9</v>
      </c>
      <c r="M10" s="107" t="s">
        <v>1001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36" customHeight="1" x14ac:dyDescent="0.4">
      <c r="A11" s="104">
        <v>7</v>
      </c>
      <c r="B11" s="75"/>
      <c r="C11" s="106" t="s">
        <v>1002</v>
      </c>
      <c r="D11" s="106" t="s">
        <v>496</v>
      </c>
      <c r="E11" s="69" t="s">
        <v>984</v>
      </c>
      <c r="F11" s="69">
        <v>1.3</v>
      </c>
      <c r="G11" s="106" t="s">
        <v>190</v>
      </c>
      <c r="H11" s="106" t="s">
        <v>1003</v>
      </c>
      <c r="I11" s="107" t="s">
        <v>1004</v>
      </c>
      <c r="J11" s="2">
        <v>3</v>
      </c>
      <c r="K11" s="2">
        <v>3</v>
      </c>
      <c r="L11" s="105">
        <f t="shared" si="0"/>
        <v>9</v>
      </c>
      <c r="M11" s="107" t="s">
        <v>1061</v>
      </c>
      <c r="N11" s="2">
        <v>1</v>
      </c>
      <c r="O11" s="2">
        <v>3</v>
      </c>
      <c r="P11" s="105">
        <f t="shared" si="1"/>
        <v>3</v>
      </c>
      <c r="Q11" s="39"/>
      <c r="R11" s="39"/>
      <c r="S11" s="39"/>
    </row>
    <row r="12" spans="1:19" ht="36" customHeight="1" x14ac:dyDescent="0.4">
      <c r="A12" s="99">
        <v>8</v>
      </c>
      <c r="B12" s="75"/>
      <c r="C12" s="106" t="s">
        <v>1005</v>
      </c>
      <c r="D12" s="106" t="s">
        <v>496</v>
      </c>
      <c r="E12" s="69" t="s">
        <v>984</v>
      </c>
      <c r="F12" s="69">
        <v>1.3</v>
      </c>
      <c r="G12" s="106" t="s">
        <v>190</v>
      </c>
      <c r="H12" s="106" t="s">
        <v>570</v>
      </c>
      <c r="I12" s="69" t="s">
        <v>996</v>
      </c>
      <c r="J12" s="2">
        <v>3</v>
      </c>
      <c r="K12" s="2">
        <v>3</v>
      </c>
      <c r="L12" s="105">
        <f t="shared" si="0"/>
        <v>9</v>
      </c>
      <c r="M12" s="69" t="s">
        <v>1062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36" customHeight="1" x14ac:dyDescent="0.4">
      <c r="A13" s="104">
        <v>9</v>
      </c>
      <c r="B13" s="75"/>
      <c r="C13" s="106" t="s">
        <v>1006</v>
      </c>
      <c r="D13" s="106" t="s">
        <v>505</v>
      </c>
      <c r="E13" s="69" t="s">
        <v>984</v>
      </c>
      <c r="F13" s="69">
        <v>1.3</v>
      </c>
      <c r="G13" s="106" t="s">
        <v>190</v>
      </c>
      <c r="H13" s="106" t="s">
        <v>1007</v>
      </c>
      <c r="I13" s="107" t="s">
        <v>1008</v>
      </c>
      <c r="J13" s="2">
        <v>3</v>
      </c>
      <c r="K13" s="2">
        <v>3</v>
      </c>
      <c r="L13" s="105">
        <f t="shared" si="0"/>
        <v>9</v>
      </c>
      <c r="M13" s="107" t="s">
        <v>1068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36" customHeight="1" x14ac:dyDescent="0.4">
      <c r="A14" s="99">
        <v>10</v>
      </c>
      <c r="B14" s="75"/>
      <c r="C14" s="106" t="s">
        <v>1009</v>
      </c>
      <c r="D14" s="106" t="s">
        <v>505</v>
      </c>
      <c r="E14" s="69" t="s">
        <v>984</v>
      </c>
      <c r="F14" s="69">
        <v>4.0999999999999996</v>
      </c>
      <c r="G14" s="106" t="s">
        <v>59</v>
      </c>
      <c r="H14" s="106" t="s">
        <v>1010</v>
      </c>
      <c r="I14" s="107" t="s">
        <v>1063</v>
      </c>
      <c r="J14" s="2">
        <v>3</v>
      </c>
      <c r="K14" s="2">
        <v>2</v>
      </c>
      <c r="L14" s="105">
        <f t="shared" si="0"/>
        <v>6</v>
      </c>
      <c r="M14" s="107" t="s">
        <v>1064</v>
      </c>
      <c r="N14" s="2">
        <v>2</v>
      </c>
      <c r="O14" s="2">
        <v>2</v>
      </c>
      <c r="P14" s="105">
        <f t="shared" si="1"/>
        <v>4</v>
      </c>
      <c r="Q14" s="39"/>
      <c r="R14" s="39"/>
      <c r="S14" s="39"/>
    </row>
    <row r="15" spans="1:19" ht="36" customHeight="1" x14ac:dyDescent="0.4">
      <c r="A15" s="104">
        <v>11</v>
      </c>
      <c r="B15" s="75"/>
      <c r="C15" s="106" t="s">
        <v>1011</v>
      </c>
      <c r="D15" s="106" t="s">
        <v>505</v>
      </c>
      <c r="E15" s="69" t="s">
        <v>984</v>
      </c>
      <c r="F15" s="69">
        <v>1.6</v>
      </c>
      <c r="G15" s="106" t="s">
        <v>1012</v>
      </c>
      <c r="H15" s="106" t="s">
        <v>1013</v>
      </c>
      <c r="I15" s="69" t="s">
        <v>1014</v>
      </c>
      <c r="J15" s="2">
        <v>3</v>
      </c>
      <c r="K15" s="2">
        <v>2</v>
      </c>
      <c r="L15" s="105">
        <f t="shared" si="0"/>
        <v>6</v>
      </c>
      <c r="M15" s="69" t="s">
        <v>1015</v>
      </c>
      <c r="N15" s="2">
        <v>2</v>
      </c>
      <c r="O15" s="2">
        <v>2</v>
      </c>
      <c r="P15" s="105">
        <f t="shared" si="1"/>
        <v>4</v>
      </c>
      <c r="Q15" s="39"/>
      <c r="R15" s="39"/>
      <c r="S15" s="39"/>
    </row>
    <row r="16" spans="1:19" ht="36" customHeight="1" x14ac:dyDescent="0.4">
      <c r="A16" s="99">
        <v>12</v>
      </c>
      <c r="B16" s="75"/>
      <c r="C16" s="106" t="s">
        <v>1016</v>
      </c>
      <c r="D16" s="106" t="s">
        <v>505</v>
      </c>
      <c r="E16" s="69" t="s">
        <v>984</v>
      </c>
      <c r="F16" s="69">
        <v>3.4</v>
      </c>
      <c r="G16" s="106" t="s">
        <v>367</v>
      </c>
      <c r="H16" s="106" t="s">
        <v>453</v>
      </c>
      <c r="I16" s="107" t="s">
        <v>1017</v>
      </c>
      <c r="J16" s="2">
        <v>2</v>
      </c>
      <c r="K16" s="2">
        <v>2</v>
      </c>
      <c r="L16" s="105">
        <f t="shared" si="0"/>
        <v>4</v>
      </c>
      <c r="M16" s="107" t="s">
        <v>1018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36" customHeight="1" x14ac:dyDescent="0.4">
      <c r="A17" s="104">
        <v>13</v>
      </c>
      <c r="B17" s="75"/>
      <c r="C17" s="106" t="s">
        <v>1019</v>
      </c>
      <c r="D17" s="106" t="s">
        <v>505</v>
      </c>
      <c r="E17" s="69" t="s">
        <v>984</v>
      </c>
      <c r="F17" s="69">
        <v>4.0999999999999996</v>
      </c>
      <c r="G17" s="106" t="s">
        <v>59</v>
      </c>
      <c r="H17" s="106" t="s">
        <v>1020</v>
      </c>
      <c r="I17" s="107" t="s">
        <v>1065</v>
      </c>
      <c r="J17" s="2">
        <v>2</v>
      </c>
      <c r="K17" s="2">
        <v>2</v>
      </c>
      <c r="L17" s="105">
        <f t="shared" si="0"/>
        <v>4</v>
      </c>
      <c r="M17" s="107" t="s">
        <v>1066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36" customHeight="1" x14ac:dyDescent="0.4">
      <c r="A18" s="99"/>
      <c r="B18" s="75"/>
      <c r="C18" s="106" t="s">
        <v>1021</v>
      </c>
      <c r="D18" s="106" t="s">
        <v>505</v>
      </c>
      <c r="E18" s="69" t="s">
        <v>984</v>
      </c>
      <c r="F18" s="69">
        <v>6.4</v>
      </c>
      <c r="G18" s="106" t="s">
        <v>78</v>
      </c>
      <c r="H18" s="106" t="s">
        <v>512</v>
      </c>
      <c r="I18" s="107" t="s">
        <v>1022</v>
      </c>
      <c r="J18" s="2">
        <v>2</v>
      </c>
      <c r="K18" s="2">
        <v>2</v>
      </c>
      <c r="L18" s="105">
        <f t="shared" si="0"/>
        <v>4</v>
      </c>
      <c r="M18" s="107" t="s">
        <v>1067</v>
      </c>
      <c r="N18" s="2">
        <v>2</v>
      </c>
      <c r="O18" s="2">
        <v>1</v>
      </c>
      <c r="P18" s="105">
        <f t="shared" si="1"/>
        <v>2</v>
      </c>
      <c r="Q18" s="39"/>
      <c r="R18" s="39"/>
      <c r="S18" s="39"/>
    </row>
    <row r="19" spans="1:19" ht="25.2" customHeight="1" x14ac:dyDescent="0.4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18 O5:O18">
      <formula1>"1, 2, 3, 4"</formula1>
    </dataValidation>
    <dataValidation type="list" allowBlank="1" showInputMessage="1" showErrorMessage="1" sqref="J5:J18 N5:N18">
      <formula1>"1, 2, 3, 4, 5"</formula1>
    </dataValidation>
    <dataValidation type="list" allowBlank="1" showInputMessage="1" showErrorMessage="1" sqref="B5:B18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M25"/>
  <sheetViews>
    <sheetView showGridLines="0" zoomScaleNormal="100" zoomScaleSheetLayoutView="75" workbookViewId="0">
      <selection activeCell="A15" sqref="A15"/>
    </sheetView>
  </sheetViews>
  <sheetFormatPr defaultRowHeight="17.399999999999999" x14ac:dyDescent="0.4"/>
  <cols>
    <col min="1" max="1" width="3.19921875" style="3" customWidth="1"/>
    <col min="2" max="5" width="8.69921875" style="3"/>
    <col min="6" max="6" width="9.5" style="3" customWidth="1"/>
    <col min="7" max="8" width="8.69921875" style="3"/>
    <col min="9" max="9" width="16.5976562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178" t="s">
        <v>1783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2:13" x14ac:dyDescent="0.4"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13" ht="9" customHeight="1" thickBot="1" x14ac:dyDescent="0.45"/>
    <row r="5" spans="2:13" ht="28.5" customHeight="1" thickTop="1" thickBot="1" x14ac:dyDescent="0.45">
      <c r="B5" s="4" t="s">
        <v>18</v>
      </c>
      <c r="C5" s="179" t="s">
        <v>1799</v>
      </c>
      <c r="D5" s="179"/>
      <c r="E5" s="179"/>
      <c r="F5" s="5" t="s">
        <v>19</v>
      </c>
      <c r="G5" s="179" t="s">
        <v>1817</v>
      </c>
      <c r="H5" s="179"/>
      <c r="I5" s="5" t="s">
        <v>1788</v>
      </c>
      <c r="J5" s="180" t="s">
        <v>1834</v>
      </c>
      <c r="K5" s="180"/>
      <c r="L5" s="181"/>
      <c r="M5" s="6"/>
    </row>
    <row r="6" spans="2:13" ht="29.25" customHeight="1" thickBot="1" x14ac:dyDescent="0.45">
      <c r="B6" s="182" t="s">
        <v>20</v>
      </c>
      <c r="C6" s="183"/>
      <c r="D6" s="183"/>
      <c r="E6" s="183"/>
      <c r="F6" s="183"/>
      <c r="G6" s="183"/>
      <c r="H6" s="183"/>
      <c r="I6" s="183" t="s">
        <v>21</v>
      </c>
      <c r="J6" s="183"/>
      <c r="K6" s="183"/>
      <c r="L6" s="184"/>
      <c r="M6" s="6"/>
    </row>
    <row r="7" spans="2:13" ht="21.75" customHeight="1" x14ac:dyDescent="0.4">
      <c r="B7" s="185" t="s">
        <v>22</v>
      </c>
      <c r="C7" s="186"/>
      <c r="D7" s="187">
        <v>2157565200</v>
      </c>
      <c r="E7" s="188"/>
      <c r="F7" s="188"/>
      <c r="G7" s="188"/>
      <c r="H7" s="188"/>
      <c r="I7" s="58" t="s">
        <v>23</v>
      </c>
      <c r="J7" s="189" t="s">
        <v>1795</v>
      </c>
      <c r="K7" s="190"/>
      <c r="L7" s="191"/>
      <c r="M7" s="6"/>
    </row>
    <row r="8" spans="2:13" ht="21.75" customHeight="1" x14ac:dyDescent="0.4">
      <c r="B8" s="192" t="s">
        <v>1786</v>
      </c>
      <c r="C8" s="193"/>
      <c r="D8" s="194" t="s">
        <v>1816</v>
      </c>
      <c r="E8" s="195"/>
      <c r="F8" s="195"/>
      <c r="G8" s="195"/>
      <c r="H8" s="195"/>
      <c r="I8" s="59" t="s">
        <v>24</v>
      </c>
      <c r="J8" s="59" t="s">
        <v>25</v>
      </c>
      <c r="K8" s="196" t="s">
        <v>1794</v>
      </c>
      <c r="L8" s="197"/>
      <c r="M8" s="6"/>
    </row>
    <row r="9" spans="2:13" ht="21.75" customHeight="1" x14ac:dyDescent="0.4">
      <c r="B9" s="192" t="s">
        <v>26</v>
      </c>
      <c r="C9" s="193"/>
      <c r="D9" s="195" t="s">
        <v>1815</v>
      </c>
      <c r="E9" s="195"/>
      <c r="F9" s="195"/>
      <c r="G9" s="195"/>
      <c r="H9" s="195"/>
      <c r="I9" s="198" t="s">
        <v>27</v>
      </c>
      <c r="J9" s="238" t="s">
        <v>1818</v>
      </c>
      <c r="K9" s="174" t="s">
        <v>1801</v>
      </c>
      <c r="L9" s="175"/>
      <c r="M9" s="6"/>
    </row>
    <row r="10" spans="2:13" ht="21.75" customHeight="1" x14ac:dyDescent="0.4">
      <c r="B10" s="192" t="s">
        <v>1787</v>
      </c>
      <c r="C10" s="193"/>
      <c r="D10" s="200" t="s">
        <v>1802</v>
      </c>
      <c r="E10" s="200"/>
      <c r="F10" s="200"/>
      <c r="G10" s="200"/>
      <c r="H10" s="200"/>
      <c r="I10" s="199"/>
      <c r="J10" s="239"/>
      <c r="K10" s="176"/>
      <c r="L10" s="177"/>
      <c r="M10" s="6"/>
    </row>
    <row r="11" spans="2:13" ht="21.75" customHeight="1" x14ac:dyDescent="0.4">
      <c r="B11" s="192" t="s">
        <v>28</v>
      </c>
      <c r="C11" s="193"/>
      <c r="D11" s="195" t="s">
        <v>1814</v>
      </c>
      <c r="E11" s="195"/>
      <c r="F11" s="195"/>
      <c r="G11" s="195"/>
      <c r="H11" s="195"/>
      <c r="I11" s="198" t="s">
        <v>1789</v>
      </c>
      <c r="J11" s="238" t="s">
        <v>1818</v>
      </c>
      <c r="K11" s="174" t="s">
        <v>1801</v>
      </c>
      <c r="L11" s="175"/>
      <c r="M11" s="6"/>
    </row>
    <row r="12" spans="2:13" ht="21.75" customHeight="1" x14ac:dyDescent="0.4">
      <c r="B12" s="192" t="s">
        <v>29</v>
      </c>
      <c r="C12" s="193"/>
      <c r="D12" s="195" t="s">
        <v>1823</v>
      </c>
      <c r="E12" s="195"/>
      <c r="F12" s="195"/>
      <c r="G12" s="195"/>
      <c r="H12" s="195"/>
      <c r="I12" s="199"/>
      <c r="J12" s="239"/>
      <c r="K12" s="176"/>
      <c r="L12" s="177"/>
      <c r="M12" s="6"/>
    </row>
    <row r="13" spans="2:13" ht="21.75" customHeight="1" x14ac:dyDescent="0.4">
      <c r="B13" s="192" t="s">
        <v>30</v>
      </c>
      <c r="C13" s="193"/>
      <c r="D13" s="216" t="s">
        <v>1822</v>
      </c>
      <c r="E13" s="216"/>
      <c r="F13" s="216"/>
      <c r="G13" s="216"/>
      <c r="H13" s="216"/>
      <c r="I13" s="198" t="s">
        <v>31</v>
      </c>
      <c r="J13" s="238" t="s">
        <v>1818</v>
      </c>
      <c r="K13" s="174" t="s">
        <v>1801</v>
      </c>
      <c r="L13" s="175"/>
      <c r="M13" s="6"/>
    </row>
    <row r="14" spans="2:13" ht="21.75" customHeight="1" x14ac:dyDescent="0.4">
      <c r="B14" s="192"/>
      <c r="C14" s="193"/>
      <c r="D14" s="217"/>
      <c r="E14" s="217"/>
      <c r="F14" s="217"/>
      <c r="G14" s="217"/>
      <c r="H14" s="217"/>
      <c r="I14" s="199"/>
      <c r="J14" s="239"/>
      <c r="K14" s="176"/>
      <c r="L14" s="177"/>
      <c r="M14" s="6"/>
    </row>
    <row r="15" spans="2:13" ht="21.75" customHeight="1" x14ac:dyDescent="0.4">
      <c r="B15" s="218" t="s">
        <v>32</v>
      </c>
      <c r="C15" s="219"/>
      <c r="D15" s="145" t="s">
        <v>33</v>
      </c>
      <c r="E15" s="154" t="s">
        <v>1819</v>
      </c>
      <c r="F15" s="155"/>
      <c r="G15" s="7"/>
      <c r="H15" s="8"/>
      <c r="I15" s="198" t="s">
        <v>34</v>
      </c>
      <c r="J15" s="238" t="s">
        <v>1818</v>
      </c>
      <c r="K15" s="174" t="s">
        <v>1801</v>
      </c>
      <c r="L15" s="175"/>
      <c r="M15" s="6"/>
    </row>
    <row r="16" spans="2:13" ht="21.75" customHeight="1" x14ac:dyDescent="0.4">
      <c r="B16" s="220"/>
      <c r="C16" s="221"/>
      <c r="D16" s="145" t="s">
        <v>35</v>
      </c>
      <c r="E16" s="210" t="s">
        <v>1798</v>
      </c>
      <c r="F16" s="211"/>
      <c r="G16" s="211"/>
      <c r="H16" s="212"/>
      <c r="I16" s="199"/>
      <c r="J16" s="239"/>
      <c r="K16" s="176"/>
      <c r="L16" s="177"/>
      <c r="M16" s="6"/>
    </row>
    <row r="17" spans="2:13" ht="21.75" customHeight="1" x14ac:dyDescent="0.4">
      <c r="B17" s="220"/>
      <c r="C17" s="221"/>
      <c r="D17" s="145" t="s">
        <v>33</v>
      </c>
      <c r="E17" s="9" t="s">
        <v>1807</v>
      </c>
      <c r="F17" s="10" t="s">
        <v>1830</v>
      </c>
      <c r="G17" s="10"/>
      <c r="H17" s="11"/>
      <c r="I17" s="198" t="s">
        <v>1790</v>
      </c>
      <c r="J17" s="238" t="s">
        <v>1818</v>
      </c>
      <c r="K17" s="174" t="s">
        <v>1801</v>
      </c>
      <c r="L17" s="175"/>
      <c r="M17" s="6"/>
    </row>
    <row r="18" spans="2:13" ht="21.75" customHeight="1" x14ac:dyDescent="0.4">
      <c r="B18" s="220"/>
      <c r="C18" s="221"/>
      <c r="D18" s="145" t="s">
        <v>35</v>
      </c>
      <c r="E18" s="210" t="s">
        <v>1808</v>
      </c>
      <c r="F18" s="211"/>
      <c r="G18" s="211"/>
      <c r="H18" s="212"/>
      <c r="I18" s="199"/>
      <c r="J18" s="239"/>
      <c r="K18" s="176"/>
      <c r="L18" s="177"/>
      <c r="M18" s="6"/>
    </row>
    <row r="19" spans="2:13" ht="21.75" customHeight="1" x14ac:dyDescent="0.4">
      <c r="B19" s="220"/>
      <c r="C19" s="221"/>
      <c r="D19" s="145" t="s">
        <v>33</v>
      </c>
      <c r="E19" s="9"/>
      <c r="F19" s="10"/>
      <c r="G19" s="10"/>
      <c r="H19" s="11"/>
      <c r="I19" s="235" t="s">
        <v>37</v>
      </c>
      <c r="J19" s="201"/>
      <c r="K19" s="202"/>
      <c r="L19" s="203"/>
      <c r="M19" s="6"/>
    </row>
    <row r="20" spans="2:13" ht="21.75" customHeight="1" x14ac:dyDescent="0.4">
      <c r="B20" s="233"/>
      <c r="C20" s="234"/>
      <c r="D20" s="145" t="s">
        <v>35</v>
      </c>
      <c r="E20" s="213"/>
      <c r="F20" s="214"/>
      <c r="G20" s="214"/>
      <c r="H20" s="215"/>
      <c r="I20" s="236"/>
      <c r="J20" s="204"/>
      <c r="K20" s="205"/>
      <c r="L20" s="206"/>
      <c r="M20" s="6"/>
    </row>
    <row r="21" spans="2:13" ht="21.75" customHeight="1" x14ac:dyDescent="0.4">
      <c r="B21" s="218" t="s">
        <v>36</v>
      </c>
      <c r="C21" s="219"/>
      <c r="D21" s="224" t="s">
        <v>1820</v>
      </c>
      <c r="E21" s="225"/>
      <c r="F21" s="225"/>
      <c r="G21" s="225"/>
      <c r="H21" s="226"/>
      <c r="I21" s="236"/>
      <c r="J21" s="204"/>
      <c r="K21" s="205"/>
      <c r="L21" s="206"/>
      <c r="M21" s="6"/>
    </row>
    <row r="22" spans="2:13" ht="21.75" customHeight="1" x14ac:dyDescent="0.4">
      <c r="B22" s="220"/>
      <c r="C22" s="221"/>
      <c r="D22" s="227"/>
      <c r="E22" s="228"/>
      <c r="F22" s="228"/>
      <c r="G22" s="228"/>
      <c r="H22" s="229"/>
      <c r="I22" s="236"/>
      <c r="J22" s="204"/>
      <c r="K22" s="205"/>
      <c r="L22" s="206"/>
      <c r="M22" s="6"/>
    </row>
    <row r="23" spans="2:13" ht="21.75" customHeight="1" thickBot="1" x14ac:dyDescent="0.45">
      <c r="B23" s="222"/>
      <c r="C23" s="223"/>
      <c r="D23" s="230"/>
      <c r="E23" s="231"/>
      <c r="F23" s="231"/>
      <c r="G23" s="231"/>
      <c r="H23" s="232"/>
      <c r="I23" s="237"/>
      <c r="J23" s="207"/>
      <c r="K23" s="208"/>
      <c r="L23" s="209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J9:J10"/>
    <mergeCell ref="J11:J12"/>
    <mergeCell ref="J13:J14"/>
    <mergeCell ref="J15:J16"/>
    <mergeCell ref="J17:J18"/>
    <mergeCell ref="J19:L23"/>
    <mergeCell ref="E16:H16"/>
    <mergeCell ref="E18:H18"/>
    <mergeCell ref="E20:H20"/>
    <mergeCell ref="B13:C14"/>
    <mergeCell ref="D13:H13"/>
    <mergeCell ref="I13:I14"/>
    <mergeCell ref="D14:H14"/>
    <mergeCell ref="B21:C23"/>
    <mergeCell ref="D21:H23"/>
    <mergeCell ref="B15:C20"/>
    <mergeCell ref="I15:I16"/>
    <mergeCell ref="I17:I18"/>
    <mergeCell ref="I19:I23"/>
    <mergeCell ref="B12:C12"/>
    <mergeCell ref="B9:C9"/>
    <mergeCell ref="D9:H9"/>
    <mergeCell ref="I9:I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2"/>
  <sheetViews>
    <sheetView showGridLines="0" topLeftCell="C1" zoomScale="85" zoomScaleNormal="85" zoomScaleSheetLayoutView="85" workbookViewId="0">
      <selection activeCell="C14" sqref="C14:S1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1134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40.200000000000003" customHeight="1" x14ac:dyDescent="0.4">
      <c r="A5" s="104">
        <v>1</v>
      </c>
      <c r="B5" s="75" t="s">
        <v>484</v>
      </c>
      <c r="C5" s="108" t="s">
        <v>1023</v>
      </c>
      <c r="D5" s="108" t="s">
        <v>486</v>
      </c>
      <c r="E5" s="108" t="s">
        <v>1024</v>
      </c>
      <c r="F5" s="108">
        <v>4.2</v>
      </c>
      <c r="G5" s="108" t="s">
        <v>461</v>
      </c>
      <c r="H5" s="108" t="s">
        <v>1025</v>
      </c>
      <c r="I5" s="69" t="s">
        <v>987</v>
      </c>
      <c r="J5" s="2">
        <v>2</v>
      </c>
      <c r="K5" s="2">
        <v>3</v>
      </c>
      <c r="L5" s="105">
        <f>J5*K5</f>
        <v>6</v>
      </c>
      <c r="M5" s="69" t="s">
        <v>1070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40.200000000000003" customHeight="1" x14ac:dyDescent="0.4">
      <c r="A6" s="99">
        <v>2</v>
      </c>
      <c r="B6" s="75"/>
      <c r="C6" s="108" t="s">
        <v>1026</v>
      </c>
      <c r="D6" s="108" t="s">
        <v>496</v>
      </c>
      <c r="E6" s="108" t="s">
        <v>1024</v>
      </c>
      <c r="F6" s="108">
        <v>1.3</v>
      </c>
      <c r="G6" s="106" t="s">
        <v>190</v>
      </c>
      <c r="H6" s="108" t="s">
        <v>1027</v>
      </c>
      <c r="I6" s="69" t="s">
        <v>1075</v>
      </c>
      <c r="J6" s="2">
        <v>2</v>
      </c>
      <c r="K6" s="2">
        <v>3</v>
      </c>
      <c r="L6" s="105">
        <f t="shared" ref="L6:L17" si="0">J6*K6</f>
        <v>6</v>
      </c>
      <c r="M6" s="69" t="s">
        <v>1062</v>
      </c>
      <c r="N6" s="2">
        <v>1</v>
      </c>
      <c r="O6" s="2">
        <v>3</v>
      </c>
      <c r="P6" s="105">
        <f t="shared" ref="P6:P17" si="1">N6*O6</f>
        <v>3</v>
      </c>
      <c r="Q6" s="39" t="s">
        <v>262</v>
      </c>
      <c r="R6" s="39" t="s">
        <v>989</v>
      </c>
      <c r="S6" s="39" t="s">
        <v>263</v>
      </c>
    </row>
    <row r="7" spans="1:19" ht="40.200000000000003" customHeight="1" x14ac:dyDescent="0.4">
      <c r="A7" s="104">
        <v>3</v>
      </c>
      <c r="B7" s="75"/>
      <c r="C7" s="108" t="s">
        <v>1028</v>
      </c>
      <c r="D7" s="108" t="s">
        <v>1029</v>
      </c>
      <c r="E7" s="108" t="s">
        <v>1024</v>
      </c>
      <c r="F7" s="108">
        <v>3.4</v>
      </c>
      <c r="G7" s="108" t="s">
        <v>367</v>
      </c>
      <c r="H7" s="108" t="s">
        <v>1030</v>
      </c>
      <c r="I7" s="69" t="s">
        <v>1079</v>
      </c>
      <c r="J7" s="2">
        <v>2</v>
      </c>
      <c r="K7" s="2">
        <v>2</v>
      </c>
      <c r="L7" s="105">
        <f t="shared" si="0"/>
        <v>4</v>
      </c>
      <c r="M7" s="69" t="s">
        <v>1084</v>
      </c>
      <c r="N7" s="2">
        <v>2</v>
      </c>
      <c r="O7" s="2">
        <v>2</v>
      </c>
      <c r="P7" s="105">
        <f t="shared" si="1"/>
        <v>4</v>
      </c>
      <c r="Q7" s="39"/>
      <c r="R7" s="39"/>
      <c r="S7" s="39"/>
    </row>
    <row r="8" spans="1:19" ht="40.200000000000003" customHeight="1" x14ac:dyDescent="0.4">
      <c r="A8" s="99">
        <v>4</v>
      </c>
      <c r="B8" s="75" t="s">
        <v>1031</v>
      </c>
      <c r="C8" s="108" t="s">
        <v>1032</v>
      </c>
      <c r="D8" s="108" t="s">
        <v>1033</v>
      </c>
      <c r="E8" s="108" t="s">
        <v>1024</v>
      </c>
      <c r="F8" s="108">
        <v>3.4</v>
      </c>
      <c r="G8" s="108" t="s">
        <v>367</v>
      </c>
      <c r="H8" s="108" t="s">
        <v>1034</v>
      </c>
      <c r="I8" s="69"/>
      <c r="J8" s="2">
        <v>2</v>
      </c>
      <c r="K8" s="2">
        <v>2</v>
      </c>
      <c r="L8" s="105">
        <f t="shared" si="0"/>
        <v>4</v>
      </c>
      <c r="M8" s="69" t="s">
        <v>1080</v>
      </c>
      <c r="N8" s="2">
        <v>2</v>
      </c>
      <c r="O8" s="2">
        <v>2</v>
      </c>
      <c r="P8" s="105">
        <f t="shared" si="1"/>
        <v>4</v>
      </c>
      <c r="Q8" s="39"/>
      <c r="R8" s="39"/>
      <c r="S8" s="39"/>
    </row>
    <row r="9" spans="1:19" ht="40.200000000000003" customHeight="1" x14ac:dyDescent="0.4">
      <c r="A9" s="104">
        <v>5</v>
      </c>
      <c r="B9" s="75"/>
      <c r="C9" s="108" t="s">
        <v>1036</v>
      </c>
      <c r="D9" s="108" t="s">
        <v>1037</v>
      </c>
      <c r="E9" s="108" t="s">
        <v>1024</v>
      </c>
      <c r="F9" s="108">
        <v>1.3</v>
      </c>
      <c r="G9" s="108" t="s">
        <v>190</v>
      </c>
      <c r="H9" s="108" t="s">
        <v>1038</v>
      </c>
      <c r="I9" s="69" t="s">
        <v>1039</v>
      </c>
      <c r="J9" s="2">
        <v>2</v>
      </c>
      <c r="K9" s="2">
        <v>2</v>
      </c>
      <c r="L9" s="105">
        <f t="shared" si="0"/>
        <v>4</v>
      </c>
      <c r="M9" s="69" t="s">
        <v>1081</v>
      </c>
      <c r="N9" s="2">
        <v>1</v>
      </c>
      <c r="O9" s="2">
        <v>2</v>
      </c>
      <c r="P9" s="105">
        <f t="shared" si="1"/>
        <v>2</v>
      </c>
      <c r="Q9" s="39"/>
      <c r="R9" s="39"/>
      <c r="S9" s="39"/>
    </row>
    <row r="10" spans="1:19" ht="40.200000000000003" customHeight="1" x14ac:dyDescent="0.4">
      <c r="A10" s="99">
        <v>6</v>
      </c>
      <c r="B10" s="75"/>
      <c r="C10" s="108" t="s">
        <v>1040</v>
      </c>
      <c r="D10" s="108" t="s">
        <v>1037</v>
      </c>
      <c r="E10" s="108" t="s">
        <v>1024</v>
      </c>
      <c r="F10" s="108">
        <v>4.0999999999999996</v>
      </c>
      <c r="G10" s="108" t="s">
        <v>59</v>
      </c>
      <c r="H10" s="108" t="s">
        <v>1041</v>
      </c>
      <c r="I10" s="107" t="s">
        <v>1042</v>
      </c>
      <c r="J10" s="2">
        <v>2</v>
      </c>
      <c r="K10" s="2">
        <v>3</v>
      </c>
      <c r="L10" s="105">
        <f t="shared" si="0"/>
        <v>6</v>
      </c>
      <c r="M10" s="107" t="s">
        <v>1082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40.200000000000003" customHeight="1" x14ac:dyDescent="0.4">
      <c r="A11" s="104">
        <v>7</v>
      </c>
      <c r="B11" s="75"/>
      <c r="C11" s="108" t="s">
        <v>1043</v>
      </c>
      <c r="D11" s="108" t="s">
        <v>1037</v>
      </c>
      <c r="E11" s="108" t="s">
        <v>1024</v>
      </c>
      <c r="F11" s="108">
        <v>1.3</v>
      </c>
      <c r="G11" s="108" t="s">
        <v>190</v>
      </c>
      <c r="H11" s="108" t="s">
        <v>1038</v>
      </c>
      <c r="I11" s="107" t="s">
        <v>987</v>
      </c>
      <c r="J11" s="2">
        <v>2</v>
      </c>
      <c r="K11" s="2">
        <v>2</v>
      </c>
      <c r="L11" s="105">
        <f t="shared" si="0"/>
        <v>4</v>
      </c>
      <c r="M11" s="107" t="s">
        <v>1044</v>
      </c>
      <c r="N11" s="2">
        <v>1</v>
      </c>
      <c r="O11" s="2">
        <v>2</v>
      </c>
      <c r="P11" s="105">
        <f t="shared" si="1"/>
        <v>2</v>
      </c>
      <c r="Q11" s="39"/>
      <c r="R11" s="39"/>
      <c r="S11" s="39"/>
    </row>
    <row r="12" spans="1:19" ht="40.200000000000003" customHeight="1" x14ac:dyDescent="0.4">
      <c r="A12" s="99">
        <v>8</v>
      </c>
      <c r="B12" s="75"/>
      <c r="C12" s="108" t="s">
        <v>1045</v>
      </c>
      <c r="D12" s="108" t="s">
        <v>1037</v>
      </c>
      <c r="E12" s="108" t="s">
        <v>1024</v>
      </c>
      <c r="F12" s="108">
        <v>4.0999999999999996</v>
      </c>
      <c r="G12" s="108" t="s">
        <v>59</v>
      </c>
      <c r="H12" s="108" t="s">
        <v>1041</v>
      </c>
      <c r="I12" s="107" t="s">
        <v>1042</v>
      </c>
      <c r="J12" s="2">
        <v>2</v>
      </c>
      <c r="K12" s="2">
        <v>3</v>
      </c>
      <c r="L12" s="105">
        <f t="shared" si="0"/>
        <v>6</v>
      </c>
      <c r="M12" s="107" t="s">
        <v>1082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40.200000000000003" customHeight="1" x14ac:dyDescent="0.4">
      <c r="A13" s="104">
        <v>9</v>
      </c>
      <c r="B13" s="75"/>
      <c r="C13" s="108" t="s">
        <v>1046</v>
      </c>
      <c r="D13" s="108" t="s">
        <v>1037</v>
      </c>
      <c r="E13" s="108" t="s">
        <v>1024</v>
      </c>
      <c r="F13" s="108">
        <v>4.0999999999999996</v>
      </c>
      <c r="G13" s="108" t="s">
        <v>59</v>
      </c>
      <c r="H13" s="108" t="s">
        <v>1041</v>
      </c>
      <c r="I13" s="107" t="s">
        <v>1042</v>
      </c>
      <c r="J13" s="2">
        <v>2</v>
      </c>
      <c r="K13" s="2">
        <v>3</v>
      </c>
      <c r="L13" s="105">
        <f t="shared" si="0"/>
        <v>6</v>
      </c>
      <c r="M13" s="107" t="s">
        <v>1082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40.200000000000003" customHeight="1" x14ac:dyDescent="0.4">
      <c r="A14" s="99">
        <v>10</v>
      </c>
      <c r="B14" s="75"/>
      <c r="C14" s="108" t="s">
        <v>1047</v>
      </c>
      <c r="D14" s="108" t="s">
        <v>560</v>
      </c>
      <c r="E14" s="108" t="s">
        <v>1024</v>
      </c>
      <c r="F14" s="108">
        <v>3.4</v>
      </c>
      <c r="G14" s="108" t="s">
        <v>367</v>
      </c>
      <c r="H14" s="108" t="s">
        <v>1034</v>
      </c>
      <c r="I14" s="107" t="s">
        <v>1035</v>
      </c>
      <c r="J14" s="2">
        <v>2</v>
      </c>
      <c r="K14" s="2">
        <v>2</v>
      </c>
      <c r="L14" s="105">
        <f t="shared" si="0"/>
        <v>4</v>
      </c>
      <c r="M14" s="69" t="s">
        <v>1080</v>
      </c>
      <c r="N14" s="2">
        <v>2</v>
      </c>
      <c r="O14" s="2">
        <v>1</v>
      </c>
      <c r="P14" s="105">
        <f t="shared" si="1"/>
        <v>2</v>
      </c>
      <c r="Q14" s="39"/>
      <c r="R14" s="39"/>
      <c r="S14" s="39"/>
    </row>
    <row r="15" spans="1:19" ht="40.200000000000003" customHeight="1" x14ac:dyDescent="0.4">
      <c r="A15" s="104">
        <v>11</v>
      </c>
      <c r="B15" s="75" t="s">
        <v>553</v>
      </c>
      <c r="C15" s="108" t="s">
        <v>1048</v>
      </c>
      <c r="D15" s="108" t="s">
        <v>560</v>
      </c>
      <c r="E15" s="108" t="s">
        <v>1024</v>
      </c>
      <c r="F15" s="108">
        <v>2.1</v>
      </c>
      <c r="G15" s="108" t="s">
        <v>691</v>
      </c>
      <c r="H15" s="108" t="s">
        <v>1049</v>
      </c>
      <c r="I15" s="107" t="s">
        <v>1050</v>
      </c>
      <c r="J15" s="2">
        <v>2</v>
      </c>
      <c r="K15" s="2">
        <v>2</v>
      </c>
      <c r="L15" s="105">
        <f t="shared" si="0"/>
        <v>4</v>
      </c>
      <c r="M15" s="69" t="s">
        <v>1083</v>
      </c>
      <c r="N15" s="2">
        <v>2</v>
      </c>
      <c r="O15" s="2">
        <v>1</v>
      </c>
      <c r="P15" s="105">
        <f t="shared" si="1"/>
        <v>2</v>
      </c>
      <c r="Q15" s="39"/>
      <c r="R15" s="39"/>
      <c r="S15" s="39"/>
    </row>
    <row r="16" spans="1:19" ht="40.200000000000003" customHeight="1" x14ac:dyDescent="0.4">
      <c r="A16" s="99">
        <v>12</v>
      </c>
      <c r="B16" s="75" t="s">
        <v>197</v>
      </c>
      <c r="C16" s="108" t="s">
        <v>1051</v>
      </c>
      <c r="D16" s="108" t="s">
        <v>560</v>
      </c>
      <c r="E16" s="108" t="s">
        <v>1024</v>
      </c>
      <c r="F16" s="108">
        <v>1.4</v>
      </c>
      <c r="G16" s="108" t="s">
        <v>672</v>
      </c>
      <c r="H16" s="108" t="s">
        <v>1052</v>
      </c>
      <c r="I16" s="107" t="s">
        <v>1076</v>
      </c>
      <c r="J16" s="2">
        <v>2</v>
      </c>
      <c r="K16" s="2">
        <v>2</v>
      </c>
      <c r="L16" s="105">
        <f t="shared" si="0"/>
        <v>4</v>
      </c>
      <c r="M16" s="69" t="s">
        <v>1077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40.200000000000003" customHeight="1" x14ac:dyDescent="0.4">
      <c r="A17" s="104">
        <v>13</v>
      </c>
      <c r="B17" s="75"/>
      <c r="C17" s="108" t="s">
        <v>1053</v>
      </c>
      <c r="D17" s="108" t="s">
        <v>1054</v>
      </c>
      <c r="E17" s="108" t="s">
        <v>1024</v>
      </c>
      <c r="F17" s="108">
        <v>1.4</v>
      </c>
      <c r="G17" s="108" t="s">
        <v>672</v>
      </c>
      <c r="H17" s="108" t="s">
        <v>1055</v>
      </c>
      <c r="I17" s="107" t="s">
        <v>1076</v>
      </c>
      <c r="J17" s="2">
        <v>2</v>
      </c>
      <c r="K17" s="2">
        <v>2</v>
      </c>
      <c r="L17" s="105">
        <f t="shared" si="0"/>
        <v>4</v>
      </c>
      <c r="M17" s="69" t="s">
        <v>1077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25.2" customHeight="1" x14ac:dyDescent="0.4">
      <c r="A18" s="254" t="s">
        <v>179</v>
      </c>
      <c r="B18" s="255"/>
      <c r="C18" s="256"/>
      <c r="D18" s="263" t="s">
        <v>180</v>
      </c>
      <c r="E18" s="264"/>
      <c r="F18" s="265"/>
      <c r="G18" s="266"/>
      <c r="H18" s="266"/>
      <c r="I18" s="266"/>
      <c r="J18" s="266"/>
      <c r="K18" s="266"/>
      <c r="L18" s="266"/>
      <c r="M18" s="267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57"/>
      <c r="B19" s="258"/>
      <c r="C19" s="259"/>
      <c r="D19" s="263" t="s">
        <v>182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57"/>
      <c r="B20" s="258"/>
      <c r="C20" s="259"/>
      <c r="D20" s="263" t="s">
        <v>124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183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3" t="s">
        <v>184</v>
      </c>
      <c r="E22" s="264"/>
      <c r="F22" s="265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7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5:B1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>
      <formula1>"1, 2, 3, 4, 5"</formula1>
    </dataValidation>
    <dataValidation type="list" allowBlank="1" showInputMessage="1" showErrorMessage="1" sqref="O5:O17 K5:K17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C8" sqref="C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8" t="s">
        <v>1522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 x14ac:dyDescent="0.4">
      <c r="A5" s="55">
        <v>1</v>
      </c>
      <c r="B5" s="109" t="s">
        <v>17</v>
      </c>
      <c r="C5" s="81" t="s">
        <v>1521</v>
      </c>
      <c r="D5" s="39" t="s">
        <v>1520</v>
      </c>
      <c r="E5" s="39" t="s">
        <v>448</v>
      </c>
      <c r="F5" s="39">
        <v>1.1000000000000001</v>
      </c>
      <c r="G5" s="81" t="s">
        <v>1092</v>
      </c>
      <c r="H5" s="82" t="s">
        <v>1519</v>
      </c>
      <c r="I5" s="49" t="s">
        <v>1089</v>
      </c>
      <c r="J5" s="39">
        <v>2</v>
      </c>
      <c r="K5" s="39">
        <v>2</v>
      </c>
      <c r="L5" s="39">
        <f t="shared" ref="L5:L15" si="0">J5*K5</f>
        <v>4</v>
      </c>
      <c r="M5" s="82" t="s">
        <v>1090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221</v>
      </c>
      <c r="C6" s="81" t="s">
        <v>1518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1517</v>
      </c>
      <c r="I6" s="49" t="s">
        <v>1089</v>
      </c>
      <c r="J6" s="39">
        <v>2</v>
      </c>
      <c r="K6" s="39">
        <v>3</v>
      </c>
      <c r="L6" s="39">
        <f t="shared" si="0"/>
        <v>6</v>
      </c>
      <c r="M6" s="82" t="s">
        <v>1491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1516</v>
      </c>
      <c r="D7" s="39" t="s">
        <v>1515</v>
      </c>
      <c r="E7" s="39" t="s">
        <v>448</v>
      </c>
      <c r="F7" s="39">
        <v>1.3</v>
      </c>
      <c r="G7" s="82" t="s">
        <v>1087</v>
      </c>
      <c r="H7" s="82" t="s">
        <v>1514</v>
      </c>
      <c r="I7" s="49" t="s">
        <v>1089</v>
      </c>
      <c r="J7" s="39">
        <v>2</v>
      </c>
      <c r="K7" s="39">
        <v>3</v>
      </c>
      <c r="L7" s="39">
        <f t="shared" si="0"/>
        <v>6</v>
      </c>
      <c r="M7" s="82" t="s">
        <v>1491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1513</v>
      </c>
      <c r="D8" s="39" t="s">
        <v>1512</v>
      </c>
      <c r="E8" s="39" t="s">
        <v>448</v>
      </c>
      <c r="F8" s="39">
        <v>1.1000000000000001</v>
      </c>
      <c r="G8" s="82" t="s">
        <v>1092</v>
      </c>
      <c r="H8" s="82" t="s">
        <v>1511</v>
      </c>
      <c r="I8" s="49" t="s">
        <v>1089</v>
      </c>
      <c r="J8" s="39">
        <v>1</v>
      </c>
      <c r="K8" s="39">
        <v>2</v>
      </c>
      <c r="L8" s="39">
        <f t="shared" si="0"/>
        <v>2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1510</v>
      </c>
      <c r="D9" s="39" t="s">
        <v>1508</v>
      </c>
      <c r="E9" s="39" t="s">
        <v>448</v>
      </c>
      <c r="F9" s="39">
        <v>1.1000000000000001</v>
      </c>
      <c r="G9" s="82" t="s">
        <v>1092</v>
      </c>
      <c r="H9" s="82" t="s">
        <v>1507</v>
      </c>
      <c r="I9" s="49" t="s">
        <v>1099</v>
      </c>
      <c r="J9" s="39">
        <v>2</v>
      </c>
      <c r="K9" s="39">
        <v>2</v>
      </c>
      <c r="L9" s="39">
        <f t="shared" si="0"/>
        <v>4</v>
      </c>
      <c r="M9" s="82" t="s">
        <v>1491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1509</v>
      </c>
      <c r="D10" s="39" t="s">
        <v>1508</v>
      </c>
      <c r="E10" s="39" t="s">
        <v>448</v>
      </c>
      <c r="F10" s="39">
        <v>1.1000000000000001</v>
      </c>
      <c r="G10" s="82" t="s">
        <v>1092</v>
      </c>
      <c r="H10" s="82" t="s">
        <v>1507</v>
      </c>
      <c r="I10" s="49" t="s">
        <v>1099</v>
      </c>
      <c r="J10" s="39">
        <v>2</v>
      </c>
      <c r="K10" s="39">
        <v>2</v>
      </c>
      <c r="L10" s="39">
        <f t="shared" si="0"/>
        <v>4</v>
      </c>
      <c r="M10" s="82" t="s">
        <v>1103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222</v>
      </c>
      <c r="C11" s="81" t="s">
        <v>1506</v>
      </c>
      <c r="D11" s="39" t="s">
        <v>1503</v>
      </c>
      <c r="E11" s="39" t="s">
        <v>448</v>
      </c>
      <c r="F11" s="39">
        <v>1.1000000000000001</v>
      </c>
      <c r="G11" s="81" t="s">
        <v>1092</v>
      </c>
      <c r="H11" s="82" t="s">
        <v>1505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1103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222</v>
      </c>
      <c r="C12" s="81" t="s">
        <v>1504</v>
      </c>
      <c r="D12" s="39" t="s">
        <v>1503</v>
      </c>
      <c r="E12" s="39" t="s">
        <v>448</v>
      </c>
      <c r="F12" s="55">
        <v>2.1</v>
      </c>
      <c r="G12" s="111" t="s">
        <v>1123</v>
      </c>
      <c r="H12" s="112" t="s">
        <v>1500</v>
      </c>
      <c r="I12" s="113" t="s">
        <v>1089</v>
      </c>
      <c r="J12" s="55">
        <v>1</v>
      </c>
      <c r="K12" s="39">
        <v>2</v>
      </c>
      <c r="L12" s="39">
        <f t="shared" si="0"/>
        <v>2</v>
      </c>
      <c r="M12" s="81" t="s">
        <v>1502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222</v>
      </c>
      <c r="C13" s="81" t="s">
        <v>1501</v>
      </c>
      <c r="D13" s="39" t="s">
        <v>1494</v>
      </c>
      <c r="E13" s="39" t="s">
        <v>448</v>
      </c>
      <c r="F13" s="39">
        <v>2.1</v>
      </c>
      <c r="G13" s="81" t="s">
        <v>1123</v>
      </c>
      <c r="H13" s="82" t="s">
        <v>1500</v>
      </c>
      <c r="I13" s="49" t="s">
        <v>1492</v>
      </c>
      <c r="J13" s="39">
        <v>2</v>
      </c>
      <c r="K13" s="39">
        <v>2</v>
      </c>
      <c r="L13" s="39">
        <f t="shared" si="0"/>
        <v>4</v>
      </c>
      <c r="M13" s="81" t="s">
        <v>1496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197</v>
      </c>
      <c r="C14" s="81" t="s">
        <v>1499</v>
      </c>
      <c r="D14" s="39" t="s">
        <v>1498</v>
      </c>
      <c r="E14" s="39" t="s">
        <v>448</v>
      </c>
      <c r="F14" s="39">
        <v>1.1000000000000001</v>
      </c>
      <c r="G14" s="82" t="s">
        <v>1092</v>
      </c>
      <c r="H14" s="82" t="s">
        <v>1497</v>
      </c>
      <c r="I14" s="49" t="s">
        <v>1492</v>
      </c>
      <c r="J14" s="39">
        <v>2</v>
      </c>
      <c r="K14" s="39">
        <v>3</v>
      </c>
      <c r="L14" s="39">
        <f t="shared" si="0"/>
        <v>6</v>
      </c>
      <c r="M14" s="82" t="s">
        <v>1496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197</v>
      </c>
      <c r="C15" s="81" t="s">
        <v>1495</v>
      </c>
      <c r="D15" s="39" t="s">
        <v>1494</v>
      </c>
      <c r="E15" s="39" t="s">
        <v>448</v>
      </c>
      <c r="F15" s="39">
        <v>1.4</v>
      </c>
      <c r="G15" s="81" t="s">
        <v>1131</v>
      </c>
      <c r="H15" s="82" t="s">
        <v>1493</v>
      </c>
      <c r="I15" s="49" t="s">
        <v>1492</v>
      </c>
      <c r="J15" s="39">
        <v>2</v>
      </c>
      <c r="K15" s="39">
        <v>3</v>
      </c>
      <c r="L15" s="39">
        <f t="shared" si="0"/>
        <v>6</v>
      </c>
      <c r="M15" s="81" t="s">
        <v>1491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 x14ac:dyDescent="0.4">
      <c r="A18" s="2">
        <v>14</v>
      </c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 x14ac:dyDescent="0.4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8" t="s">
        <v>1133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 x14ac:dyDescent="0.4">
      <c r="A5" s="55">
        <v>1</v>
      </c>
      <c r="B5" s="109" t="s">
        <v>17</v>
      </c>
      <c r="C5" s="81" t="s">
        <v>1085</v>
      </c>
      <c r="D5" s="39" t="s">
        <v>1086</v>
      </c>
      <c r="E5" s="39" t="s">
        <v>448</v>
      </c>
      <c r="F5" s="39">
        <v>1.3</v>
      </c>
      <c r="G5" s="81" t="s">
        <v>1087</v>
      </c>
      <c r="H5" s="82" t="s">
        <v>1088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17</v>
      </c>
      <c r="C6" s="81" t="s">
        <v>1091</v>
      </c>
      <c r="D6" s="39" t="s">
        <v>1086</v>
      </c>
      <c r="E6" s="39" t="s">
        <v>448</v>
      </c>
      <c r="F6" s="39">
        <v>1.1000000000000001</v>
      </c>
      <c r="G6" s="81" t="s">
        <v>1092</v>
      </c>
      <c r="H6" s="82" t="s">
        <v>1093</v>
      </c>
      <c r="I6" s="49" t="s">
        <v>1089</v>
      </c>
      <c r="J6" s="39">
        <v>2</v>
      </c>
      <c r="K6" s="39">
        <v>2</v>
      </c>
      <c r="L6" s="39">
        <f t="shared" ref="L6:L18" si="0">J6*K6</f>
        <v>4</v>
      </c>
      <c r="M6" s="82" t="s">
        <v>1094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1095</v>
      </c>
      <c r="D7" s="39" t="s">
        <v>1096</v>
      </c>
      <c r="E7" s="39" t="s">
        <v>448</v>
      </c>
      <c r="F7" s="39">
        <v>1.3</v>
      </c>
      <c r="G7" s="82" t="s">
        <v>1087</v>
      </c>
      <c r="H7" s="82" t="s">
        <v>1097</v>
      </c>
      <c r="I7" s="49" t="s">
        <v>1089</v>
      </c>
      <c r="J7" s="39">
        <v>3</v>
      </c>
      <c r="K7" s="39">
        <v>3</v>
      </c>
      <c r="L7" s="39">
        <f t="shared" si="0"/>
        <v>9</v>
      </c>
      <c r="M7" s="82" t="s">
        <v>1094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1095</v>
      </c>
      <c r="D8" s="39" t="s">
        <v>1096</v>
      </c>
      <c r="E8" s="39" t="s">
        <v>448</v>
      </c>
      <c r="F8" s="39">
        <v>1.3</v>
      </c>
      <c r="G8" s="82" t="s">
        <v>1087</v>
      </c>
      <c r="H8" s="82" t="s">
        <v>1098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1094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1100</v>
      </c>
      <c r="D9" s="39" t="s">
        <v>1101</v>
      </c>
      <c r="E9" s="39" t="s">
        <v>448</v>
      </c>
      <c r="F9" s="39">
        <v>1.3</v>
      </c>
      <c r="G9" s="82" t="s">
        <v>1087</v>
      </c>
      <c r="H9" s="82" t="s">
        <v>1102</v>
      </c>
      <c r="I9" s="49" t="s">
        <v>1099</v>
      </c>
      <c r="J9" s="39">
        <v>3</v>
      </c>
      <c r="K9" s="39">
        <v>3</v>
      </c>
      <c r="L9" s="39">
        <f t="shared" si="0"/>
        <v>9</v>
      </c>
      <c r="M9" s="82" t="s">
        <v>1103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1100</v>
      </c>
      <c r="D10" s="39" t="s">
        <v>1101</v>
      </c>
      <c r="E10" s="39" t="s">
        <v>448</v>
      </c>
      <c r="F10" s="39">
        <v>1.6</v>
      </c>
      <c r="G10" s="82" t="s">
        <v>1104</v>
      </c>
      <c r="H10" s="82" t="s">
        <v>1105</v>
      </c>
      <c r="I10" s="49" t="s">
        <v>1099</v>
      </c>
      <c r="J10" s="39">
        <v>2</v>
      </c>
      <c r="K10" s="39">
        <v>3</v>
      </c>
      <c r="L10" s="39">
        <f t="shared" si="0"/>
        <v>6</v>
      </c>
      <c r="M10" s="82" t="s">
        <v>1103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221</v>
      </c>
      <c r="C11" s="81" t="s">
        <v>1100</v>
      </c>
      <c r="D11" s="39" t="s">
        <v>1106</v>
      </c>
      <c r="E11" s="39" t="s">
        <v>448</v>
      </c>
      <c r="F11" s="39">
        <v>7.2</v>
      </c>
      <c r="G11" s="81" t="s">
        <v>1107</v>
      </c>
      <c r="H11" s="82" t="s">
        <v>1108</v>
      </c>
      <c r="I11" s="49" t="s">
        <v>1099</v>
      </c>
      <c r="J11" s="39">
        <v>2</v>
      </c>
      <c r="K11" s="39">
        <v>1</v>
      </c>
      <c r="L11" s="39">
        <f t="shared" si="0"/>
        <v>2</v>
      </c>
      <c r="M11" s="81" t="s">
        <v>1109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221</v>
      </c>
      <c r="C12" s="81" t="s">
        <v>1110</v>
      </c>
      <c r="D12" s="39" t="s">
        <v>1111</v>
      </c>
      <c r="E12" s="39" t="s">
        <v>448</v>
      </c>
      <c r="F12" s="55">
        <v>1.1000000000000001</v>
      </c>
      <c r="G12" s="111" t="s">
        <v>1092</v>
      </c>
      <c r="H12" s="112" t="s">
        <v>1112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221</v>
      </c>
      <c r="C13" s="81" t="s">
        <v>1110</v>
      </c>
      <c r="D13" s="39" t="s">
        <v>1113</v>
      </c>
      <c r="E13" s="39" t="s">
        <v>448</v>
      </c>
      <c r="F13" s="39">
        <v>1.5</v>
      </c>
      <c r="G13" s="81" t="s">
        <v>1114</v>
      </c>
      <c r="H13" s="82" t="s">
        <v>1115</v>
      </c>
      <c r="I13" s="49" t="s">
        <v>1099</v>
      </c>
      <c r="J13" s="39">
        <v>2</v>
      </c>
      <c r="K13" s="39">
        <v>3</v>
      </c>
      <c r="L13" s="39">
        <f t="shared" si="0"/>
        <v>6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222</v>
      </c>
      <c r="C14" s="81" t="s">
        <v>1116</v>
      </c>
      <c r="D14" s="39" t="s">
        <v>560</v>
      </c>
      <c r="E14" s="39" t="s">
        <v>448</v>
      </c>
      <c r="F14" s="39">
        <v>1.1000000000000001</v>
      </c>
      <c r="G14" s="82" t="s">
        <v>1092</v>
      </c>
      <c r="H14" s="82" t="s">
        <v>1117</v>
      </c>
      <c r="I14" s="49" t="s">
        <v>1089</v>
      </c>
      <c r="J14" s="39">
        <v>2</v>
      </c>
      <c r="K14" s="39">
        <v>2</v>
      </c>
      <c r="L14" s="39">
        <f t="shared" si="0"/>
        <v>4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222</v>
      </c>
      <c r="C15" s="81" t="s">
        <v>1118</v>
      </c>
      <c r="D15" s="39" t="s">
        <v>1119</v>
      </c>
      <c r="E15" s="39" t="s">
        <v>448</v>
      </c>
      <c r="F15" s="39">
        <v>1.2</v>
      </c>
      <c r="G15" s="81" t="s">
        <v>1120</v>
      </c>
      <c r="H15" s="82" t="s">
        <v>1121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 t="s">
        <v>222</v>
      </c>
      <c r="C16" s="81" t="s">
        <v>1122</v>
      </c>
      <c r="D16" s="39" t="s">
        <v>1119</v>
      </c>
      <c r="E16" s="39" t="s">
        <v>448</v>
      </c>
      <c r="F16" s="39">
        <v>2.1</v>
      </c>
      <c r="G16" s="81" t="s">
        <v>1123</v>
      </c>
      <c r="H16" s="51" t="s">
        <v>1124</v>
      </c>
      <c r="I16" s="49" t="s">
        <v>1089</v>
      </c>
      <c r="J16" s="39">
        <v>2</v>
      </c>
      <c r="K16" s="39">
        <v>3</v>
      </c>
      <c r="L16" s="39">
        <f t="shared" si="0"/>
        <v>6</v>
      </c>
      <c r="M16" s="81" t="s">
        <v>1125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 t="s">
        <v>197</v>
      </c>
      <c r="C17" s="81" t="s">
        <v>1126</v>
      </c>
      <c r="D17" s="39" t="s">
        <v>1127</v>
      </c>
      <c r="E17" s="39" t="s">
        <v>448</v>
      </c>
      <c r="F17" s="39">
        <v>1.1000000000000001</v>
      </c>
      <c r="G17" s="81" t="s">
        <v>1092</v>
      </c>
      <c r="H17" s="51" t="s">
        <v>1128</v>
      </c>
      <c r="I17" s="49" t="s">
        <v>741</v>
      </c>
      <c r="J17" s="39">
        <v>2</v>
      </c>
      <c r="K17" s="39">
        <v>3</v>
      </c>
      <c r="L17" s="39">
        <f t="shared" si="0"/>
        <v>6</v>
      </c>
      <c r="M17" s="82" t="s">
        <v>1129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  <c r="T17" s="110"/>
      <c r="U17" s="110"/>
    </row>
    <row r="18" spans="1:21" ht="52.95" customHeight="1" x14ac:dyDescent="0.4">
      <c r="A18" s="2">
        <v>14</v>
      </c>
      <c r="B18" s="75" t="s">
        <v>197</v>
      </c>
      <c r="C18" s="80" t="s">
        <v>1130</v>
      </c>
      <c r="D18" s="39" t="s">
        <v>560</v>
      </c>
      <c r="E18" s="39" t="s">
        <v>448</v>
      </c>
      <c r="F18" s="39">
        <v>1.4</v>
      </c>
      <c r="G18" s="82" t="s">
        <v>1131</v>
      </c>
      <c r="H18" s="51" t="s">
        <v>1132</v>
      </c>
      <c r="I18" s="49" t="s">
        <v>741</v>
      </c>
      <c r="J18" s="39">
        <v>2</v>
      </c>
      <c r="K18" s="39">
        <v>3</v>
      </c>
      <c r="L18" s="39">
        <f t="shared" si="0"/>
        <v>6</v>
      </c>
      <c r="M18" s="82" t="s">
        <v>1129</v>
      </c>
      <c r="N18" s="39">
        <v>1</v>
      </c>
      <c r="O18" s="39">
        <v>2</v>
      </c>
      <c r="P18" s="39">
        <f t="shared" si="1"/>
        <v>2</v>
      </c>
      <c r="Q18" s="83"/>
      <c r="R18" s="74"/>
      <c r="S18" s="74"/>
    </row>
    <row r="19" spans="1:21" ht="25.2" customHeight="1" x14ac:dyDescent="0.4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I12" sqref="I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8" t="s">
        <v>1165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 x14ac:dyDescent="0.4">
      <c r="A5" s="55">
        <v>1</v>
      </c>
      <c r="B5" s="109" t="s">
        <v>17</v>
      </c>
      <c r="C5" s="81" t="s">
        <v>1135</v>
      </c>
      <c r="D5" s="39" t="s">
        <v>1136</v>
      </c>
      <c r="E5" s="39" t="s">
        <v>448</v>
      </c>
      <c r="F5" s="39">
        <v>1.3</v>
      </c>
      <c r="G5" s="81" t="s">
        <v>1087</v>
      </c>
      <c r="H5" s="82" t="s">
        <v>1137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17</v>
      </c>
      <c r="C6" s="81" t="s">
        <v>1138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1140</v>
      </c>
      <c r="I6" s="49" t="s">
        <v>1089</v>
      </c>
      <c r="J6" s="39">
        <v>3</v>
      </c>
      <c r="K6" s="39">
        <v>2</v>
      </c>
      <c r="L6" s="39">
        <f t="shared" ref="L6:L15" si="0">J6*K6</f>
        <v>6</v>
      </c>
      <c r="M6" s="82" t="s">
        <v>1094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1141</v>
      </c>
      <c r="D7" s="39" t="s">
        <v>1136</v>
      </c>
      <c r="E7" s="39" t="s">
        <v>448</v>
      </c>
      <c r="F7" s="39">
        <v>1.3</v>
      </c>
      <c r="G7" s="82" t="s">
        <v>1087</v>
      </c>
      <c r="H7" s="82" t="s">
        <v>1142</v>
      </c>
      <c r="I7" s="49" t="s">
        <v>1089</v>
      </c>
      <c r="J7" s="39">
        <v>1</v>
      </c>
      <c r="K7" s="39">
        <v>1</v>
      </c>
      <c r="L7" s="39">
        <f t="shared" si="0"/>
        <v>1</v>
      </c>
      <c r="M7" s="82" t="s">
        <v>1094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1143</v>
      </c>
      <c r="D8" s="39" t="s">
        <v>1144</v>
      </c>
      <c r="E8" s="39" t="s">
        <v>448</v>
      </c>
      <c r="F8" s="39">
        <v>1.3</v>
      </c>
      <c r="G8" s="82" t="s">
        <v>1087</v>
      </c>
      <c r="H8" s="82" t="s">
        <v>1145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1146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1147</v>
      </c>
      <c r="D9" s="39" t="s">
        <v>1148</v>
      </c>
      <c r="E9" s="39" t="s">
        <v>448</v>
      </c>
      <c r="F9" s="39">
        <v>1.3</v>
      </c>
      <c r="G9" s="82" t="s">
        <v>1087</v>
      </c>
      <c r="H9" s="82" t="s">
        <v>1145</v>
      </c>
      <c r="I9" s="49" t="s">
        <v>1099</v>
      </c>
      <c r="J9" s="39">
        <v>2</v>
      </c>
      <c r="K9" s="39">
        <v>3</v>
      </c>
      <c r="L9" s="39">
        <f t="shared" si="0"/>
        <v>6</v>
      </c>
      <c r="M9" s="82" t="s">
        <v>1146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222</v>
      </c>
      <c r="C10" s="81" t="s">
        <v>1149</v>
      </c>
      <c r="D10" s="39" t="s">
        <v>1150</v>
      </c>
      <c r="E10" s="39" t="s">
        <v>448</v>
      </c>
      <c r="F10" s="39">
        <v>2.1</v>
      </c>
      <c r="G10" s="82" t="s">
        <v>1123</v>
      </c>
      <c r="H10" s="82" t="s">
        <v>1151</v>
      </c>
      <c r="I10" s="49" t="s">
        <v>1099</v>
      </c>
      <c r="J10" s="39">
        <v>3</v>
      </c>
      <c r="K10" s="39">
        <v>2</v>
      </c>
      <c r="L10" s="39">
        <f t="shared" si="0"/>
        <v>6</v>
      </c>
      <c r="M10" s="82" t="s">
        <v>1146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222</v>
      </c>
      <c r="C11" s="81" t="s">
        <v>1152</v>
      </c>
      <c r="D11" s="39" t="s">
        <v>1153</v>
      </c>
      <c r="E11" s="39" t="s">
        <v>448</v>
      </c>
      <c r="F11" s="39">
        <v>2.1</v>
      </c>
      <c r="G11" s="81" t="s">
        <v>1123</v>
      </c>
      <c r="H11" s="82" t="s">
        <v>1154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1146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222</v>
      </c>
      <c r="C12" s="81" t="s">
        <v>1155</v>
      </c>
      <c r="D12" s="39" t="s">
        <v>1156</v>
      </c>
      <c r="E12" s="39" t="s">
        <v>448</v>
      </c>
      <c r="F12" s="55">
        <v>2.1</v>
      </c>
      <c r="G12" s="111" t="s">
        <v>1123</v>
      </c>
      <c r="H12" s="112" t="s">
        <v>1157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221</v>
      </c>
      <c r="C13" s="81" t="s">
        <v>1158</v>
      </c>
      <c r="D13" s="39" t="s">
        <v>1148</v>
      </c>
      <c r="E13" s="39" t="s">
        <v>448</v>
      </c>
      <c r="F13" s="39">
        <v>1.4</v>
      </c>
      <c r="G13" s="81" t="s">
        <v>1131</v>
      </c>
      <c r="H13" s="82" t="s">
        <v>1159</v>
      </c>
      <c r="I13" s="49" t="s">
        <v>1089</v>
      </c>
      <c r="J13" s="39">
        <v>1</v>
      </c>
      <c r="K13" s="39">
        <v>2</v>
      </c>
      <c r="L13" s="39">
        <f t="shared" si="0"/>
        <v>2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197</v>
      </c>
      <c r="C14" s="81" t="s">
        <v>1160</v>
      </c>
      <c r="D14" s="39" t="s">
        <v>560</v>
      </c>
      <c r="E14" s="39" t="s">
        <v>448</v>
      </c>
      <c r="F14" s="39">
        <v>1.4</v>
      </c>
      <c r="G14" s="82" t="s">
        <v>1131</v>
      </c>
      <c r="H14" s="82" t="s">
        <v>1161</v>
      </c>
      <c r="I14" s="49" t="s">
        <v>1089</v>
      </c>
      <c r="J14" s="39">
        <v>1</v>
      </c>
      <c r="K14" s="39">
        <v>3</v>
      </c>
      <c r="L14" s="39">
        <f t="shared" si="0"/>
        <v>3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197</v>
      </c>
      <c r="C15" s="81" t="s">
        <v>1162</v>
      </c>
      <c r="D15" s="39" t="s">
        <v>1163</v>
      </c>
      <c r="E15" s="39" t="s">
        <v>448</v>
      </c>
      <c r="F15" s="39">
        <v>1.4</v>
      </c>
      <c r="G15" s="81" t="s">
        <v>1131</v>
      </c>
      <c r="H15" s="82" t="s">
        <v>1164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  <c r="T15" s="110"/>
      <c r="U15" s="110"/>
    </row>
    <row r="16" spans="1:21" ht="52.95" customHeight="1" x14ac:dyDescent="0.4">
      <c r="A16" s="55"/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 x14ac:dyDescent="0.4">
      <c r="A17" s="55"/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 x14ac:dyDescent="0.4">
      <c r="A18" s="2"/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 x14ac:dyDescent="0.4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6"/>
  <sheetViews>
    <sheetView showGridLines="0" view="pageBreakPreview" zoomScale="85" zoomScaleNormal="70" zoomScaleSheetLayoutView="85" workbookViewId="0">
      <selection activeCell="O6" sqref="O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8" t="s">
        <v>1556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 x14ac:dyDescent="0.4">
      <c r="A5" s="55">
        <v>1</v>
      </c>
      <c r="B5" s="109" t="s">
        <v>17</v>
      </c>
      <c r="C5" s="81" t="s">
        <v>1523</v>
      </c>
      <c r="D5" s="39" t="s">
        <v>1166</v>
      </c>
      <c r="E5" s="39" t="s">
        <v>448</v>
      </c>
      <c r="F5" s="39">
        <v>1.6</v>
      </c>
      <c r="G5" s="81" t="s">
        <v>1104</v>
      </c>
      <c r="H5" s="82" t="s">
        <v>1524</v>
      </c>
      <c r="I5" s="49" t="s">
        <v>1089</v>
      </c>
      <c r="J5" s="39">
        <v>1</v>
      </c>
      <c r="K5" s="39">
        <v>4</v>
      </c>
      <c r="L5" s="39">
        <f>J5*K5</f>
        <v>4</v>
      </c>
      <c r="M5" s="82" t="s">
        <v>1525</v>
      </c>
      <c r="N5" s="39">
        <v>1</v>
      </c>
      <c r="O5" s="39">
        <v>2</v>
      </c>
      <c r="P5" s="39">
        <f>N5*O5</f>
        <v>2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221</v>
      </c>
      <c r="C6" s="81" t="s">
        <v>1526</v>
      </c>
      <c r="D6" s="39" t="s">
        <v>1527</v>
      </c>
      <c r="E6" s="39" t="s">
        <v>448</v>
      </c>
      <c r="F6" s="39">
        <v>1.6</v>
      </c>
      <c r="G6" s="81" t="s">
        <v>1104</v>
      </c>
      <c r="H6" s="82" t="s">
        <v>1524</v>
      </c>
      <c r="I6" s="49" t="s">
        <v>1089</v>
      </c>
      <c r="J6" s="39">
        <v>2</v>
      </c>
      <c r="K6" s="39">
        <v>4</v>
      </c>
      <c r="L6" s="39">
        <f t="shared" ref="L6:L19" si="0">J6*K6</f>
        <v>8</v>
      </c>
      <c r="M6" s="82" t="s">
        <v>1528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1529</v>
      </c>
      <c r="D7" s="39" t="s">
        <v>1530</v>
      </c>
      <c r="E7" s="39" t="s">
        <v>448</v>
      </c>
      <c r="F7" s="39">
        <v>1.6</v>
      </c>
      <c r="G7" s="82" t="s">
        <v>1104</v>
      </c>
      <c r="H7" s="82" t="s">
        <v>1524</v>
      </c>
      <c r="I7" s="49" t="s">
        <v>1089</v>
      </c>
      <c r="J7" s="39">
        <v>2</v>
      </c>
      <c r="K7" s="39">
        <v>4</v>
      </c>
      <c r="L7" s="39">
        <f t="shared" si="0"/>
        <v>8</v>
      </c>
      <c r="M7" s="82" t="s">
        <v>1528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1531</v>
      </c>
      <c r="D8" s="39" t="s">
        <v>1532</v>
      </c>
      <c r="E8" s="39" t="s">
        <v>448</v>
      </c>
      <c r="F8" s="39">
        <v>1.3</v>
      </c>
      <c r="G8" s="82" t="s">
        <v>1087</v>
      </c>
      <c r="H8" s="82" t="s">
        <v>1533</v>
      </c>
      <c r="I8" s="49" t="s">
        <v>1089</v>
      </c>
      <c r="J8" s="39">
        <v>2</v>
      </c>
      <c r="K8" s="39">
        <v>3</v>
      </c>
      <c r="L8" s="39">
        <f t="shared" si="0"/>
        <v>6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1534</v>
      </c>
      <c r="D9" s="39" t="s">
        <v>1532</v>
      </c>
      <c r="E9" s="39" t="s">
        <v>448</v>
      </c>
      <c r="F9" s="39">
        <v>1.3</v>
      </c>
      <c r="G9" s="82" t="s">
        <v>1087</v>
      </c>
      <c r="H9" s="82" t="s">
        <v>1533</v>
      </c>
      <c r="I9" s="49" t="s">
        <v>1089</v>
      </c>
      <c r="J9" s="39">
        <v>3</v>
      </c>
      <c r="K9" s="39">
        <v>3</v>
      </c>
      <c r="L9" s="39">
        <f t="shared" si="0"/>
        <v>9</v>
      </c>
      <c r="M9" s="82" t="s">
        <v>1496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1535</v>
      </c>
      <c r="D10" s="39" t="s">
        <v>1532</v>
      </c>
      <c r="E10" s="39" t="s">
        <v>448</v>
      </c>
      <c r="F10" s="39">
        <v>1.3</v>
      </c>
      <c r="G10" s="82" t="s">
        <v>1087</v>
      </c>
      <c r="H10" s="82" t="s">
        <v>1536</v>
      </c>
      <c r="I10" s="49" t="s">
        <v>1089</v>
      </c>
      <c r="J10" s="39">
        <v>2</v>
      </c>
      <c r="K10" s="39">
        <v>3</v>
      </c>
      <c r="L10" s="39">
        <f t="shared" si="0"/>
        <v>6</v>
      </c>
      <c r="M10" s="82" t="s">
        <v>1496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221</v>
      </c>
      <c r="C11" s="81" t="s">
        <v>1537</v>
      </c>
      <c r="D11" s="39" t="s">
        <v>1532</v>
      </c>
      <c r="E11" s="39" t="s">
        <v>448</v>
      </c>
      <c r="F11" s="39">
        <v>1.3</v>
      </c>
      <c r="G11" s="81" t="s">
        <v>1087</v>
      </c>
      <c r="H11" s="82" t="s">
        <v>1538</v>
      </c>
      <c r="I11" s="49" t="s">
        <v>1099</v>
      </c>
      <c r="J11" s="39">
        <v>2</v>
      </c>
      <c r="K11" s="39">
        <v>3</v>
      </c>
      <c r="L11" s="39">
        <f t="shared" si="0"/>
        <v>6</v>
      </c>
      <c r="M11" s="81" t="s">
        <v>1539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221</v>
      </c>
      <c r="C12" s="81" t="s">
        <v>1540</v>
      </c>
      <c r="D12" s="39" t="s">
        <v>1508</v>
      </c>
      <c r="E12" s="39" t="s">
        <v>448</v>
      </c>
      <c r="F12" s="55">
        <v>1.3</v>
      </c>
      <c r="G12" s="111" t="s">
        <v>1087</v>
      </c>
      <c r="H12" s="112" t="s">
        <v>1538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1539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222</v>
      </c>
      <c r="C13" s="81" t="s">
        <v>1541</v>
      </c>
      <c r="D13" s="39" t="s">
        <v>1542</v>
      </c>
      <c r="E13" s="39" t="s">
        <v>448</v>
      </c>
      <c r="F13" s="39">
        <v>1.3</v>
      </c>
      <c r="G13" s="81" t="s">
        <v>1087</v>
      </c>
      <c r="H13" s="82" t="s">
        <v>1538</v>
      </c>
      <c r="I13" s="49" t="s">
        <v>1099</v>
      </c>
      <c r="J13" s="39">
        <v>3</v>
      </c>
      <c r="K13" s="39">
        <v>3</v>
      </c>
      <c r="L13" s="39">
        <f t="shared" si="0"/>
        <v>9</v>
      </c>
      <c r="M13" s="81" t="s">
        <v>1539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222</v>
      </c>
      <c r="C14" s="81" t="s">
        <v>1543</v>
      </c>
      <c r="D14" s="39" t="s">
        <v>1542</v>
      </c>
      <c r="E14" s="39" t="s">
        <v>448</v>
      </c>
      <c r="F14" s="39">
        <v>2.1</v>
      </c>
      <c r="G14" s="82" t="s">
        <v>1123</v>
      </c>
      <c r="H14" s="82" t="s">
        <v>1544</v>
      </c>
      <c r="I14" s="49" t="s">
        <v>1099</v>
      </c>
      <c r="J14" s="39">
        <v>1</v>
      </c>
      <c r="K14" s="39">
        <v>3</v>
      </c>
      <c r="L14" s="39">
        <f t="shared" si="0"/>
        <v>3</v>
      </c>
      <c r="M14" s="82" t="s">
        <v>1539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222</v>
      </c>
      <c r="C15" s="81" t="s">
        <v>1545</v>
      </c>
      <c r="D15" s="39" t="s">
        <v>1546</v>
      </c>
      <c r="E15" s="39" t="s">
        <v>448</v>
      </c>
      <c r="F15" s="39">
        <v>2.1</v>
      </c>
      <c r="G15" s="81" t="s">
        <v>1123</v>
      </c>
      <c r="H15" s="82" t="s">
        <v>1547</v>
      </c>
      <c r="I15" s="49" t="s">
        <v>1089</v>
      </c>
      <c r="J15" s="39">
        <v>1</v>
      </c>
      <c r="K15" s="39">
        <v>3</v>
      </c>
      <c r="L15" s="39">
        <f t="shared" si="0"/>
        <v>3</v>
      </c>
      <c r="M15" s="81" t="s">
        <v>1539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 t="s">
        <v>222</v>
      </c>
      <c r="C16" s="81" t="s">
        <v>1548</v>
      </c>
      <c r="D16" s="39" t="s">
        <v>1546</v>
      </c>
      <c r="E16" s="39" t="s">
        <v>448</v>
      </c>
      <c r="F16" s="39">
        <v>2.1</v>
      </c>
      <c r="G16" s="81" t="s">
        <v>1123</v>
      </c>
      <c r="H16" s="51" t="s">
        <v>1547</v>
      </c>
      <c r="I16" s="49" t="s">
        <v>1089</v>
      </c>
      <c r="J16" s="39">
        <v>1</v>
      </c>
      <c r="K16" s="39">
        <v>3</v>
      </c>
      <c r="L16" s="39">
        <f t="shared" si="0"/>
        <v>3</v>
      </c>
      <c r="M16" s="81" t="s">
        <v>1539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 t="s">
        <v>222</v>
      </c>
      <c r="C17" s="81" t="s">
        <v>1549</v>
      </c>
      <c r="D17" s="39" t="s">
        <v>1550</v>
      </c>
      <c r="E17" s="39" t="s">
        <v>448</v>
      </c>
      <c r="F17" s="39">
        <v>2.1</v>
      </c>
      <c r="G17" s="81" t="s">
        <v>1123</v>
      </c>
      <c r="H17" s="51" t="s">
        <v>1157</v>
      </c>
      <c r="I17" s="49" t="s">
        <v>1089</v>
      </c>
      <c r="J17" s="39">
        <v>2</v>
      </c>
      <c r="K17" s="39">
        <v>3</v>
      </c>
      <c r="L17" s="39">
        <f t="shared" si="0"/>
        <v>6</v>
      </c>
      <c r="M17" s="82" t="s">
        <v>1103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  <c r="T17" s="110"/>
      <c r="U17" s="110"/>
    </row>
    <row r="18" spans="1:21" ht="52.95" customHeight="1" x14ac:dyDescent="0.4">
      <c r="A18" s="55">
        <v>14</v>
      </c>
      <c r="B18" s="105" t="s">
        <v>197</v>
      </c>
      <c r="C18" s="81" t="s">
        <v>1551</v>
      </c>
      <c r="D18" s="39" t="s">
        <v>1552</v>
      </c>
      <c r="E18" s="39" t="s">
        <v>448</v>
      </c>
      <c r="F18" s="39">
        <v>1.3</v>
      </c>
      <c r="G18" s="81" t="s">
        <v>1087</v>
      </c>
      <c r="H18" s="51" t="s">
        <v>1553</v>
      </c>
      <c r="I18" s="49" t="s">
        <v>1089</v>
      </c>
      <c r="J18" s="39">
        <v>2</v>
      </c>
      <c r="K18" s="39">
        <v>3</v>
      </c>
      <c r="L18" s="39">
        <f t="shared" si="0"/>
        <v>6</v>
      </c>
      <c r="M18" s="81" t="s">
        <v>1539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  <c r="T18" s="110"/>
      <c r="U18" s="110"/>
    </row>
    <row r="19" spans="1:21" ht="52.95" customHeight="1" x14ac:dyDescent="0.4">
      <c r="A19" s="55">
        <v>15</v>
      </c>
      <c r="B19" s="105" t="s">
        <v>197</v>
      </c>
      <c r="C19" s="81" t="s">
        <v>1554</v>
      </c>
      <c r="D19" s="39" t="s">
        <v>1552</v>
      </c>
      <c r="E19" s="39" t="s">
        <v>448</v>
      </c>
      <c r="F19" s="39">
        <v>1.4</v>
      </c>
      <c r="G19" s="81" t="s">
        <v>1131</v>
      </c>
      <c r="H19" s="51" t="s">
        <v>1555</v>
      </c>
      <c r="I19" s="49" t="s">
        <v>1089</v>
      </c>
      <c r="J19" s="39">
        <v>2</v>
      </c>
      <c r="K19" s="39">
        <v>3</v>
      </c>
      <c r="L19" s="39">
        <f t="shared" si="0"/>
        <v>6</v>
      </c>
      <c r="M19" s="81" t="s">
        <v>1103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  <c r="T19" s="110"/>
      <c r="U19" s="110"/>
    </row>
    <row r="20" spans="1:21" ht="52.95" customHeight="1" x14ac:dyDescent="0.4">
      <c r="A20" s="55"/>
      <c r="B20" s="105"/>
      <c r="C20" s="81"/>
      <c r="D20" s="39"/>
      <c r="E20" s="39"/>
      <c r="F20" s="39"/>
      <c r="G20" s="81"/>
      <c r="H20" s="51"/>
      <c r="I20" s="49"/>
      <c r="J20" s="39"/>
      <c r="K20" s="39"/>
      <c r="L20" s="39"/>
      <c r="M20" s="82"/>
      <c r="N20" s="39"/>
      <c r="O20" s="39"/>
      <c r="P20" s="39"/>
      <c r="Q20" s="49"/>
      <c r="R20" s="39"/>
      <c r="S20" s="39"/>
      <c r="T20" s="110"/>
      <c r="U20" s="110"/>
    </row>
    <row r="21" spans="1:21" ht="52.95" customHeight="1" x14ac:dyDescent="0.4">
      <c r="A21" s="2"/>
      <c r="B21" s="75"/>
      <c r="C21" s="80"/>
      <c r="D21" s="39"/>
      <c r="E21" s="39"/>
      <c r="F21" s="39"/>
      <c r="G21" s="82"/>
      <c r="H21" s="51"/>
      <c r="I21" s="49"/>
      <c r="J21" s="39"/>
      <c r="K21" s="39"/>
      <c r="L21" s="39"/>
      <c r="M21" s="82"/>
      <c r="N21" s="39"/>
      <c r="O21" s="39"/>
      <c r="P21" s="39"/>
      <c r="Q21" s="83"/>
      <c r="R21" s="74"/>
      <c r="S21" s="74"/>
    </row>
    <row r="22" spans="1:21" ht="25.2" customHeight="1" x14ac:dyDescent="0.4">
      <c r="A22" s="254" t="s">
        <v>179</v>
      </c>
      <c r="B22" s="255"/>
      <c r="C22" s="256"/>
      <c r="D22" s="263" t="s">
        <v>180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57"/>
      <c r="B23" s="258"/>
      <c r="C23" s="259"/>
      <c r="D23" s="263" t="s">
        <v>182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21" ht="25.2" customHeight="1" x14ac:dyDescent="0.4">
      <c r="A24" s="257"/>
      <c r="B24" s="258"/>
      <c r="C24" s="259"/>
      <c r="D24" s="263" t="s">
        <v>124</v>
      </c>
      <c r="E24" s="264"/>
      <c r="F24" s="265"/>
      <c r="G24" s="266"/>
      <c r="H24" s="266"/>
      <c r="I24" s="266"/>
      <c r="J24" s="266"/>
      <c r="K24" s="266"/>
      <c r="L24" s="266"/>
      <c r="M24" s="267"/>
      <c r="N24" s="46" t="s">
        <v>181</v>
      </c>
      <c r="O24" s="47"/>
      <c r="P24" s="47"/>
      <c r="Q24" s="47"/>
      <c r="R24" s="47"/>
      <c r="S24" s="48"/>
    </row>
    <row r="25" spans="1:21" ht="25.2" customHeight="1" x14ac:dyDescent="0.4">
      <c r="A25" s="257"/>
      <c r="B25" s="258"/>
      <c r="C25" s="259"/>
      <c r="D25" s="263" t="s">
        <v>183</v>
      </c>
      <c r="E25" s="264"/>
      <c r="F25" s="265"/>
      <c r="G25" s="266"/>
      <c r="H25" s="266"/>
      <c r="I25" s="266"/>
      <c r="J25" s="266"/>
      <c r="K25" s="266"/>
      <c r="L25" s="266"/>
      <c r="M25" s="267"/>
      <c r="N25" s="46" t="s">
        <v>181</v>
      </c>
      <c r="O25" s="47"/>
      <c r="P25" s="47"/>
      <c r="Q25" s="47"/>
      <c r="R25" s="47"/>
      <c r="S25" s="48"/>
    </row>
    <row r="26" spans="1:21" ht="25.2" customHeight="1" x14ac:dyDescent="0.4">
      <c r="A26" s="260"/>
      <c r="B26" s="261"/>
      <c r="C26" s="262"/>
      <c r="D26" s="263" t="s">
        <v>184</v>
      </c>
      <c r="E26" s="264"/>
      <c r="F26" s="265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7"/>
    </row>
  </sheetData>
  <mergeCells count="29"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2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2"/>
  <sheetViews>
    <sheetView showGridLines="0" view="pageBreakPreview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1626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13" t="s">
        <v>17</v>
      </c>
      <c r="C6" s="109" t="s">
        <v>1622</v>
      </c>
      <c r="D6" s="111" t="s">
        <v>1166</v>
      </c>
      <c r="E6" s="55" t="s">
        <v>852</v>
      </c>
      <c r="F6" s="39">
        <v>1.3</v>
      </c>
      <c r="G6" s="81" t="s">
        <v>1167</v>
      </c>
      <c r="H6" s="51" t="s">
        <v>1168</v>
      </c>
      <c r="I6" s="49" t="s">
        <v>1169</v>
      </c>
      <c r="J6" s="55">
        <v>3</v>
      </c>
      <c r="K6" s="55">
        <v>2</v>
      </c>
      <c r="L6" s="39">
        <v>6</v>
      </c>
      <c r="M6" s="49" t="s">
        <v>1170</v>
      </c>
      <c r="N6" s="39">
        <v>1</v>
      </c>
      <c r="O6" s="39">
        <v>2</v>
      </c>
      <c r="P6" s="39">
        <v>2</v>
      </c>
      <c r="Q6" s="39" t="s">
        <v>1171</v>
      </c>
      <c r="R6" s="39"/>
      <c r="S6" s="39"/>
    </row>
    <row r="7" spans="1:19" ht="52.95" customHeight="1" x14ac:dyDescent="0.4">
      <c r="A7" s="99">
        <v>2</v>
      </c>
      <c r="B7" s="118" t="s">
        <v>221</v>
      </c>
      <c r="C7" s="52" t="s">
        <v>1623</v>
      </c>
      <c r="D7" s="69" t="s">
        <v>560</v>
      </c>
      <c r="E7" s="53" t="s">
        <v>852</v>
      </c>
      <c r="F7" s="39">
        <v>7.2</v>
      </c>
      <c r="G7" s="81" t="s">
        <v>1173</v>
      </c>
      <c r="H7" s="51" t="s">
        <v>754</v>
      </c>
      <c r="I7" s="49" t="s">
        <v>1174</v>
      </c>
      <c r="J7" s="39">
        <v>2</v>
      </c>
      <c r="K7" s="39">
        <v>2</v>
      </c>
      <c r="L7" s="39">
        <v>4</v>
      </c>
      <c r="M7" s="51" t="s">
        <v>1175</v>
      </c>
      <c r="N7" s="39">
        <v>1</v>
      </c>
      <c r="O7" s="39">
        <v>2</v>
      </c>
      <c r="P7" s="39">
        <v>2</v>
      </c>
      <c r="Q7" s="83" t="s">
        <v>1171</v>
      </c>
      <c r="R7" s="74"/>
      <c r="S7" s="74"/>
    </row>
    <row r="8" spans="1:19" ht="52.95" customHeight="1" x14ac:dyDescent="0.4">
      <c r="A8" s="104">
        <v>3</v>
      </c>
      <c r="B8" s="69" t="s">
        <v>221</v>
      </c>
      <c r="C8" s="80" t="s">
        <v>1627</v>
      </c>
      <c r="D8" s="39" t="s">
        <v>560</v>
      </c>
      <c r="E8" s="39" t="s">
        <v>852</v>
      </c>
      <c r="F8" s="39">
        <v>1.2</v>
      </c>
      <c r="G8" s="81" t="s">
        <v>47</v>
      </c>
      <c r="H8" s="101" t="s">
        <v>1628</v>
      </c>
      <c r="I8" s="49" t="s">
        <v>1570</v>
      </c>
      <c r="J8" s="39">
        <v>1</v>
      </c>
      <c r="K8" s="39">
        <v>2</v>
      </c>
      <c r="L8" s="39">
        <v>2</v>
      </c>
      <c r="M8" s="82" t="s">
        <v>1629</v>
      </c>
      <c r="N8" s="39">
        <v>1</v>
      </c>
      <c r="O8" s="39">
        <v>1</v>
      </c>
      <c r="P8" s="39">
        <v>1</v>
      </c>
      <c r="Q8" s="83" t="s">
        <v>1171</v>
      </c>
      <c r="R8" s="74"/>
      <c r="S8" s="74"/>
    </row>
    <row r="9" spans="1:19" ht="52.95" customHeight="1" x14ac:dyDescent="0.4">
      <c r="A9" s="99">
        <v>4</v>
      </c>
      <c r="B9" s="75" t="s">
        <v>197</v>
      </c>
      <c r="C9" s="80" t="s">
        <v>1630</v>
      </c>
      <c r="D9" s="39" t="s">
        <v>1631</v>
      </c>
      <c r="E9" s="39" t="s">
        <v>1632</v>
      </c>
      <c r="F9" s="39">
        <v>5.4</v>
      </c>
      <c r="G9" s="82" t="s">
        <v>72</v>
      </c>
      <c r="H9" s="101" t="s">
        <v>1633</v>
      </c>
      <c r="I9" s="49" t="s">
        <v>1570</v>
      </c>
      <c r="J9" s="39">
        <v>1</v>
      </c>
      <c r="K9" s="39">
        <v>1</v>
      </c>
      <c r="L9" s="39">
        <v>1</v>
      </c>
      <c r="M9" s="82" t="s">
        <v>1634</v>
      </c>
      <c r="N9" s="39">
        <v>1</v>
      </c>
      <c r="O9" s="39">
        <v>1</v>
      </c>
      <c r="P9" s="39">
        <v>1</v>
      </c>
      <c r="Q9" s="83" t="s">
        <v>1171</v>
      </c>
      <c r="R9" s="74"/>
      <c r="S9" s="74"/>
    </row>
    <row r="10" spans="1:19" ht="52.95" customHeight="1" x14ac:dyDescent="0.4">
      <c r="A10" s="104">
        <v>5</v>
      </c>
      <c r="B10" s="75" t="s">
        <v>197</v>
      </c>
      <c r="C10" s="80" t="s">
        <v>1635</v>
      </c>
      <c r="D10" s="39" t="s">
        <v>1631</v>
      </c>
      <c r="E10" s="39" t="s">
        <v>852</v>
      </c>
      <c r="F10" s="39">
        <v>1.1000000000000001</v>
      </c>
      <c r="G10" s="82" t="s">
        <v>46</v>
      </c>
      <c r="H10" s="101" t="s">
        <v>1636</v>
      </c>
      <c r="I10" s="49" t="s">
        <v>1570</v>
      </c>
      <c r="J10" s="39">
        <v>1</v>
      </c>
      <c r="K10" s="39">
        <v>2</v>
      </c>
      <c r="L10" s="39">
        <v>2</v>
      </c>
      <c r="M10" s="82" t="s">
        <v>741</v>
      </c>
      <c r="N10" s="39">
        <v>1</v>
      </c>
      <c r="O10" s="39">
        <v>1</v>
      </c>
      <c r="P10" s="39">
        <v>1</v>
      </c>
      <c r="Q10" s="83" t="s">
        <v>1171</v>
      </c>
      <c r="R10" s="74"/>
      <c r="S10" s="74"/>
    </row>
    <row r="11" spans="1:19" ht="52.95" customHeight="1" x14ac:dyDescent="0.4">
      <c r="A11" s="99">
        <v>6</v>
      </c>
      <c r="B11" s="75" t="s">
        <v>197</v>
      </c>
      <c r="C11" s="80" t="s">
        <v>1635</v>
      </c>
      <c r="D11" s="39" t="s">
        <v>1631</v>
      </c>
      <c r="E11" s="39" t="s">
        <v>852</v>
      </c>
      <c r="F11" s="39">
        <v>3.2</v>
      </c>
      <c r="G11" s="82" t="s">
        <v>56</v>
      </c>
      <c r="H11" s="101" t="s">
        <v>1637</v>
      </c>
      <c r="I11" s="49" t="s">
        <v>1570</v>
      </c>
      <c r="J11" s="39">
        <v>1</v>
      </c>
      <c r="K11" s="39">
        <v>2</v>
      </c>
      <c r="L11" s="39">
        <v>2</v>
      </c>
      <c r="M11" s="82" t="s">
        <v>1638</v>
      </c>
      <c r="N11" s="39">
        <v>1</v>
      </c>
      <c r="O11" s="39">
        <v>1</v>
      </c>
      <c r="P11" s="39">
        <v>1</v>
      </c>
      <c r="Q11" s="83" t="s">
        <v>1171</v>
      </c>
      <c r="R11" s="74"/>
      <c r="S11" s="74"/>
    </row>
    <row r="12" spans="1:19" ht="52.95" customHeight="1" x14ac:dyDescent="0.4">
      <c r="A12" s="104">
        <v>7</v>
      </c>
      <c r="B12" s="118" t="s">
        <v>197</v>
      </c>
      <c r="C12" s="52" t="s">
        <v>1624</v>
      </c>
      <c r="D12" s="69" t="s">
        <v>1625</v>
      </c>
      <c r="E12" s="53" t="s">
        <v>1176</v>
      </c>
      <c r="F12" s="39">
        <v>5.5</v>
      </c>
      <c r="G12" s="82" t="s">
        <v>1177</v>
      </c>
      <c r="H12" s="51" t="s">
        <v>1178</v>
      </c>
      <c r="I12" s="49" t="s">
        <v>1179</v>
      </c>
      <c r="J12" s="39">
        <v>2</v>
      </c>
      <c r="K12" s="39">
        <v>2</v>
      </c>
      <c r="L12" s="39">
        <v>4</v>
      </c>
      <c r="M12" s="49" t="s">
        <v>1180</v>
      </c>
      <c r="N12" s="39">
        <v>1</v>
      </c>
      <c r="O12" s="39">
        <v>2</v>
      </c>
      <c r="P12" s="39">
        <v>2</v>
      </c>
      <c r="Q12" s="83" t="s">
        <v>1171</v>
      </c>
      <c r="R12" s="74"/>
      <c r="S12" s="74"/>
    </row>
    <row r="13" spans="1:19" ht="52.95" customHeight="1" x14ac:dyDescent="0.4">
      <c r="A13" s="99">
        <v>8</v>
      </c>
      <c r="B13" s="118" t="s">
        <v>197</v>
      </c>
      <c r="C13" s="52" t="s">
        <v>1181</v>
      </c>
      <c r="D13" s="117" t="s">
        <v>1182</v>
      </c>
      <c r="E13" s="53" t="s">
        <v>852</v>
      </c>
      <c r="F13" s="39">
        <v>7.4</v>
      </c>
      <c r="G13" s="82" t="s">
        <v>963</v>
      </c>
      <c r="H13" s="51" t="s">
        <v>1183</v>
      </c>
      <c r="I13" s="49" t="s">
        <v>1184</v>
      </c>
      <c r="J13" s="39">
        <v>3</v>
      </c>
      <c r="K13" s="39">
        <v>2</v>
      </c>
      <c r="L13" s="39">
        <v>6</v>
      </c>
      <c r="M13" s="51" t="s">
        <v>1185</v>
      </c>
      <c r="N13" s="39">
        <v>1</v>
      </c>
      <c r="O13" s="39">
        <v>2</v>
      </c>
      <c r="P13" s="39">
        <v>2</v>
      </c>
      <c r="Q13" s="83" t="s">
        <v>1171</v>
      </c>
      <c r="R13" s="74"/>
      <c r="S13" s="74"/>
    </row>
    <row r="14" spans="1:19" ht="52.95" customHeight="1" x14ac:dyDescent="0.4">
      <c r="A14" s="104">
        <v>9</v>
      </c>
      <c r="B14" s="118" t="s">
        <v>197</v>
      </c>
      <c r="C14" s="52" t="s">
        <v>1639</v>
      </c>
      <c r="D14" s="117" t="s">
        <v>560</v>
      </c>
      <c r="E14" s="53" t="s">
        <v>852</v>
      </c>
      <c r="F14" s="39">
        <v>5.5</v>
      </c>
      <c r="G14" s="82" t="s">
        <v>1177</v>
      </c>
      <c r="H14" s="51" t="s">
        <v>1186</v>
      </c>
      <c r="I14" s="49" t="s">
        <v>1187</v>
      </c>
      <c r="J14" s="39">
        <v>2</v>
      </c>
      <c r="K14" s="39">
        <v>2</v>
      </c>
      <c r="L14" s="39">
        <v>4</v>
      </c>
      <c r="M14" s="51" t="s">
        <v>1188</v>
      </c>
      <c r="N14" s="39">
        <v>1</v>
      </c>
      <c r="O14" s="39">
        <v>2</v>
      </c>
      <c r="P14" s="39">
        <v>2</v>
      </c>
      <c r="Q14" s="83" t="s">
        <v>1171</v>
      </c>
      <c r="R14" s="74"/>
      <c r="S14" s="74"/>
    </row>
    <row r="15" spans="1:19" ht="52.95" customHeight="1" x14ac:dyDescent="0.4">
      <c r="A15" s="2"/>
      <c r="B15" s="118"/>
      <c r="C15" s="52"/>
      <c r="D15" s="69"/>
      <c r="E15" s="53"/>
      <c r="F15" s="39"/>
      <c r="G15" s="82"/>
      <c r="H15" s="51"/>
      <c r="I15" s="49"/>
      <c r="J15" s="39"/>
      <c r="K15" s="39"/>
      <c r="L15" s="39"/>
      <c r="M15" s="49"/>
      <c r="N15" s="39"/>
      <c r="O15" s="39"/>
      <c r="P15" s="39"/>
      <c r="Q15" s="83"/>
      <c r="R15" s="74"/>
      <c r="S15" s="74"/>
    </row>
    <row r="16" spans="1:19" ht="52.95" customHeight="1" x14ac:dyDescent="0.4">
      <c r="A16" s="2"/>
      <c r="B16" s="118"/>
      <c r="C16" s="52"/>
      <c r="D16" s="117"/>
      <c r="E16" s="53"/>
      <c r="F16" s="39"/>
      <c r="G16" s="82"/>
      <c r="H16" s="51"/>
      <c r="I16" s="49"/>
      <c r="J16" s="39"/>
      <c r="K16" s="39"/>
      <c r="L16" s="39"/>
      <c r="M16" s="51"/>
      <c r="N16" s="39"/>
      <c r="O16" s="39"/>
      <c r="P16" s="39"/>
      <c r="Q16" s="83"/>
      <c r="R16" s="74"/>
      <c r="S16" s="74"/>
    </row>
    <row r="17" spans="1:19" ht="52.95" customHeight="1" x14ac:dyDescent="0.4">
      <c r="A17" s="2"/>
      <c r="B17" s="118"/>
      <c r="C17" s="52"/>
      <c r="D17" s="117"/>
      <c r="E17" s="53"/>
      <c r="F17" s="39"/>
      <c r="G17" s="82"/>
      <c r="H17" s="51"/>
      <c r="I17" s="49"/>
      <c r="J17" s="39"/>
      <c r="K17" s="39"/>
      <c r="L17" s="39"/>
      <c r="M17" s="51"/>
      <c r="N17" s="39"/>
      <c r="O17" s="39"/>
      <c r="P17" s="39"/>
      <c r="Q17" s="83"/>
      <c r="R17" s="74"/>
      <c r="S17" s="74"/>
    </row>
    <row r="18" spans="1:19" ht="25.2" customHeight="1" x14ac:dyDescent="0.4">
      <c r="A18" s="254" t="s">
        <v>179</v>
      </c>
      <c r="B18" s="255"/>
      <c r="C18" s="256"/>
      <c r="D18" s="263" t="s">
        <v>180</v>
      </c>
      <c r="E18" s="264"/>
      <c r="F18" s="265"/>
      <c r="G18" s="266"/>
      <c r="H18" s="266"/>
      <c r="I18" s="266"/>
      <c r="J18" s="266"/>
      <c r="K18" s="266"/>
      <c r="L18" s="266"/>
      <c r="M18" s="267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57"/>
      <c r="B19" s="258"/>
      <c r="C19" s="259"/>
      <c r="D19" s="263" t="s">
        <v>182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57"/>
      <c r="B20" s="258"/>
      <c r="C20" s="259"/>
      <c r="D20" s="263" t="s">
        <v>124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183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3" t="s">
        <v>184</v>
      </c>
      <c r="E22" s="264"/>
      <c r="F22" s="265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7"/>
    </row>
  </sheetData>
  <mergeCells count="29"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7">
      <formula1>"자재반입(입고), 설비(장비)설치_기구, 설비(장비)설치_전장, 시운전"</formula1>
    </dataValidation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A7" sqref="A7:S7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1282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09" t="s">
        <v>17</v>
      </c>
      <c r="C6" s="109" t="s">
        <v>1199</v>
      </c>
      <c r="D6" s="111" t="s">
        <v>1200</v>
      </c>
      <c r="E6" s="55" t="s">
        <v>852</v>
      </c>
      <c r="F6" s="39">
        <v>4.2</v>
      </c>
      <c r="G6" s="81" t="s">
        <v>958</v>
      </c>
      <c r="H6" s="51" t="s">
        <v>1201</v>
      </c>
      <c r="I6" s="49" t="s">
        <v>708</v>
      </c>
      <c r="J6" s="55">
        <v>3</v>
      </c>
      <c r="K6" s="55">
        <v>3</v>
      </c>
      <c r="L6" s="39">
        <v>9</v>
      </c>
      <c r="M6" s="49" t="s">
        <v>1202</v>
      </c>
      <c r="N6" s="39">
        <v>1</v>
      </c>
      <c r="O6" s="39">
        <v>3</v>
      </c>
      <c r="P6" s="39">
        <v>3</v>
      </c>
      <c r="Q6" s="39" t="s">
        <v>1171</v>
      </c>
      <c r="R6" s="39" t="s">
        <v>1172</v>
      </c>
      <c r="S6" s="39"/>
    </row>
    <row r="7" spans="1:19" ht="52.95" customHeight="1" x14ac:dyDescent="0.4">
      <c r="A7" s="99">
        <v>2</v>
      </c>
      <c r="B7" s="116" t="s">
        <v>17</v>
      </c>
      <c r="C7" s="52" t="s">
        <v>1203</v>
      </c>
      <c r="D7" s="69" t="s">
        <v>1204</v>
      </c>
      <c r="E7" s="53" t="s">
        <v>852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83" t="s">
        <v>1171</v>
      </c>
      <c r="R7" s="74" t="s">
        <v>1172</v>
      </c>
      <c r="S7" s="74"/>
    </row>
    <row r="8" spans="1:19" ht="52.95" customHeight="1" x14ac:dyDescent="0.4">
      <c r="A8" s="99">
        <v>3</v>
      </c>
      <c r="B8" s="116" t="s">
        <v>17</v>
      </c>
      <c r="C8" s="52" t="s">
        <v>1208</v>
      </c>
      <c r="D8" s="69" t="s">
        <v>1029</v>
      </c>
      <c r="E8" s="53" t="s">
        <v>852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83" t="s">
        <v>1171</v>
      </c>
      <c r="R8" s="74" t="s">
        <v>1172</v>
      </c>
      <c r="S8" s="74"/>
    </row>
    <row r="9" spans="1:19" ht="52.95" customHeight="1" x14ac:dyDescent="0.4">
      <c r="A9" s="99">
        <v>4</v>
      </c>
      <c r="B9" s="116" t="s">
        <v>221</v>
      </c>
      <c r="C9" s="52" t="s">
        <v>1211</v>
      </c>
      <c r="D9" s="117" t="s">
        <v>560</v>
      </c>
      <c r="E9" s="53" t="s">
        <v>852</v>
      </c>
      <c r="F9" s="39">
        <v>7.2</v>
      </c>
      <c r="G9" s="82" t="s">
        <v>1173</v>
      </c>
      <c r="H9" s="51" t="s">
        <v>754</v>
      </c>
      <c r="I9" s="49" t="s">
        <v>1212</v>
      </c>
      <c r="J9" s="39">
        <v>3</v>
      </c>
      <c r="K9" s="39">
        <v>2</v>
      </c>
      <c r="L9" s="39">
        <v>6</v>
      </c>
      <c r="M9" s="51" t="s">
        <v>1213</v>
      </c>
      <c r="N9" s="39">
        <v>2</v>
      </c>
      <c r="O9" s="39">
        <v>2</v>
      </c>
      <c r="P9" s="39">
        <v>4</v>
      </c>
      <c r="Q9" s="83" t="s">
        <v>1171</v>
      </c>
      <c r="R9" s="74" t="s">
        <v>1172</v>
      </c>
      <c r="S9" s="74"/>
    </row>
    <row r="10" spans="1:19" ht="52.95" customHeight="1" x14ac:dyDescent="0.4">
      <c r="A10" s="99">
        <v>5</v>
      </c>
      <c r="B10" s="116" t="s">
        <v>221</v>
      </c>
      <c r="C10" s="52" t="s">
        <v>1214</v>
      </c>
      <c r="D10" s="117" t="s">
        <v>1215</v>
      </c>
      <c r="E10" s="53" t="s">
        <v>852</v>
      </c>
      <c r="F10" s="39">
        <v>3.4</v>
      </c>
      <c r="G10" s="82" t="s">
        <v>968</v>
      </c>
      <c r="H10" s="51" t="s">
        <v>1216</v>
      </c>
      <c r="I10" s="49" t="s">
        <v>1217</v>
      </c>
      <c r="J10" s="39">
        <v>3</v>
      </c>
      <c r="K10" s="39">
        <v>2</v>
      </c>
      <c r="L10" s="39">
        <v>6</v>
      </c>
      <c r="M10" s="51" t="s">
        <v>1218</v>
      </c>
      <c r="N10" s="39">
        <v>2</v>
      </c>
      <c r="O10" s="39">
        <v>2</v>
      </c>
      <c r="P10" s="39">
        <v>4</v>
      </c>
      <c r="Q10" s="83" t="s">
        <v>1171</v>
      </c>
      <c r="R10" s="74" t="s">
        <v>1172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1219</v>
      </c>
      <c r="D11" s="39" t="s">
        <v>560</v>
      </c>
      <c r="E11" s="39" t="s">
        <v>852</v>
      </c>
      <c r="F11" s="39">
        <v>7.2</v>
      </c>
      <c r="G11" s="82" t="s">
        <v>1173</v>
      </c>
      <c r="H11" s="51" t="s">
        <v>754</v>
      </c>
      <c r="I11" s="49" t="s">
        <v>1212</v>
      </c>
      <c r="J11" s="39">
        <v>3</v>
      </c>
      <c r="K11" s="39">
        <v>2</v>
      </c>
      <c r="L11" s="39">
        <v>6</v>
      </c>
      <c r="M11" s="82" t="s">
        <v>1213</v>
      </c>
      <c r="N11" s="39">
        <v>2</v>
      </c>
      <c r="O11" s="39">
        <v>2</v>
      </c>
      <c r="P11" s="39">
        <v>4</v>
      </c>
      <c r="Q11" s="74" t="s">
        <v>1171</v>
      </c>
      <c r="R11" s="74" t="s">
        <v>1172</v>
      </c>
      <c r="S11" s="74"/>
    </row>
    <row r="12" spans="1:19" ht="52.95" customHeight="1" x14ac:dyDescent="0.4">
      <c r="A12" s="2">
        <v>7</v>
      </c>
      <c r="B12" s="75" t="s">
        <v>222</v>
      </c>
      <c r="C12" s="80" t="s">
        <v>1220</v>
      </c>
      <c r="D12" s="39" t="s">
        <v>560</v>
      </c>
      <c r="E12" s="39" t="s">
        <v>852</v>
      </c>
      <c r="F12" s="39">
        <v>2.1</v>
      </c>
      <c r="G12" s="81" t="s">
        <v>1221</v>
      </c>
      <c r="H12" s="49" t="s">
        <v>1222</v>
      </c>
      <c r="I12" s="49" t="s">
        <v>1223</v>
      </c>
      <c r="J12" s="39">
        <v>2</v>
      </c>
      <c r="K12" s="39">
        <v>2</v>
      </c>
      <c r="L12" s="39">
        <v>4</v>
      </c>
      <c r="M12" s="81" t="s">
        <v>1224</v>
      </c>
      <c r="N12" s="39">
        <v>1</v>
      </c>
      <c r="O12" s="39">
        <v>2</v>
      </c>
      <c r="P12" s="39">
        <v>2</v>
      </c>
      <c r="Q12" s="74" t="s">
        <v>1171</v>
      </c>
      <c r="R12" s="74" t="s">
        <v>1172</v>
      </c>
      <c r="S12" s="74"/>
    </row>
    <row r="13" spans="1:19" ht="52.95" customHeight="1" x14ac:dyDescent="0.4">
      <c r="A13" s="2">
        <v>8</v>
      </c>
      <c r="B13" s="75" t="s">
        <v>222</v>
      </c>
      <c r="C13" s="80" t="s">
        <v>1225</v>
      </c>
      <c r="D13" s="39" t="s">
        <v>560</v>
      </c>
      <c r="E13" s="39" t="s">
        <v>852</v>
      </c>
      <c r="F13" s="2">
        <v>2.1</v>
      </c>
      <c r="G13" s="92" t="s">
        <v>1221</v>
      </c>
      <c r="H13" s="93" t="s">
        <v>1226</v>
      </c>
      <c r="I13" s="93" t="s">
        <v>1223</v>
      </c>
      <c r="J13" s="2">
        <v>2</v>
      </c>
      <c r="K13" s="39">
        <v>2</v>
      </c>
      <c r="L13" s="39">
        <v>4</v>
      </c>
      <c r="M13" s="81" t="s">
        <v>1224</v>
      </c>
      <c r="N13" s="39">
        <v>1</v>
      </c>
      <c r="O13" s="39">
        <v>2</v>
      </c>
      <c r="P13" s="39">
        <v>2</v>
      </c>
      <c r="Q13" s="74" t="s">
        <v>1171</v>
      </c>
      <c r="R13" s="74" t="s">
        <v>1172</v>
      </c>
      <c r="S13" s="74"/>
    </row>
    <row r="14" spans="1:19" ht="52.95" customHeight="1" x14ac:dyDescent="0.4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 x14ac:dyDescent="0.4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1283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331" t="s">
        <v>17</v>
      </c>
      <c r="C6" s="109" t="s">
        <v>1228</v>
      </c>
      <c r="D6" s="111" t="s">
        <v>486</v>
      </c>
      <c r="E6" s="55" t="s">
        <v>1024</v>
      </c>
      <c r="F6" s="39">
        <v>4.2</v>
      </c>
      <c r="G6" s="81" t="s">
        <v>60</v>
      </c>
      <c r="H6" s="51" t="s">
        <v>1025</v>
      </c>
      <c r="I6" s="49" t="s">
        <v>708</v>
      </c>
      <c r="J6" s="55">
        <v>4</v>
      </c>
      <c r="K6" s="55">
        <v>3</v>
      </c>
      <c r="L6" s="39">
        <v>12</v>
      </c>
      <c r="M6" s="49" t="s">
        <v>171</v>
      </c>
      <c r="N6" s="39">
        <v>2</v>
      </c>
      <c r="O6" s="39">
        <v>4</v>
      </c>
      <c r="P6" s="39">
        <f>N6*O6</f>
        <v>8</v>
      </c>
      <c r="Q6" s="39" t="s">
        <v>1229</v>
      </c>
      <c r="R6" s="39" t="s">
        <v>1230</v>
      </c>
      <c r="S6" s="39"/>
    </row>
    <row r="7" spans="1:19" ht="52.95" customHeight="1" x14ac:dyDescent="0.4">
      <c r="A7" s="99">
        <v>2</v>
      </c>
      <c r="B7" s="332"/>
      <c r="C7" s="52" t="s">
        <v>1203</v>
      </c>
      <c r="D7" s="69" t="s">
        <v>1204</v>
      </c>
      <c r="E7" s="55" t="s">
        <v>1024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39" t="s">
        <v>1231</v>
      </c>
      <c r="R7" s="39" t="s">
        <v>1230</v>
      </c>
      <c r="S7" s="74"/>
    </row>
    <row r="8" spans="1:19" ht="52.95" customHeight="1" x14ac:dyDescent="0.4">
      <c r="A8" s="99">
        <v>3</v>
      </c>
      <c r="B8" s="333"/>
      <c r="C8" s="52" t="s">
        <v>1208</v>
      </c>
      <c r="D8" s="69" t="s">
        <v>1029</v>
      </c>
      <c r="E8" s="55" t="s">
        <v>1024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39" t="s">
        <v>1232</v>
      </c>
      <c r="R8" s="39" t="s">
        <v>1230</v>
      </c>
      <c r="S8" s="74"/>
    </row>
    <row r="9" spans="1:19" ht="52.95" customHeight="1" x14ac:dyDescent="0.4">
      <c r="A9" s="99">
        <v>4</v>
      </c>
      <c r="B9" s="327" t="s">
        <v>221</v>
      </c>
      <c r="C9" s="52" t="s">
        <v>1233</v>
      </c>
      <c r="D9" s="117" t="s">
        <v>1033</v>
      </c>
      <c r="E9" s="53" t="s">
        <v>1024</v>
      </c>
      <c r="F9" s="39">
        <v>4.0999999999999996</v>
      </c>
      <c r="G9" s="82" t="s">
        <v>367</v>
      </c>
      <c r="H9" s="51" t="s">
        <v>1034</v>
      </c>
      <c r="I9" s="49" t="s">
        <v>1234</v>
      </c>
      <c r="J9" s="39">
        <v>3</v>
      </c>
      <c r="K9" s="39">
        <v>2</v>
      </c>
      <c r="L9" s="39">
        <v>6</v>
      </c>
      <c r="M9" s="51" t="s">
        <v>1235</v>
      </c>
      <c r="N9" s="39">
        <v>2</v>
      </c>
      <c r="O9" s="39">
        <v>2</v>
      </c>
      <c r="P9" s="39">
        <v>4</v>
      </c>
      <c r="Q9" s="39" t="s">
        <v>1236</v>
      </c>
      <c r="R9" s="39" t="s">
        <v>1230</v>
      </c>
      <c r="S9" s="74"/>
    </row>
    <row r="10" spans="1:19" ht="52.95" customHeight="1" x14ac:dyDescent="0.4">
      <c r="A10" s="99">
        <v>5</v>
      </c>
      <c r="B10" s="329"/>
      <c r="C10" s="52" t="s">
        <v>1237</v>
      </c>
      <c r="D10" s="117" t="s">
        <v>560</v>
      </c>
      <c r="E10" s="53" t="s">
        <v>1024</v>
      </c>
      <c r="F10" s="39">
        <v>4.0999999999999996</v>
      </c>
      <c r="G10" s="82" t="s">
        <v>367</v>
      </c>
      <c r="H10" s="51" t="s">
        <v>1034</v>
      </c>
      <c r="I10" s="49" t="s">
        <v>1238</v>
      </c>
      <c r="J10" s="39">
        <v>3</v>
      </c>
      <c r="K10" s="39">
        <v>3</v>
      </c>
      <c r="L10" s="39">
        <v>9</v>
      </c>
      <c r="M10" s="51" t="s">
        <v>1239</v>
      </c>
      <c r="N10" s="39">
        <v>2</v>
      </c>
      <c r="O10" s="39">
        <v>3</v>
      </c>
      <c r="P10" s="39">
        <v>6</v>
      </c>
      <c r="Q10" s="39" t="s">
        <v>1240</v>
      </c>
      <c r="R10" s="39" t="s">
        <v>1230</v>
      </c>
      <c r="S10" s="74"/>
    </row>
    <row r="11" spans="1:19" ht="52.95" customHeight="1" x14ac:dyDescent="0.4">
      <c r="A11" s="2">
        <v>6</v>
      </c>
      <c r="B11" s="75" t="s">
        <v>222</v>
      </c>
      <c r="C11" s="80" t="s">
        <v>1048</v>
      </c>
      <c r="D11" s="39" t="s">
        <v>560</v>
      </c>
      <c r="E11" s="39" t="s">
        <v>1024</v>
      </c>
      <c r="F11" s="39">
        <v>2.1</v>
      </c>
      <c r="G11" s="82" t="s">
        <v>52</v>
      </c>
      <c r="H11" s="51" t="s">
        <v>1049</v>
      </c>
      <c r="I11" s="49" t="s">
        <v>1241</v>
      </c>
      <c r="J11" s="39">
        <v>2</v>
      </c>
      <c r="K11" s="39">
        <v>4</v>
      </c>
      <c r="L11" s="39">
        <v>8</v>
      </c>
      <c r="M11" s="51" t="s">
        <v>1242</v>
      </c>
      <c r="N11" s="39">
        <v>1</v>
      </c>
      <c r="O11" s="39">
        <v>4</v>
      </c>
      <c r="P11" s="39">
        <v>4</v>
      </c>
      <c r="Q11" s="39" t="s">
        <v>1243</v>
      </c>
      <c r="R11" s="39" t="s">
        <v>1230</v>
      </c>
      <c r="S11" s="74"/>
    </row>
    <row r="12" spans="1:19" ht="52.95" customHeight="1" x14ac:dyDescent="0.4">
      <c r="A12" s="2">
        <v>7</v>
      </c>
      <c r="B12" s="75" t="s">
        <v>197</v>
      </c>
      <c r="C12" s="80" t="s">
        <v>1244</v>
      </c>
      <c r="D12" s="39" t="s">
        <v>560</v>
      </c>
      <c r="E12" s="39" t="s">
        <v>1024</v>
      </c>
      <c r="F12" s="39">
        <v>1.4</v>
      </c>
      <c r="G12" s="81" t="s">
        <v>672</v>
      </c>
      <c r="H12" s="49" t="s">
        <v>1055</v>
      </c>
      <c r="I12" s="49" t="s">
        <v>1245</v>
      </c>
      <c r="J12" s="39">
        <v>2</v>
      </c>
      <c r="K12" s="39">
        <v>3</v>
      </c>
      <c r="L12" s="39">
        <v>6</v>
      </c>
      <c r="M12" s="51" t="s">
        <v>1246</v>
      </c>
      <c r="N12" s="39">
        <v>1</v>
      </c>
      <c r="O12" s="39">
        <v>3</v>
      </c>
      <c r="P12" s="39">
        <v>3</v>
      </c>
      <c r="Q12" s="39" t="s">
        <v>1247</v>
      </c>
      <c r="R12" s="39" t="s">
        <v>1230</v>
      </c>
      <c r="S12" s="74"/>
    </row>
    <row r="13" spans="1:19" ht="52.95" customHeight="1" x14ac:dyDescent="0.4">
      <c r="A13" s="2">
        <v>8</v>
      </c>
      <c r="B13" s="75" t="s">
        <v>197</v>
      </c>
      <c r="C13" s="80" t="s">
        <v>1248</v>
      </c>
      <c r="D13" s="39" t="s">
        <v>1054</v>
      </c>
      <c r="E13" s="39" t="s">
        <v>1024</v>
      </c>
      <c r="F13" s="2">
        <v>1.4</v>
      </c>
      <c r="G13" s="92" t="s">
        <v>672</v>
      </c>
      <c r="H13" s="93" t="s">
        <v>1055</v>
      </c>
      <c r="I13" s="49" t="s">
        <v>1245</v>
      </c>
      <c r="J13" s="39">
        <v>2</v>
      </c>
      <c r="K13" s="39">
        <v>3</v>
      </c>
      <c r="L13" s="39">
        <v>6</v>
      </c>
      <c r="M13" s="51" t="s">
        <v>1246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1230</v>
      </c>
      <c r="S13" s="74"/>
    </row>
    <row r="14" spans="1:19" ht="52.95" customHeight="1" x14ac:dyDescent="0.4">
      <c r="A14" s="2">
        <v>9</v>
      </c>
      <c r="B14" s="75"/>
      <c r="C14" s="80" t="s">
        <v>1227</v>
      </c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31"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6 B9 B11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1284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09" t="s">
        <v>484</v>
      </c>
      <c r="C6" s="109" t="s">
        <v>1250</v>
      </c>
      <c r="D6" s="111" t="s">
        <v>486</v>
      </c>
      <c r="E6" s="55" t="s">
        <v>448</v>
      </c>
      <c r="F6" s="39">
        <v>1.3</v>
      </c>
      <c r="G6" s="81" t="s">
        <v>1167</v>
      </c>
      <c r="H6" s="51" t="s">
        <v>1251</v>
      </c>
      <c r="I6" s="49" t="s">
        <v>708</v>
      </c>
      <c r="J6" s="55">
        <v>3</v>
      </c>
      <c r="K6" s="55">
        <v>3</v>
      </c>
      <c r="L6" s="39">
        <v>9</v>
      </c>
      <c r="M6" s="49" t="s">
        <v>709</v>
      </c>
      <c r="N6" s="39">
        <v>2</v>
      </c>
      <c r="O6" s="39">
        <v>3</v>
      </c>
      <c r="P6" s="39">
        <v>6</v>
      </c>
      <c r="Q6" s="39" t="s">
        <v>1229</v>
      </c>
      <c r="R6" s="39" t="s">
        <v>1252</v>
      </c>
      <c r="S6" s="39"/>
    </row>
    <row r="7" spans="1:19" ht="52.95" customHeight="1" x14ac:dyDescent="0.4">
      <c r="A7" s="99">
        <v>2</v>
      </c>
      <c r="B7" s="116"/>
      <c r="C7" s="52" t="s">
        <v>1253</v>
      </c>
      <c r="D7" s="69" t="s">
        <v>486</v>
      </c>
      <c r="E7" s="53" t="s">
        <v>448</v>
      </c>
      <c r="F7" s="39">
        <v>1.4</v>
      </c>
      <c r="G7" s="81" t="s">
        <v>1254</v>
      </c>
      <c r="H7" s="51" t="s">
        <v>1255</v>
      </c>
      <c r="I7" s="49" t="s">
        <v>708</v>
      </c>
      <c r="J7" s="39">
        <v>3</v>
      </c>
      <c r="K7" s="39">
        <v>3</v>
      </c>
      <c r="L7" s="39">
        <v>9</v>
      </c>
      <c r="M7" s="51" t="s">
        <v>1256</v>
      </c>
      <c r="N7" s="39">
        <v>1</v>
      </c>
      <c r="O7" s="39">
        <v>3</v>
      </c>
      <c r="P7" s="39">
        <v>3</v>
      </c>
      <c r="Q7" s="39" t="s">
        <v>1231</v>
      </c>
      <c r="R7" s="39" t="s">
        <v>1252</v>
      </c>
      <c r="S7" s="74"/>
    </row>
    <row r="8" spans="1:19" ht="52.95" customHeight="1" x14ac:dyDescent="0.4">
      <c r="A8" s="99">
        <v>3</v>
      </c>
      <c r="B8" s="116"/>
      <c r="C8" s="52" t="s">
        <v>1257</v>
      </c>
      <c r="D8" s="69" t="s">
        <v>1166</v>
      </c>
      <c r="E8" s="53" t="s">
        <v>448</v>
      </c>
      <c r="F8" s="39">
        <v>4.7</v>
      </c>
      <c r="G8" s="82" t="s">
        <v>1258</v>
      </c>
      <c r="H8" s="51" t="s">
        <v>1259</v>
      </c>
      <c r="I8" s="49" t="s">
        <v>1260</v>
      </c>
      <c r="J8" s="39">
        <v>3</v>
      </c>
      <c r="K8" s="39">
        <v>2</v>
      </c>
      <c r="L8" s="39">
        <v>6</v>
      </c>
      <c r="M8" s="49" t="s">
        <v>1261</v>
      </c>
      <c r="N8" s="39">
        <v>1</v>
      </c>
      <c r="O8" s="39">
        <v>2</v>
      </c>
      <c r="P8" s="39">
        <v>2</v>
      </c>
      <c r="Q8" s="39" t="s">
        <v>1232</v>
      </c>
      <c r="R8" s="39" t="s">
        <v>1252</v>
      </c>
      <c r="S8" s="74"/>
    </row>
    <row r="9" spans="1:19" ht="52.95" customHeight="1" x14ac:dyDescent="0.4">
      <c r="A9" s="99">
        <v>4</v>
      </c>
      <c r="B9" s="116" t="s">
        <v>1031</v>
      </c>
      <c r="C9" s="52" t="s">
        <v>1262</v>
      </c>
      <c r="D9" s="117" t="s">
        <v>560</v>
      </c>
      <c r="E9" s="53" t="s">
        <v>448</v>
      </c>
      <c r="F9" s="39">
        <v>4.8</v>
      </c>
      <c r="G9" s="82" t="s">
        <v>1173</v>
      </c>
      <c r="H9" s="51" t="s">
        <v>754</v>
      </c>
      <c r="I9" s="49" t="s">
        <v>1263</v>
      </c>
      <c r="J9" s="39">
        <v>3</v>
      </c>
      <c r="K9" s="39">
        <v>2</v>
      </c>
      <c r="L9" s="39">
        <v>6</v>
      </c>
      <c r="M9" s="51" t="s">
        <v>1264</v>
      </c>
      <c r="N9" s="39">
        <v>1</v>
      </c>
      <c r="O9" s="39">
        <v>2</v>
      </c>
      <c r="P9" s="39">
        <v>2</v>
      </c>
      <c r="Q9" s="39" t="s">
        <v>1236</v>
      </c>
      <c r="R9" s="39" t="s">
        <v>1252</v>
      </c>
      <c r="S9" s="74"/>
    </row>
    <row r="10" spans="1:19" ht="52.95" customHeight="1" x14ac:dyDescent="0.4">
      <c r="A10" s="99">
        <v>5</v>
      </c>
      <c r="B10" s="116" t="s">
        <v>553</v>
      </c>
      <c r="C10" s="52" t="s">
        <v>1265</v>
      </c>
      <c r="D10" s="117" t="s">
        <v>560</v>
      </c>
      <c r="E10" s="53" t="s">
        <v>448</v>
      </c>
      <c r="F10" s="39">
        <v>4.8</v>
      </c>
      <c r="G10" s="82" t="s">
        <v>1173</v>
      </c>
      <c r="H10" s="51" t="s">
        <v>1266</v>
      </c>
      <c r="I10" s="49" t="s">
        <v>1263</v>
      </c>
      <c r="J10" s="39">
        <v>3</v>
      </c>
      <c r="K10" s="39">
        <v>2</v>
      </c>
      <c r="L10" s="39">
        <v>6</v>
      </c>
      <c r="M10" s="51" t="s">
        <v>1264</v>
      </c>
      <c r="N10" s="39">
        <v>1</v>
      </c>
      <c r="O10" s="39">
        <v>2</v>
      </c>
      <c r="P10" s="39">
        <v>2</v>
      </c>
      <c r="Q10" s="39" t="s">
        <v>1240</v>
      </c>
      <c r="R10" s="39" t="s">
        <v>1252</v>
      </c>
      <c r="S10" s="74"/>
    </row>
    <row r="11" spans="1:19" ht="52.95" customHeight="1" x14ac:dyDescent="0.4">
      <c r="A11" s="2">
        <v>6</v>
      </c>
      <c r="B11" s="75"/>
      <c r="C11" s="80" t="s">
        <v>1267</v>
      </c>
      <c r="D11" s="39" t="s">
        <v>1215</v>
      </c>
      <c r="E11" s="39" t="s">
        <v>448</v>
      </c>
      <c r="F11" s="39">
        <v>4.0999999999999996</v>
      </c>
      <c r="G11" s="82" t="s">
        <v>567</v>
      </c>
      <c r="H11" s="51" t="s">
        <v>1268</v>
      </c>
      <c r="I11" s="49" t="s">
        <v>1078</v>
      </c>
      <c r="J11" s="39">
        <v>3</v>
      </c>
      <c r="K11" s="39">
        <v>2</v>
      </c>
      <c r="L11" s="39">
        <v>6</v>
      </c>
      <c r="M11" s="82" t="s">
        <v>1269</v>
      </c>
      <c r="N11" s="39">
        <v>2</v>
      </c>
      <c r="O11" s="39">
        <v>2</v>
      </c>
      <c r="P11" s="39">
        <v>4</v>
      </c>
      <c r="Q11" s="39" t="s">
        <v>1243</v>
      </c>
      <c r="R11" s="39" t="s">
        <v>1252</v>
      </c>
      <c r="S11" s="74"/>
    </row>
    <row r="12" spans="1:19" ht="52.95" customHeight="1" x14ac:dyDescent="0.4">
      <c r="A12" s="2">
        <v>7</v>
      </c>
      <c r="B12" s="75"/>
      <c r="C12" s="80" t="s">
        <v>1270</v>
      </c>
      <c r="D12" s="39" t="s">
        <v>560</v>
      </c>
      <c r="E12" s="39" t="s">
        <v>448</v>
      </c>
      <c r="F12" s="39">
        <v>2.1</v>
      </c>
      <c r="G12" s="81" t="s">
        <v>1271</v>
      </c>
      <c r="H12" s="49" t="s">
        <v>1272</v>
      </c>
      <c r="I12" s="49" t="s">
        <v>1273</v>
      </c>
      <c r="J12" s="39">
        <v>1</v>
      </c>
      <c r="K12" s="39">
        <v>2</v>
      </c>
      <c r="L12" s="39">
        <v>2</v>
      </c>
      <c r="M12" s="81" t="s">
        <v>1274</v>
      </c>
      <c r="N12" s="39">
        <v>1</v>
      </c>
      <c r="O12" s="39">
        <v>2</v>
      </c>
      <c r="P12" s="39">
        <v>2</v>
      </c>
      <c r="Q12" s="39" t="s">
        <v>1247</v>
      </c>
      <c r="R12" s="39" t="s">
        <v>1252</v>
      </c>
      <c r="S12" s="74"/>
    </row>
    <row r="13" spans="1:19" ht="52.95" customHeight="1" x14ac:dyDescent="0.4">
      <c r="A13" s="2">
        <v>8</v>
      </c>
      <c r="B13" s="75" t="s">
        <v>197</v>
      </c>
      <c r="C13" s="80" t="s">
        <v>1275</v>
      </c>
      <c r="D13" s="39" t="s">
        <v>560</v>
      </c>
      <c r="E13" s="39" t="s">
        <v>448</v>
      </c>
      <c r="F13" s="2">
        <v>1.1000000000000001</v>
      </c>
      <c r="G13" s="92" t="s">
        <v>506</v>
      </c>
      <c r="H13" s="93" t="s">
        <v>1276</v>
      </c>
      <c r="I13" s="93" t="s">
        <v>1277</v>
      </c>
      <c r="J13" s="2">
        <v>2</v>
      </c>
      <c r="K13" s="39">
        <v>3</v>
      </c>
      <c r="L13" s="39">
        <v>6</v>
      </c>
      <c r="M13" s="81" t="s">
        <v>1278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1252</v>
      </c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B6:B19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1284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52" t="s">
        <v>17</v>
      </c>
      <c r="C6" s="52" t="s">
        <v>1228</v>
      </c>
      <c r="D6" s="117" t="s">
        <v>486</v>
      </c>
      <c r="E6" s="119" t="s">
        <v>1024</v>
      </c>
      <c r="F6" s="39">
        <v>4.2</v>
      </c>
      <c r="G6" s="81" t="s">
        <v>958</v>
      </c>
      <c r="H6" s="51" t="s">
        <v>1025</v>
      </c>
      <c r="I6" s="49" t="s">
        <v>708</v>
      </c>
      <c r="J6" s="55">
        <v>3</v>
      </c>
      <c r="K6" s="55">
        <v>3</v>
      </c>
      <c r="L6" s="39">
        <v>12</v>
      </c>
      <c r="M6" s="49" t="s">
        <v>709</v>
      </c>
      <c r="N6" s="39">
        <v>3</v>
      </c>
      <c r="O6" s="39">
        <v>1</v>
      </c>
      <c r="P6" s="39">
        <v>3</v>
      </c>
      <c r="Q6" s="39" t="s">
        <v>1171</v>
      </c>
      <c r="R6" s="39" t="s">
        <v>1279</v>
      </c>
      <c r="S6" s="39"/>
    </row>
    <row r="7" spans="1:19" ht="52.95" customHeight="1" x14ac:dyDescent="0.4">
      <c r="A7" s="99">
        <v>2</v>
      </c>
      <c r="B7" s="116" t="s">
        <v>221</v>
      </c>
      <c r="C7" s="52" t="s">
        <v>1280</v>
      </c>
      <c r="D7" s="117" t="s">
        <v>1033</v>
      </c>
      <c r="E7" s="119" t="s">
        <v>1024</v>
      </c>
      <c r="F7" s="39">
        <v>3.4</v>
      </c>
      <c r="G7" s="81" t="s">
        <v>968</v>
      </c>
      <c r="H7" s="51" t="s">
        <v>1034</v>
      </c>
      <c r="I7" s="49" t="s">
        <v>852</v>
      </c>
      <c r="J7" s="39">
        <v>3</v>
      </c>
      <c r="K7" s="39">
        <v>3</v>
      </c>
      <c r="L7" s="39">
        <v>9</v>
      </c>
      <c r="M7" s="51" t="s">
        <v>1239</v>
      </c>
      <c r="N7" s="39">
        <v>3</v>
      </c>
      <c r="O7" s="39">
        <v>1</v>
      </c>
      <c r="P7" s="39">
        <v>3</v>
      </c>
      <c r="Q7" s="83" t="s">
        <v>1171</v>
      </c>
      <c r="R7" s="39" t="s">
        <v>1279</v>
      </c>
      <c r="S7" s="74"/>
    </row>
    <row r="8" spans="1:19" ht="52.95" customHeight="1" x14ac:dyDescent="0.4">
      <c r="A8" s="99">
        <v>3</v>
      </c>
      <c r="B8" s="116" t="s">
        <v>222</v>
      </c>
      <c r="C8" s="52" t="s">
        <v>1048</v>
      </c>
      <c r="D8" s="117" t="s">
        <v>560</v>
      </c>
      <c r="E8" s="119" t="s">
        <v>1024</v>
      </c>
      <c r="F8" s="39">
        <v>2.1</v>
      </c>
      <c r="G8" s="82" t="s">
        <v>1221</v>
      </c>
      <c r="H8" s="51" t="s">
        <v>1049</v>
      </c>
      <c r="I8" s="49" t="s">
        <v>1241</v>
      </c>
      <c r="J8" s="39">
        <v>2</v>
      </c>
      <c r="K8" s="39">
        <v>4</v>
      </c>
      <c r="L8" s="39">
        <v>8</v>
      </c>
      <c r="M8" s="49" t="s">
        <v>1242</v>
      </c>
      <c r="N8" s="39">
        <v>2</v>
      </c>
      <c r="O8" s="39">
        <v>2</v>
      </c>
      <c r="P8" s="39">
        <v>4</v>
      </c>
      <c r="Q8" s="83" t="s">
        <v>1171</v>
      </c>
      <c r="R8" s="39" t="s">
        <v>1279</v>
      </c>
      <c r="S8" s="74"/>
    </row>
    <row r="9" spans="1:19" ht="52.95" customHeight="1" x14ac:dyDescent="0.4">
      <c r="A9" s="99">
        <v>4</v>
      </c>
      <c r="B9" s="116" t="s">
        <v>197</v>
      </c>
      <c r="C9" s="52" t="s">
        <v>1281</v>
      </c>
      <c r="D9" s="117" t="s">
        <v>1054</v>
      </c>
      <c r="E9" s="119" t="s">
        <v>1024</v>
      </c>
      <c r="F9" s="39">
        <v>1.4</v>
      </c>
      <c r="G9" s="82" t="s">
        <v>502</v>
      </c>
      <c r="H9" s="51" t="s">
        <v>1052</v>
      </c>
      <c r="I9" s="49" t="s">
        <v>1245</v>
      </c>
      <c r="J9" s="39">
        <v>2</v>
      </c>
      <c r="K9" s="39">
        <v>3</v>
      </c>
      <c r="L9" s="39">
        <v>6</v>
      </c>
      <c r="M9" s="51" t="s">
        <v>1246</v>
      </c>
      <c r="N9" s="39">
        <v>2</v>
      </c>
      <c r="O9" s="39">
        <v>2</v>
      </c>
      <c r="P9" s="39">
        <v>4</v>
      </c>
      <c r="Q9" s="83" t="s">
        <v>1171</v>
      </c>
      <c r="R9" s="39" t="s">
        <v>1279</v>
      </c>
      <c r="S9" s="74"/>
    </row>
    <row r="10" spans="1:19" ht="52.95" customHeight="1" x14ac:dyDescent="0.4">
      <c r="A10" s="99">
        <v>5</v>
      </c>
      <c r="B10" s="116"/>
      <c r="C10" s="52"/>
      <c r="D10" s="117"/>
      <c r="E10" s="53"/>
      <c r="F10" s="39"/>
      <c r="G10" s="82"/>
      <c r="H10" s="51"/>
      <c r="I10" s="49"/>
      <c r="J10" s="39"/>
      <c r="K10" s="39"/>
      <c r="L10" s="39"/>
      <c r="M10" s="51"/>
      <c r="N10" s="39"/>
      <c r="O10" s="39"/>
      <c r="P10" s="39"/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 x14ac:dyDescent="0.4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view="pageBreakPreview" zoomScaleNormal="85" zoomScaleSheetLayoutView="100" workbookViewId="0">
      <selection sqref="A1:N2"/>
    </sheetView>
  </sheetViews>
  <sheetFormatPr defaultRowHeight="17.399999999999999" x14ac:dyDescent="0.4"/>
  <cols>
    <col min="1" max="31" width="6.69921875" customWidth="1"/>
  </cols>
  <sheetData>
    <row r="1" spans="1:14" ht="17.399999999999999" customHeight="1" x14ac:dyDescent="0.4">
      <c r="A1" s="178" t="s">
        <v>1784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</row>
    <row r="2" spans="1:14" ht="17.399999999999999" customHeight="1" x14ac:dyDescent="0.4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</row>
    <row r="4" spans="1:14" ht="28.2" customHeight="1" x14ac:dyDescent="0.4">
      <c r="F4" s="169" t="s">
        <v>120</v>
      </c>
      <c r="G4" s="169"/>
      <c r="H4" s="169"/>
      <c r="I4" s="169"/>
    </row>
    <row r="5" spans="1:14" ht="28.2" customHeight="1" x14ac:dyDescent="0.4">
      <c r="F5" s="169" t="s">
        <v>1796</v>
      </c>
      <c r="G5" s="169"/>
      <c r="H5" s="169"/>
      <c r="I5" s="169"/>
    </row>
    <row r="6" spans="1:14" ht="28.2" customHeight="1" x14ac:dyDescent="0.4">
      <c r="H6" s="33"/>
    </row>
    <row r="7" spans="1:14" ht="28.2" customHeight="1" x14ac:dyDescent="0.4">
      <c r="F7" s="169" t="s">
        <v>123</v>
      </c>
      <c r="G7" s="169"/>
      <c r="H7" s="169"/>
      <c r="I7" s="169"/>
    </row>
    <row r="8" spans="1:14" ht="28.2" customHeight="1" x14ac:dyDescent="0.4">
      <c r="F8" s="169" t="s">
        <v>1797</v>
      </c>
      <c r="G8" s="169"/>
      <c r="H8" s="169"/>
      <c r="I8" s="169"/>
    </row>
    <row r="9" spans="1:14" ht="28.2" customHeight="1" x14ac:dyDescent="0.4">
      <c r="A9" s="169" t="s">
        <v>124</v>
      </c>
      <c r="B9" s="169"/>
      <c r="C9" s="169"/>
      <c r="D9" s="169"/>
      <c r="E9" s="36"/>
      <c r="F9" s="37"/>
      <c r="G9" s="35"/>
      <c r="H9" s="37"/>
      <c r="I9" s="37"/>
      <c r="J9" s="34"/>
      <c r="K9" s="169" t="s">
        <v>172</v>
      </c>
      <c r="L9" s="169"/>
      <c r="M9" s="169"/>
      <c r="N9" s="169"/>
    </row>
    <row r="10" spans="1:14" ht="42" customHeight="1" x14ac:dyDescent="0.4">
      <c r="A10" s="240" t="s">
        <v>1793</v>
      </c>
      <c r="B10" s="241"/>
      <c r="C10" s="241"/>
      <c r="D10" s="241"/>
      <c r="E10" s="146"/>
      <c r="F10" s="146"/>
      <c r="G10" s="147"/>
      <c r="H10" s="146"/>
      <c r="I10" s="146"/>
      <c r="J10" s="146"/>
      <c r="K10" s="242"/>
      <c r="L10" s="241"/>
      <c r="M10" s="241"/>
      <c r="N10" s="241"/>
    </row>
    <row r="11" spans="1:14" ht="28.2" customHeight="1" x14ac:dyDescent="0.4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 x14ac:dyDescent="0.4">
      <c r="B12" s="34"/>
      <c r="G12" s="34"/>
      <c r="M12" s="36"/>
    </row>
    <row r="13" spans="1:14" ht="28.2" customHeight="1" x14ac:dyDescent="0.4">
      <c r="A13" s="169" t="s">
        <v>1791</v>
      </c>
      <c r="B13" s="169"/>
      <c r="C13" s="169"/>
      <c r="D13" s="169"/>
      <c r="F13" s="169" t="s">
        <v>1809</v>
      </c>
      <c r="G13" s="169"/>
      <c r="H13" s="169"/>
      <c r="I13" s="169"/>
      <c r="K13" s="169" t="s">
        <v>1809</v>
      </c>
      <c r="L13" s="169"/>
      <c r="M13" s="169"/>
      <c r="N13" s="169"/>
    </row>
    <row r="14" spans="1:14" ht="28.2" customHeight="1" x14ac:dyDescent="0.4">
      <c r="A14" s="169" t="s">
        <v>122</v>
      </c>
      <c r="B14" s="169"/>
      <c r="C14" s="169" t="s">
        <v>1813</v>
      </c>
      <c r="D14" s="169"/>
      <c r="F14" s="169" t="s">
        <v>122</v>
      </c>
      <c r="G14" s="169"/>
      <c r="H14" s="169" t="s">
        <v>1835</v>
      </c>
      <c r="I14" s="169"/>
      <c r="K14" s="169" t="s">
        <v>122</v>
      </c>
      <c r="L14" s="169"/>
      <c r="M14" s="169" t="s">
        <v>1835</v>
      </c>
      <c r="N14" s="169"/>
    </row>
    <row r="15" spans="1:14" ht="28.2" customHeight="1" x14ac:dyDescent="0.4">
      <c r="C15" s="33"/>
      <c r="H15" s="33"/>
      <c r="M15" s="33"/>
    </row>
    <row r="16" spans="1:14" ht="28.2" customHeight="1" x14ac:dyDescent="0.4">
      <c r="A16" s="169" t="s">
        <v>1792</v>
      </c>
      <c r="B16" s="169"/>
      <c r="C16" s="169" t="s">
        <v>1484</v>
      </c>
      <c r="D16" s="169"/>
      <c r="F16" s="169" t="s">
        <v>1792</v>
      </c>
      <c r="G16" s="169"/>
      <c r="H16" s="169" t="s">
        <v>1806</v>
      </c>
      <c r="I16" s="169"/>
      <c r="K16" s="169" t="s">
        <v>1792</v>
      </c>
      <c r="L16" s="169"/>
      <c r="M16" s="169" t="s">
        <v>1831</v>
      </c>
      <c r="N16" s="169"/>
    </row>
    <row r="17" spans="1:14" ht="28.2" customHeight="1" x14ac:dyDescent="0.4">
      <c r="A17" s="169" t="s">
        <v>125</v>
      </c>
      <c r="B17" s="169"/>
      <c r="C17" s="169" t="s">
        <v>1832</v>
      </c>
      <c r="D17" s="169"/>
      <c r="F17" s="169" t="s">
        <v>125</v>
      </c>
      <c r="G17" s="169"/>
      <c r="H17" s="169" t="s">
        <v>1836</v>
      </c>
      <c r="I17" s="169"/>
      <c r="K17" s="169" t="s">
        <v>125</v>
      </c>
      <c r="L17" s="169"/>
      <c r="M17" s="169" t="s">
        <v>1838</v>
      </c>
      <c r="N17" s="169"/>
    </row>
    <row r="18" spans="1:14" ht="28.2" customHeight="1" x14ac:dyDescent="0.4">
      <c r="A18" s="169" t="s">
        <v>121</v>
      </c>
      <c r="B18" s="169"/>
      <c r="C18" s="169" t="s">
        <v>1841</v>
      </c>
      <c r="D18" s="169"/>
      <c r="F18" s="169" t="s">
        <v>121</v>
      </c>
      <c r="G18" s="169"/>
      <c r="H18" s="169" t="s">
        <v>1837</v>
      </c>
      <c r="I18" s="169"/>
      <c r="K18" s="169" t="s">
        <v>121</v>
      </c>
      <c r="L18" s="169"/>
      <c r="M18" s="169" t="s">
        <v>1839</v>
      </c>
      <c r="N18" s="169"/>
    </row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</sheetData>
  <mergeCells count="36">
    <mergeCell ref="K17:L17"/>
    <mergeCell ref="M17:N17"/>
    <mergeCell ref="K18:L18"/>
    <mergeCell ref="M18:N18"/>
    <mergeCell ref="A17:B17"/>
    <mergeCell ref="C17:D17"/>
    <mergeCell ref="A18:B18"/>
    <mergeCell ref="C18:D18"/>
    <mergeCell ref="F17:G17"/>
    <mergeCell ref="H17:I17"/>
    <mergeCell ref="F18:G18"/>
    <mergeCell ref="H18:I18"/>
    <mergeCell ref="M16:N16"/>
    <mergeCell ref="A16:B16"/>
    <mergeCell ref="C16:D16"/>
    <mergeCell ref="F16:G16"/>
    <mergeCell ref="H16:I16"/>
    <mergeCell ref="K16:L16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H9" sqref="H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1490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1445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1445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1445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1445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1445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1445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1445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1445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1445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1445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1445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1445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1445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1445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1445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1445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1445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1445</v>
      </c>
      <c r="S23" s="74"/>
    </row>
    <row r="24" spans="1:19" ht="52.95" customHeight="1" x14ac:dyDescent="0.4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1445</v>
      </c>
      <c r="S24" s="74"/>
    </row>
    <row r="25" spans="1:19" ht="52.95" customHeight="1" x14ac:dyDescent="0.4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1445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1485</v>
      </c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1486</v>
      </c>
      <c r="P30" s="47"/>
      <c r="Q30" s="47"/>
      <c r="R30" s="47"/>
      <c r="S30" s="48"/>
    </row>
    <row r="31" spans="1:19" ht="25.2" customHeight="1" x14ac:dyDescent="0.4">
      <c r="A31" s="257"/>
      <c r="B31" s="258"/>
      <c r="C31" s="259"/>
      <c r="D31" s="263" t="s">
        <v>124</v>
      </c>
      <c r="E31" s="264"/>
      <c r="F31" s="265" t="s">
        <v>1487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1488</v>
      </c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1489</v>
      </c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1566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 x14ac:dyDescent="0.4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 x14ac:dyDescent="0.4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 x14ac:dyDescent="0.4">
      <c r="A26" s="2">
        <v>19</v>
      </c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 x14ac:dyDescent="0.4">
      <c r="A27" s="2">
        <v>20</v>
      </c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 x14ac:dyDescent="0.4">
      <c r="A28" s="2">
        <v>21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1558</v>
      </c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1559</v>
      </c>
      <c r="P30" s="47"/>
      <c r="Q30" s="47"/>
      <c r="R30" s="47"/>
      <c r="S30" s="48"/>
    </row>
    <row r="31" spans="1:19" ht="25.2" customHeight="1" x14ac:dyDescent="0.4">
      <c r="A31" s="257"/>
      <c r="B31" s="258"/>
      <c r="C31" s="259"/>
      <c r="D31" s="263" t="s">
        <v>124</v>
      </c>
      <c r="E31" s="264"/>
      <c r="F31" s="265" t="s">
        <v>1560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1561</v>
      </c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C10" sqref="C10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1776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1722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142">
        <v>1</v>
      </c>
      <c r="O14" s="142">
        <v>2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197</v>
      </c>
      <c r="C24" s="52" t="s">
        <v>1740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197</v>
      </c>
      <c r="C25" s="52" t="s">
        <v>1757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197</v>
      </c>
      <c r="C26" s="52" t="s">
        <v>1757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197</v>
      </c>
      <c r="C27" s="52" t="s">
        <v>1757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 x14ac:dyDescent="0.4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 x14ac:dyDescent="0.4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 x14ac:dyDescent="0.4">
      <c r="A36" s="254" t="s">
        <v>179</v>
      </c>
      <c r="B36" s="255"/>
      <c r="C36" s="256"/>
      <c r="D36" s="263" t="s">
        <v>180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7"/>
      <c r="B37" s="258"/>
      <c r="C37" s="259"/>
      <c r="D37" s="263" t="s">
        <v>182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57"/>
      <c r="B38" s="258"/>
      <c r="C38" s="259"/>
      <c r="D38" s="263" t="s">
        <v>124</v>
      </c>
      <c r="E38" s="264"/>
      <c r="F38" s="265"/>
      <c r="G38" s="266"/>
      <c r="H38" s="266"/>
      <c r="I38" s="266"/>
      <c r="J38" s="266"/>
      <c r="K38" s="266"/>
      <c r="L38" s="266"/>
      <c r="M38" s="267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57"/>
      <c r="B39" s="258"/>
      <c r="C39" s="259"/>
      <c r="D39" s="263" t="s">
        <v>183</v>
      </c>
      <c r="E39" s="264"/>
      <c r="F39" s="265"/>
      <c r="G39" s="266"/>
      <c r="H39" s="266"/>
      <c r="I39" s="266"/>
      <c r="J39" s="266"/>
      <c r="K39" s="266"/>
      <c r="L39" s="266"/>
      <c r="M39" s="267"/>
      <c r="N39" s="46" t="s">
        <v>181</v>
      </c>
      <c r="O39" s="47"/>
      <c r="P39" s="47"/>
      <c r="Q39" s="47"/>
      <c r="R39" s="47"/>
      <c r="S39" s="48"/>
    </row>
    <row r="40" spans="1:19" ht="25.2" customHeight="1" x14ac:dyDescent="0.4">
      <c r="A40" s="260"/>
      <c r="B40" s="261"/>
      <c r="C40" s="262"/>
      <c r="D40" s="263" t="s">
        <v>184</v>
      </c>
      <c r="E40" s="264"/>
      <c r="F40" s="265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7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1567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1167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958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489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958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1195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958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953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539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489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958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502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1562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489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953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502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502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1195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1475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 x14ac:dyDescent="0.4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1478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 x14ac:dyDescent="0.4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975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 x14ac:dyDescent="0.4">
      <c r="A31" s="257"/>
      <c r="B31" s="258"/>
      <c r="C31" s="259"/>
      <c r="D31" s="263" t="s">
        <v>124</v>
      </c>
      <c r="E31" s="264"/>
      <c r="F31" s="265" t="s">
        <v>1560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1780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40" customFormat="1" ht="52.95" customHeight="1" x14ac:dyDescent="0.4">
      <c r="A6" s="55">
        <v>1</v>
      </c>
      <c r="B6" s="55" t="s">
        <v>17</v>
      </c>
      <c r="C6" s="81" t="s">
        <v>1199</v>
      </c>
      <c r="D6" s="39" t="s">
        <v>486</v>
      </c>
      <c r="E6" s="39" t="s">
        <v>270</v>
      </c>
      <c r="F6" s="39">
        <v>1.3</v>
      </c>
      <c r="G6" s="88" t="s">
        <v>190</v>
      </c>
      <c r="H6" s="82" t="s">
        <v>173</v>
      </c>
      <c r="I6" s="143" t="s">
        <v>1759</v>
      </c>
      <c r="J6" s="2">
        <v>4</v>
      </c>
      <c r="K6" s="2">
        <v>4</v>
      </c>
      <c r="L6" s="39">
        <f>J6*K6</f>
        <v>16</v>
      </c>
      <c r="M6" s="144" t="s">
        <v>1760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40" customFormat="1" ht="52.95" customHeight="1" x14ac:dyDescent="0.4">
      <c r="A7" s="55">
        <v>2</v>
      </c>
      <c r="B7" s="55" t="s">
        <v>17</v>
      </c>
      <c r="C7" s="81" t="s">
        <v>1761</v>
      </c>
      <c r="D7" s="39" t="s">
        <v>560</v>
      </c>
      <c r="E7" s="39" t="s">
        <v>270</v>
      </c>
      <c r="F7" s="39">
        <v>4.2</v>
      </c>
      <c r="G7" s="88" t="s">
        <v>958</v>
      </c>
      <c r="H7" s="82" t="s">
        <v>1762</v>
      </c>
      <c r="I7" s="143" t="s">
        <v>1759</v>
      </c>
      <c r="J7" s="2">
        <v>4</v>
      </c>
      <c r="K7" s="2">
        <v>4</v>
      </c>
      <c r="L7" s="39">
        <f t="shared" ref="L7:L22" si="1">J7*K7</f>
        <v>16</v>
      </c>
      <c r="M7" s="144" t="s">
        <v>1760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40" customFormat="1" ht="52.95" customHeight="1" x14ac:dyDescent="0.4">
      <c r="A8" s="55">
        <v>3</v>
      </c>
      <c r="B8" s="55" t="s">
        <v>17</v>
      </c>
      <c r="C8" s="81" t="s">
        <v>1763</v>
      </c>
      <c r="D8" s="39" t="s">
        <v>1764</v>
      </c>
      <c r="E8" s="39" t="s">
        <v>270</v>
      </c>
      <c r="F8" s="39">
        <v>1.2</v>
      </c>
      <c r="G8" s="88" t="s">
        <v>1692</v>
      </c>
      <c r="H8" s="82" t="s">
        <v>1765</v>
      </c>
      <c r="I8" s="49" t="s">
        <v>1766</v>
      </c>
      <c r="J8" s="138">
        <v>4</v>
      </c>
      <c r="K8" s="138">
        <v>4</v>
      </c>
      <c r="L8" s="39">
        <f t="shared" si="1"/>
        <v>16</v>
      </c>
      <c r="M8" s="144" t="s">
        <v>1760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41" customFormat="1" ht="52.95" customHeight="1" x14ac:dyDescent="0.4">
      <c r="A9" s="55">
        <v>4</v>
      </c>
      <c r="B9" s="105" t="s">
        <v>221</v>
      </c>
      <c r="C9" s="88" t="s">
        <v>1777</v>
      </c>
      <c r="D9" s="53" t="s">
        <v>187</v>
      </c>
      <c r="E9" s="39" t="s">
        <v>270</v>
      </c>
      <c r="F9" s="39">
        <v>1.3</v>
      </c>
      <c r="G9" s="69" t="s">
        <v>48</v>
      </c>
      <c r="H9" s="101" t="s">
        <v>1721</v>
      </c>
      <c r="I9" s="49" t="s">
        <v>1766</v>
      </c>
      <c r="J9" s="138">
        <v>3</v>
      </c>
      <c r="K9" s="138">
        <v>3</v>
      </c>
      <c r="L9" s="39">
        <f t="shared" si="1"/>
        <v>9</v>
      </c>
      <c r="M9" s="144" t="s">
        <v>1760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41" customFormat="1" ht="52.95" customHeight="1" x14ac:dyDescent="0.4">
      <c r="A10" s="55">
        <v>5</v>
      </c>
      <c r="B10" s="75" t="s">
        <v>222</v>
      </c>
      <c r="C10" s="88" t="s">
        <v>1723</v>
      </c>
      <c r="D10" s="53" t="s">
        <v>560</v>
      </c>
      <c r="E10" s="39" t="s">
        <v>270</v>
      </c>
      <c r="F10" s="39">
        <v>2.1</v>
      </c>
      <c r="G10" s="69" t="s">
        <v>691</v>
      </c>
      <c r="H10" s="101" t="s">
        <v>362</v>
      </c>
      <c r="I10" s="49" t="s">
        <v>1766</v>
      </c>
      <c r="J10" s="138">
        <v>2</v>
      </c>
      <c r="K10" s="138">
        <v>2</v>
      </c>
      <c r="L10" s="39">
        <f t="shared" si="1"/>
        <v>4</v>
      </c>
      <c r="M10" s="144" t="s">
        <v>1760</v>
      </c>
      <c r="N10" s="39">
        <v>1</v>
      </c>
      <c r="O10" s="39">
        <v>2</v>
      </c>
      <c r="P10" s="39">
        <f t="shared" si="0"/>
        <v>2</v>
      </c>
      <c r="Q10" s="74"/>
      <c r="R10" s="74"/>
      <c r="S10" s="74"/>
    </row>
    <row r="11" spans="1:19" s="141" customFormat="1" ht="52.95" customHeight="1" x14ac:dyDescent="0.4">
      <c r="A11" s="55">
        <v>6</v>
      </c>
      <c r="B11" s="75" t="s">
        <v>222</v>
      </c>
      <c r="C11" s="88" t="s">
        <v>1688</v>
      </c>
      <c r="D11" s="53" t="s">
        <v>187</v>
      </c>
      <c r="E11" s="39" t="s">
        <v>270</v>
      </c>
      <c r="F11" s="39">
        <v>1.2</v>
      </c>
      <c r="G11" s="69" t="s">
        <v>47</v>
      </c>
      <c r="H11" s="101" t="s">
        <v>1693</v>
      </c>
      <c r="I11" s="49" t="s">
        <v>1766</v>
      </c>
      <c r="J11" s="138">
        <v>2</v>
      </c>
      <c r="K11" s="138">
        <v>2</v>
      </c>
      <c r="L11" s="39">
        <f t="shared" si="1"/>
        <v>4</v>
      </c>
      <c r="M11" s="144" t="s">
        <v>1760</v>
      </c>
      <c r="N11" s="39">
        <v>1</v>
      </c>
      <c r="O11" s="39">
        <v>2</v>
      </c>
      <c r="P11" s="39">
        <f t="shared" si="0"/>
        <v>2</v>
      </c>
      <c r="Q11" s="74"/>
      <c r="R11" s="74"/>
      <c r="S11" s="74"/>
    </row>
    <row r="12" spans="1:19" s="141" customFormat="1" ht="52.95" customHeight="1" x14ac:dyDescent="0.4">
      <c r="A12" s="55">
        <v>7</v>
      </c>
      <c r="B12" s="75" t="s">
        <v>222</v>
      </c>
      <c r="C12" s="88" t="s">
        <v>1725</v>
      </c>
      <c r="D12" s="53" t="s">
        <v>187</v>
      </c>
      <c r="E12" s="39" t="s">
        <v>270</v>
      </c>
      <c r="F12" s="39">
        <v>2.1</v>
      </c>
      <c r="G12" s="69" t="s">
        <v>691</v>
      </c>
      <c r="H12" s="101" t="s">
        <v>362</v>
      </c>
      <c r="I12" s="49" t="s">
        <v>1766</v>
      </c>
      <c r="J12" s="138">
        <v>2</v>
      </c>
      <c r="K12" s="138">
        <v>2</v>
      </c>
      <c r="L12" s="39">
        <f t="shared" si="1"/>
        <v>4</v>
      </c>
      <c r="M12" s="144" t="s">
        <v>1760</v>
      </c>
      <c r="N12" s="39">
        <v>1</v>
      </c>
      <c r="O12" s="39">
        <v>1</v>
      </c>
      <c r="P12" s="39">
        <f t="shared" si="0"/>
        <v>1</v>
      </c>
      <c r="Q12" s="74"/>
      <c r="R12" s="74"/>
      <c r="S12" s="74"/>
    </row>
    <row r="13" spans="1:19" s="141" customFormat="1" ht="52.95" customHeight="1" x14ac:dyDescent="0.4">
      <c r="A13" s="55">
        <v>8</v>
      </c>
      <c r="B13" s="75" t="s">
        <v>222</v>
      </c>
      <c r="C13" s="88" t="s">
        <v>1726</v>
      </c>
      <c r="D13" s="53" t="s">
        <v>187</v>
      </c>
      <c r="E13" s="39" t="s">
        <v>270</v>
      </c>
      <c r="F13" s="39">
        <v>7.3</v>
      </c>
      <c r="G13" s="69" t="s">
        <v>81</v>
      </c>
      <c r="H13" s="101" t="s">
        <v>1698</v>
      </c>
      <c r="I13" s="49" t="s">
        <v>1766</v>
      </c>
      <c r="J13" s="138">
        <v>2</v>
      </c>
      <c r="K13" s="138">
        <v>2</v>
      </c>
      <c r="L13" s="39">
        <f t="shared" si="1"/>
        <v>4</v>
      </c>
      <c r="M13" s="144" t="s">
        <v>1760</v>
      </c>
      <c r="N13" s="39">
        <v>1</v>
      </c>
      <c r="O13" s="39">
        <v>2</v>
      </c>
      <c r="P13" s="39">
        <f t="shared" si="0"/>
        <v>2</v>
      </c>
      <c r="Q13" s="74"/>
      <c r="R13" s="74"/>
      <c r="S13" s="74"/>
    </row>
    <row r="14" spans="1:19" s="141" customFormat="1" ht="52.95" customHeight="1" x14ac:dyDescent="0.4">
      <c r="A14" s="55">
        <v>9</v>
      </c>
      <c r="B14" s="65" t="s">
        <v>197</v>
      </c>
      <c r="C14" s="52" t="s">
        <v>1727</v>
      </c>
      <c r="D14" s="54" t="s">
        <v>1753</v>
      </c>
      <c r="E14" s="39" t="s">
        <v>270</v>
      </c>
      <c r="F14" s="55">
        <v>2.1</v>
      </c>
      <c r="G14" s="69" t="s">
        <v>52</v>
      </c>
      <c r="H14" s="101" t="s">
        <v>1729</v>
      </c>
      <c r="I14" s="144" t="s">
        <v>1767</v>
      </c>
      <c r="J14" s="53">
        <v>3</v>
      </c>
      <c r="K14" s="53">
        <v>2</v>
      </c>
      <c r="L14" s="39">
        <f t="shared" si="1"/>
        <v>6</v>
      </c>
      <c r="M14" s="144" t="s">
        <v>1760</v>
      </c>
      <c r="N14" s="39">
        <v>1</v>
      </c>
      <c r="O14" s="39">
        <v>2</v>
      </c>
      <c r="P14" s="39">
        <f t="shared" si="0"/>
        <v>2</v>
      </c>
      <c r="Q14" s="74"/>
      <c r="R14" s="74"/>
      <c r="S14" s="74"/>
    </row>
    <row r="15" spans="1:19" s="141" customFormat="1" ht="52.95" customHeight="1" x14ac:dyDescent="0.4">
      <c r="A15" s="55">
        <v>10</v>
      </c>
      <c r="B15" s="75" t="s">
        <v>197</v>
      </c>
      <c r="C15" s="52" t="s">
        <v>1727</v>
      </c>
      <c r="D15" s="53" t="s">
        <v>1728</v>
      </c>
      <c r="E15" s="39" t="s">
        <v>270</v>
      </c>
      <c r="F15" s="55">
        <v>1.3</v>
      </c>
      <c r="G15" s="69" t="s">
        <v>1730</v>
      </c>
      <c r="H15" s="101" t="s">
        <v>1731</v>
      </c>
      <c r="I15" s="144" t="s">
        <v>1767</v>
      </c>
      <c r="J15" s="53">
        <v>3</v>
      </c>
      <c r="K15" s="53">
        <v>2</v>
      </c>
      <c r="L15" s="39">
        <f t="shared" si="1"/>
        <v>6</v>
      </c>
      <c r="M15" s="144" t="s">
        <v>1760</v>
      </c>
      <c r="N15" s="55">
        <v>1</v>
      </c>
      <c r="O15" s="55">
        <v>2</v>
      </c>
      <c r="P15" s="39">
        <f t="shared" si="0"/>
        <v>2</v>
      </c>
      <c r="Q15" s="74"/>
      <c r="R15" s="74"/>
      <c r="S15" s="74"/>
    </row>
    <row r="16" spans="1:19" s="141" customFormat="1" ht="52.95" customHeight="1" x14ac:dyDescent="0.4">
      <c r="A16" s="55">
        <v>11</v>
      </c>
      <c r="B16" s="75" t="s">
        <v>197</v>
      </c>
      <c r="C16" s="52" t="s">
        <v>1727</v>
      </c>
      <c r="D16" s="53" t="s">
        <v>1728</v>
      </c>
      <c r="E16" s="39" t="s">
        <v>270</v>
      </c>
      <c r="F16" s="55">
        <v>1.1000000000000001</v>
      </c>
      <c r="G16" s="69" t="s">
        <v>1733</v>
      </c>
      <c r="H16" s="101" t="s">
        <v>1712</v>
      </c>
      <c r="I16" s="144" t="s">
        <v>1767</v>
      </c>
      <c r="J16" s="53">
        <v>3</v>
      </c>
      <c r="K16" s="53">
        <v>2</v>
      </c>
      <c r="L16" s="39">
        <f t="shared" si="1"/>
        <v>6</v>
      </c>
      <c r="M16" s="144" t="s">
        <v>1760</v>
      </c>
      <c r="N16" s="55">
        <v>1</v>
      </c>
      <c r="O16" s="55">
        <v>2</v>
      </c>
      <c r="P16" s="39">
        <f t="shared" si="0"/>
        <v>2</v>
      </c>
      <c r="Q16" s="74"/>
      <c r="R16" s="74"/>
      <c r="S16" s="74"/>
    </row>
    <row r="17" spans="1:19" s="141" customFormat="1" ht="52.95" customHeight="1" x14ac:dyDescent="0.4">
      <c r="A17" s="55">
        <v>12</v>
      </c>
      <c r="B17" s="75" t="s">
        <v>197</v>
      </c>
      <c r="C17" s="52" t="s">
        <v>1710</v>
      </c>
      <c r="D17" s="53" t="s">
        <v>1728</v>
      </c>
      <c r="E17" s="39" t="s">
        <v>270</v>
      </c>
      <c r="F17" s="55">
        <v>1.4</v>
      </c>
      <c r="G17" s="69" t="s">
        <v>49</v>
      </c>
      <c r="H17" s="101" t="s">
        <v>1734</v>
      </c>
      <c r="I17" s="144" t="s">
        <v>1767</v>
      </c>
      <c r="J17" s="53">
        <v>3</v>
      </c>
      <c r="K17" s="53">
        <v>2</v>
      </c>
      <c r="L17" s="39">
        <f t="shared" si="1"/>
        <v>6</v>
      </c>
      <c r="M17" s="144" t="s">
        <v>1760</v>
      </c>
      <c r="N17" s="55">
        <v>1</v>
      </c>
      <c r="O17" s="55">
        <v>2</v>
      </c>
      <c r="P17" s="39">
        <f t="shared" si="0"/>
        <v>2</v>
      </c>
      <c r="Q17" s="74"/>
      <c r="R17" s="74"/>
      <c r="S17" s="74"/>
    </row>
    <row r="18" spans="1:19" s="141" customFormat="1" ht="52.95" customHeight="1" x14ac:dyDescent="0.4">
      <c r="A18" s="55">
        <v>13</v>
      </c>
      <c r="B18" s="75" t="s">
        <v>197</v>
      </c>
      <c r="C18" s="52" t="s">
        <v>1768</v>
      </c>
      <c r="D18" s="53" t="s">
        <v>560</v>
      </c>
      <c r="E18" s="39" t="s">
        <v>270</v>
      </c>
      <c r="F18" s="55">
        <v>1.1000000000000001</v>
      </c>
      <c r="G18" s="69" t="s">
        <v>1741</v>
      </c>
      <c r="H18" s="101" t="s">
        <v>1742</v>
      </c>
      <c r="I18" s="144" t="s">
        <v>1767</v>
      </c>
      <c r="J18" s="53">
        <v>3</v>
      </c>
      <c r="K18" s="53">
        <v>2</v>
      </c>
      <c r="L18" s="39">
        <f t="shared" si="1"/>
        <v>6</v>
      </c>
      <c r="M18" s="144" t="s">
        <v>1760</v>
      </c>
      <c r="N18" s="55">
        <v>1</v>
      </c>
      <c r="O18" s="55">
        <v>2</v>
      </c>
      <c r="P18" s="39">
        <f t="shared" si="0"/>
        <v>2</v>
      </c>
      <c r="Q18" s="74"/>
      <c r="R18" s="74"/>
      <c r="S18" s="74"/>
    </row>
    <row r="19" spans="1:19" s="141" customFormat="1" ht="52.95" customHeight="1" x14ac:dyDescent="0.4">
      <c r="A19" s="55">
        <v>14</v>
      </c>
      <c r="B19" s="75" t="s">
        <v>197</v>
      </c>
      <c r="C19" s="52" t="s">
        <v>1758</v>
      </c>
      <c r="D19" s="53" t="s">
        <v>1745</v>
      </c>
      <c r="E19" s="39" t="s">
        <v>270</v>
      </c>
      <c r="F19" s="55">
        <v>1.1000000000000001</v>
      </c>
      <c r="G19" s="69" t="s">
        <v>1730</v>
      </c>
      <c r="H19" s="101" t="s">
        <v>1747</v>
      </c>
      <c r="I19" s="144" t="s">
        <v>1767</v>
      </c>
      <c r="J19" s="53">
        <v>3</v>
      </c>
      <c r="K19" s="53">
        <v>2</v>
      </c>
      <c r="L19" s="39">
        <f t="shared" si="1"/>
        <v>6</v>
      </c>
      <c r="M19" s="144" t="s">
        <v>1760</v>
      </c>
      <c r="N19" s="55">
        <v>1</v>
      </c>
      <c r="O19" s="55">
        <v>2</v>
      </c>
      <c r="P19" s="39">
        <f t="shared" si="0"/>
        <v>2</v>
      </c>
      <c r="Q19" s="74"/>
      <c r="R19" s="74"/>
      <c r="S19" s="74"/>
    </row>
    <row r="20" spans="1:19" s="141" customFormat="1" ht="52.95" customHeight="1" x14ac:dyDescent="0.4">
      <c r="A20" s="55">
        <v>15</v>
      </c>
      <c r="B20" s="75" t="s">
        <v>197</v>
      </c>
      <c r="C20" s="52" t="s">
        <v>1758</v>
      </c>
      <c r="D20" s="53" t="s">
        <v>1745</v>
      </c>
      <c r="E20" s="39" t="s">
        <v>270</v>
      </c>
      <c r="F20" s="55">
        <v>1.2</v>
      </c>
      <c r="G20" s="84" t="s">
        <v>47</v>
      </c>
      <c r="H20" s="101" t="s">
        <v>1769</v>
      </c>
      <c r="I20" s="144" t="s">
        <v>1770</v>
      </c>
      <c r="J20" s="53">
        <v>3</v>
      </c>
      <c r="K20" s="53">
        <v>2</v>
      </c>
      <c r="L20" s="39">
        <f t="shared" si="1"/>
        <v>6</v>
      </c>
      <c r="M20" s="144" t="s">
        <v>1760</v>
      </c>
      <c r="N20" s="55">
        <v>1</v>
      </c>
      <c r="O20" s="55">
        <v>2</v>
      </c>
      <c r="P20" s="39">
        <f t="shared" si="0"/>
        <v>2</v>
      </c>
      <c r="Q20" s="74"/>
      <c r="R20" s="74"/>
      <c r="S20" s="74"/>
    </row>
    <row r="21" spans="1:19" s="141" customFormat="1" ht="52.95" customHeight="1" x14ac:dyDescent="0.4">
      <c r="A21" s="55">
        <v>16</v>
      </c>
      <c r="B21" s="75" t="s">
        <v>197</v>
      </c>
      <c r="C21" s="52" t="s">
        <v>1758</v>
      </c>
      <c r="D21" s="53" t="s">
        <v>1745</v>
      </c>
      <c r="E21" s="39" t="s">
        <v>270</v>
      </c>
      <c r="F21" s="55">
        <v>1.2</v>
      </c>
      <c r="G21" s="84" t="s">
        <v>47</v>
      </c>
      <c r="H21" s="101" t="s">
        <v>1771</v>
      </c>
      <c r="I21" s="144" t="s">
        <v>1770</v>
      </c>
      <c r="J21" s="53">
        <v>3</v>
      </c>
      <c r="K21" s="53">
        <v>2</v>
      </c>
      <c r="L21" s="39">
        <f t="shared" si="1"/>
        <v>6</v>
      </c>
      <c r="M21" s="144" t="s">
        <v>1760</v>
      </c>
      <c r="N21" s="55">
        <v>1</v>
      </c>
      <c r="O21" s="55">
        <v>2</v>
      </c>
      <c r="P21" s="39">
        <f t="shared" si="0"/>
        <v>2</v>
      </c>
      <c r="Q21" s="74"/>
      <c r="R21" s="74"/>
      <c r="S21" s="74"/>
    </row>
    <row r="22" spans="1:19" s="141" customFormat="1" ht="52.95" customHeight="1" x14ac:dyDescent="0.4">
      <c r="A22" s="55">
        <v>17</v>
      </c>
      <c r="B22" s="75" t="s">
        <v>197</v>
      </c>
      <c r="C22" s="80" t="s">
        <v>1751</v>
      </c>
      <c r="D22" s="53" t="s">
        <v>1745</v>
      </c>
      <c r="E22" s="39" t="s">
        <v>270</v>
      </c>
      <c r="F22" s="39">
        <v>1.1000000000000001</v>
      </c>
      <c r="G22" s="52" t="s">
        <v>1741</v>
      </c>
      <c r="H22" s="144" t="s">
        <v>1772</v>
      </c>
      <c r="I22" s="144" t="s">
        <v>1767</v>
      </c>
      <c r="J22" s="39">
        <v>1</v>
      </c>
      <c r="K22" s="39">
        <v>2</v>
      </c>
      <c r="L22" s="39">
        <f t="shared" si="1"/>
        <v>2</v>
      </c>
      <c r="M22" s="144" t="s">
        <v>1760</v>
      </c>
      <c r="N22" s="39">
        <v>1</v>
      </c>
      <c r="O22" s="39">
        <v>1</v>
      </c>
      <c r="P22" s="39">
        <f t="shared" si="0"/>
        <v>1</v>
      </c>
      <c r="Q22" s="83"/>
      <c r="R22" s="74"/>
      <c r="S22" s="74"/>
    </row>
    <row r="23" spans="1:19" ht="25.2" customHeight="1" x14ac:dyDescent="0.4">
      <c r="A23" s="254" t="s">
        <v>179</v>
      </c>
      <c r="B23" s="255"/>
      <c r="C23" s="256"/>
      <c r="D23" s="263" t="s">
        <v>180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57"/>
      <c r="B24" s="258"/>
      <c r="C24" s="259"/>
      <c r="D24" s="263" t="s">
        <v>182</v>
      </c>
      <c r="E24" s="264"/>
      <c r="F24" s="265"/>
      <c r="G24" s="266"/>
      <c r="H24" s="266"/>
      <c r="I24" s="266"/>
      <c r="J24" s="266"/>
      <c r="K24" s="266"/>
      <c r="L24" s="266"/>
      <c r="M24" s="267"/>
      <c r="N24" s="46" t="s">
        <v>181</v>
      </c>
      <c r="O24" s="47"/>
      <c r="P24" s="47"/>
      <c r="Q24" s="47"/>
      <c r="R24" s="47"/>
      <c r="S24" s="48"/>
    </row>
    <row r="25" spans="1:19" ht="25.2" customHeight="1" x14ac:dyDescent="0.4">
      <c r="A25" s="257"/>
      <c r="B25" s="258"/>
      <c r="C25" s="259"/>
      <c r="D25" s="263" t="s">
        <v>124</v>
      </c>
      <c r="E25" s="264"/>
      <c r="F25" s="265"/>
      <c r="G25" s="266"/>
      <c r="H25" s="266"/>
      <c r="I25" s="266"/>
      <c r="J25" s="266"/>
      <c r="K25" s="266"/>
      <c r="L25" s="266"/>
      <c r="M25" s="267"/>
      <c r="N25" s="46" t="s">
        <v>181</v>
      </c>
      <c r="O25" s="47"/>
      <c r="P25" s="47"/>
      <c r="Q25" s="47"/>
      <c r="R25" s="47"/>
      <c r="S25" s="48"/>
    </row>
    <row r="26" spans="1:19" ht="25.2" customHeight="1" x14ac:dyDescent="0.4">
      <c r="A26" s="257"/>
      <c r="B26" s="258"/>
      <c r="C26" s="259"/>
      <c r="D26" s="263" t="s">
        <v>183</v>
      </c>
      <c r="E26" s="264"/>
      <c r="F26" s="265"/>
      <c r="G26" s="266"/>
      <c r="H26" s="266"/>
      <c r="I26" s="266"/>
      <c r="J26" s="266"/>
      <c r="K26" s="266"/>
      <c r="L26" s="266"/>
      <c r="M26" s="267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60"/>
      <c r="B27" s="261"/>
      <c r="C27" s="262"/>
      <c r="D27" s="263" t="s">
        <v>184</v>
      </c>
      <c r="E27" s="264"/>
      <c r="F27" s="265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7"/>
    </row>
  </sheetData>
  <mergeCells count="29"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22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1568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74" t="s">
        <v>1569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74" t="s">
        <v>1569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74" t="s">
        <v>1569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74" t="s">
        <v>1569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74" t="s">
        <v>1569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74" t="s">
        <v>1569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74" t="s">
        <v>1569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74" t="s">
        <v>1569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74" t="s">
        <v>1569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74" t="s">
        <v>1569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74" t="s">
        <v>1569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74" t="s">
        <v>1569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74" t="s">
        <v>1569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74" t="s">
        <v>1569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74" t="s">
        <v>1569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74" t="s">
        <v>1569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74" t="s">
        <v>1569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74" t="s">
        <v>1569</v>
      </c>
      <c r="S23" s="74"/>
    </row>
    <row r="24" spans="1:19" ht="52.95" customHeight="1" x14ac:dyDescent="0.4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74" t="s">
        <v>1569</v>
      </c>
      <c r="S24" s="74"/>
    </row>
    <row r="25" spans="1:19" ht="52.95" customHeight="1" x14ac:dyDescent="0.4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74" t="s">
        <v>1569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 x14ac:dyDescent="0.4">
      <c r="A31" s="257"/>
      <c r="B31" s="258"/>
      <c r="C31" s="259"/>
      <c r="D31" s="263" t="s">
        <v>124</v>
      </c>
      <c r="E31" s="264"/>
      <c r="F31" s="265" t="s">
        <v>1560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B6:B2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1572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09" t="s">
        <v>221</v>
      </c>
      <c r="C6" s="79" t="s">
        <v>1575</v>
      </c>
      <c r="D6" s="39" t="s">
        <v>1576</v>
      </c>
      <c r="E6" s="39"/>
      <c r="F6" s="71">
        <v>1.3</v>
      </c>
      <c r="G6" s="79" t="s">
        <v>1577</v>
      </c>
      <c r="H6" s="51" t="s">
        <v>1578</v>
      </c>
      <c r="I6" s="72" t="s">
        <v>1579</v>
      </c>
      <c r="J6" s="114">
        <v>3</v>
      </c>
      <c r="K6" s="114">
        <v>1</v>
      </c>
      <c r="L6" s="71">
        <f t="shared" ref="L6:L10" si="0">J6*K6</f>
        <v>3</v>
      </c>
      <c r="M6" s="72" t="s">
        <v>1580</v>
      </c>
      <c r="N6" s="71">
        <v>1</v>
      </c>
      <c r="O6" s="71">
        <v>1</v>
      </c>
      <c r="P6" s="71">
        <f t="shared" ref="P6:P10" si="1">N6*O6</f>
        <v>1</v>
      </c>
      <c r="Q6" s="71"/>
      <c r="R6" s="39"/>
      <c r="S6" s="39"/>
    </row>
    <row r="7" spans="1:19" ht="52.95" customHeight="1" x14ac:dyDescent="0.4">
      <c r="A7" s="2">
        <v>2</v>
      </c>
      <c r="B7" s="69" t="s">
        <v>221</v>
      </c>
      <c r="C7" s="83" t="s">
        <v>1581</v>
      </c>
      <c r="D7" s="39"/>
      <c r="E7" s="39" t="s">
        <v>1582</v>
      </c>
      <c r="F7" s="39">
        <v>2.1</v>
      </c>
      <c r="G7" s="56" t="s">
        <v>1300</v>
      </c>
      <c r="H7" s="51" t="s">
        <v>1583</v>
      </c>
      <c r="I7" s="49" t="s">
        <v>1584</v>
      </c>
      <c r="J7" s="39">
        <v>1</v>
      </c>
      <c r="K7" s="39">
        <v>4</v>
      </c>
      <c r="L7" s="71">
        <f t="shared" si="0"/>
        <v>4</v>
      </c>
      <c r="M7" s="51" t="s">
        <v>1585</v>
      </c>
      <c r="N7" s="39">
        <v>1</v>
      </c>
      <c r="O7" s="39">
        <v>4</v>
      </c>
      <c r="P7" s="71">
        <f t="shared" si="1"/>
        <v>4</v>
      </c>
      <c r="Q7" s="71"/>
      <c r="R7" s="74"/>
      <c r="S7" s="74"/>
    </row>
    <row r="8" spans="1:19" ht="52.95" customHeight="1" x14ac:dyDescent="0.4">
      <c r="A8" s="2">
        <v>3</v>
      </c>
      <c r="B8" s="75" t="s">
        <v>221</v>
      </c>
      <c r="C8" s="83" t="s">
        <v>1586</v>
      </c>
      <c r="D8" s="39"/>
      <c r="E8" s="39" t="s">
        <v>1582</v>
      </c>
      <c r="F8" s="39">
        <v>6.1</v>
      </c>
      <c r="G8" s="56" t="s">
        <v>1587</v>
      </c>
      <c r="H8" s="96" t="s">
        <v>1588</v>
      </c>
      <c r="I8" s="49" t="s">
        <v>1589</v>
      </c>
      <c r="J8" s="39">
        <v>3</v>
      </c>
      <c r="K8" s="39">
        <v>1</v>
      </c>
      <c r="L8" s="71">
        <f t="shared" si="0"/>
        <v>3</v>
      </c>
      <c r="M8" s="51" t="s">
        <v>1590</v>
      </c>
      <c r="N8" s="39">
        <v>1</v>
      </c>
      <c r="O8" s="39">
        <v>1</v>
      </c>
      <c r="P8" s="71">
        <f t="shared" si="1"/>
        <v>1</v>
      </c>
      <c r="Q8" s="71"/>
      <c r="R8" s="74"/>
      <c r="S8" s="74"/>
    </row>
    <row r="9" spans="1:19" ht="52.95" customHeight="1" x14ac:dyDescent="0.4">
      <c r="A9" s="2">
        <v>4</v>
      </c>
      <c r="B9" s="75" t="s">
        <v>221</v>
      </c>
      <c r="C9" s="115" t="s">
        <v>1591</v>
      </c>
      <c r="D9" s="39"/>
      <c r="E9" s="39"/>
      <c r="F9" s="39">
        <v>6.6</v>
      </c>
      <c r="G9" s="56" t="s">
        <v>85</v>
      </c>
      <c r="H9" s="51" t="s">
        <v>1592</v>
      </c>
      <c r="I9" s="49" t="s">
        <v>1593</v>
      </c>
      <c r="J9" s="39">
        <v>1</v>
      </c>
      <c r="K9" s="39">
        <v>4</v>
      </c>
      <c r="L9" s="71">
        <f t="shared" si="0"/>
        <v>4</v>
      </c>
      <c r="M9" s="96" t="s">
        <v>1594</v>
      </c>
      <c r="N9" s="39">
        <v>1</v>
      </c>
      <c r="O9" s="39">
        <v>4</v>
      </c>
      <c r="P9" s="71">
        <f t="shared" si="1"/>
        <v>4</v>
      </c>
      <c r="Q9" s="83"/>
      <c r="R9" s="74"/>
      <c r="S9" s="74"/>
    </row>
    <row r="10" spans="1:19" ht="52.95" customHeight="1" x14ac:dyDescent="0.4">
      <c r="A10" s="2">
        <v>5</v>
      </c>
      <c r="B10" s="75" t="s">
        <v>221</v>
      </c>
      <c r="C10" s="115" t="s">
        <v>1595</v>
      </c>
      <c r="D10" s="39"/>
      <c r="E10" s="39"/>
      <c r="F10" s="39">
        <v>7.1</v>
      </c>
      <c r="G10" s="56" t="s">
        <v>1596</v>
      </c>
      <c r="H10" s="51" t="s">
        <v>1597</v>
      </c>
      <c r="I10" s="49" t="s">
        <v>1598</v>
      </c>
      <c r="J10" s="39">
        <v>2</v>
      </c>
      <c r="K10" s="39">
        <v>1</v>
      </c>
      <c r="L10" s="71">
        <f t="shared" si="0"/>
        <v>2</v>
      </c>
      <c r="M10" s="51" t="s">
        <v>1599</v>
      </c>
      <c r="N10" s="39">
        <v>1</v>
      </c>
      <c r="O10" s="39">
        <v>1</v>
      </c>
      <c r="P10" s="71">
        <f t="shared" si="1"/>
        <v>1</v>
      </c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1621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3">
        <v>1</v>
      </c>
      <c r="B6" s="52" t="s">
        <v>17</v>
      </c>
      <c r="C6" s="52" t="s">
        <v>1600</v>
      </c>
      <c r="D6" s="117" t="s">
        <v>1601</v>
      </c>
      <c r="E6" s="53" t="s">
        <v>270</v>
      </c>
      <c r="F6" s="39">
        <v>1.3</v>
      </c>
      <c r="G6" s="81" t="s">
        <v>48</v>
      </c>
      <c r="H6" s="81" t="s">
        <v>1602</v>
      </c>
      <c r="I6" s="49" t="s">
        <v>1603</v>
      </c>
      <c r="J6" s="39">
        <v>1</v>
      </c>
      <c r="K6" s="39">
        <v>4</v>
      </c>
      <c r="L6" s="39">
        <v>4</v>
      </c>
      <c r="M6" s="49" t="s">
        <v>1604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53">
        <v>2</v>
      </c>
      <c r="B7" s="52" t="s">
        <v>221</v>
      </c>
      <c r="C7" s="52" t="s">
        <v>1605</v>
      </c>
      <c r="D7" s="117" t="s">
        <v>187</v>
      </c>
      <c r="E7" s="53" t="s">
        <v>270</v>
      </c>
      <c r="F7" s="39">
        <v>7.1</v>
      </c>
      <c r="G7" s="81" t="s">
        <v>79</v>
      </c>
      <c r="H7" s="81" t="s">
        <v>1606</v>
      </c>
      <c r="I7" s="49" t="s">
        <v>1603</v>
      </c>
      <c r="J7" s="39">
        <v>1</v>
      </c>
      <c r="K7" s="39">
        <v>2</v>
      </c>
      <c r="L7" s="39">
        <v>2</v>
      </c>
      <c r="M7" s="49" t="s">
        <v>1607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53">
        <v>3</v>
      </c>
      <c r="B8" s="52" t="s">
        <v>222</v>
      </c>
      <c r="C8" s="52" t="s">
        <v>1608</v>
      </c>
      <c r="D8" s="117" t="s">
        <v>187</v>
      </c>
      <c r="E8" s="53" t="s">
        <v>270</v>
      </c>
      <c r="F8" s="39">
        <v>7.2</v>
      </c>
      <c r="G8" s="81" t="s">
        <v>80</v>
      </c>
      <c r="H8" s="81" t="s">
        <v>1606</v>
      </c>
      <c r="I8" s="49" t="s">
        <v>1603</v>
      </c>
      <c r="J8" s="39">
        <v>1</v>
      </c>
      <c r="K8" s="39">
        <v>1</v>
      </c>
      <c r="L8" s="39">
        <v>1</v>
      </c>
      <c r="M8" s="49" t="s">
        <v>1607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53">
        <v>4</v>
      </c>
      <c r="B9" s="52" t="s">
        <v>222</v>
      </c>
      <c r="C9" s="52" t="s">
        <v>1609</v>
      </c>
      <c r="D9" s="117" t="s">
        <v>187</v>
      </c>
      <c r="E9" s="53" t="s">
        <v>270</v>
      </c>
      <c r="F9" s="39">
        <v>2.1</v>
      </c>
      <c r="G9" s="81" t="s">
        <v>52</v>
      </c>
      <c r="H9" s="81" t="s">
        <v>1610</v>
      </c>
      <c r="I9" s="49" t="s">
        <v>1603</v>
      </c>
      <c r="J9" s="39">
        <v>1</v>
      </c>
      <c r="K9" s="39">
        <v>3</v>
      </c>
      <c r="L9" s="39">
        <v>3</v>
      </c>
      <c r="M9" s="49" t="s">
        <v>1611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53">
        <v>5</v>
      </c>
      <c r="B10" s="52" t="s">
        <v>197</v>
      </c>
      <c r="C10" s="52" t="s">
        <v>1612</v>
      </c>
      <c r="D10" s="117" t="s">
        <v>187</v>
      </c>
      <c r="E10" s="53" t="s">
        <v>270</v>
      </c>
      <c r="F10" s="39">
        <v>1.1000000000000001</v>
      </c>
      <c r="G10" s="81" t="s">
        <v>46</v>
      </c>
      <c r="H10" s="81" t="s">
        <v>1613</v>
      </c>
      <c r="I10" s="49" t="s">
        <v>1603</v>
      </c>
      <c r="J10" s="39">
        <v>1</v>
      </c>
      <c r="K10" s="39">
        <v>4</v>
      </c>
      <c r="L10" s="39">
        <v>4</v>
      </c>
      <c r="M10" s="49" t="s">
        <v>678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52" t="s">
        <v>197</v>
      </c>
      <c r="C11" s="52" t="s">
        <v>611</v>
      </c>
      <c r="D11" s="53" t="s">
        <v>270</v>
      </c>
      <c r="E11" s="53" t="s">
        <v>270</v>
      </c>
      <c r="F11" s="39">
        <v>1.4</v>
      </c>
      <c r="G11" s="81" t="s">
        <v>49</v>
      </c>
      <c r="H11" s="81" t="s">
        <v>1614</v>
      </c>
      <c r="I11" s="49" t="s">
        <v>1603</v>
      </c>
      <c r="J11" s="39">
        <v>1</v>
      </c>
      <c r="K11" s="39">
        <v>3</v>
      </c>
      <c r="L11" s="39">
        <v>3</v>
      </c>
      <c r="M11" s="49" t="s">
        <v>678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 x14ac:dyDescent="0.4">
      <c r="A12" s="2">
        <v>7</v>
      </c>
      <c r="B12" s="52" t="s">
        <v>197</v>
      </c>
      <c r="C12" s="52" t="s">
        <v>1615</v>
      </c>
      <c r="D12" s="117" t="s">
        <v>187</v>
      </c>
      <c r="E12" s="53" t="s">
        <v>270</v>
      </c>
      <c r="F12" s="39">
        <v>6.7</v>
      </c>
      <c r="G12" s="81" t="s">
        <v>89</v>
      </c>
      <c r="H12" s="81" t="s">
        <v>1616</v>
      </c>
      <c r="I12" s="49" t="s">
        <v>1603</v>
      </c>
      <c r="J12" s="39">
        <v>2</v>
      </c>
      <c r="K12" s="39">
        <v>3</v>
      </c>
      <c r="L12" s="39">
        <v>6</v>
      </c>
      <c r="M12" s="49" t="s">
        <v>1617</v>
      </c>
      <c r="N12" s="39">
        <v>1</v>
      </c>
      <c r="O12" s="39">
        <v>1</v>
      </c>
      <c r="P12" s="39">
        <v>1</v>
      </c>
      <c r="Q12" s="74"/>
      <c r="R12" s="74"/>
      <c r="S12" s="74"/>
    </row>
    <row r="13" spans="1:19" ht="52.95" customHeight="1" x14ac:dyDescent="0.4">
      <c r="A13" s="2">
        <v>8</v>
      </c>
      <c r="B13" s="52" t="s">
        <v>197</v>
      </c>
      <c r="C13" s="52" t="s">
        <v>1618</v>
      </c>
      <c r="D13" s="53" t="s">
        <v>270</v>
      </c>
      <c r="E13" s="53" t="s">
        <v>270</v>
      </c>
      <c r="F13" s="39">
        <v>3.2</v>
      </c>
      <c r="G13" s="81" t="s">
        <v>56</v>
      </c>
      <c r="H13" s="81" t="s">
        <v>1619</v>
      </c>
      <c r="I13" s="49" t="s">
        <v>1603</v>
      </c>
      <c r="J13" s="39">
        <v>2</v>
      </c>
      <c r="K13" s="39">
        <v>3</v>
      </c>
      <c r="L13" s="39">
        <v>6</v>
      </c>
      <c r="M13" s="49" t="s">
        <v>1620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1657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36" t="s">
        <v>17</v>
      </c>
      <c r="C6" s="137" t="s">
        <v>1640</v>
      </c>
      <c r="D6" s="134" t="s">
        <v>383</v>
      </c>
      <c r="E6" s="134" t="s">
        <v>1288</v>
      </c>
      <c r="F6" s="39">
        <v>1.3</v>
      </c>
      <c r="G6" s="81" t="s">
        <v>48</v>
      </c>
      <c r="H6" s="51" t="s">
        <v>1641</v>
      </c>
      <c r="I6" s="49" t="s">
        <v>1570</v>
      </c>
      <c r="J6" s="39">
        <v>3</v>
      </c>
      <c r="K6" s="39">
        <v>4</v>
      </c>
      <c r="L6" s="39">
        <v>12</v>
      </c>
      <c r="M6" s="96" t="s">
        <v>171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136" t="s">
        <v>221</v>
      </c>
      <c r="C7" s="137" t="s">
        <v>1642</v>
      </c>
      <c r="D7" s="137" t="s">
        <v>1643</v>
      </c>
      <c r="E7" s="134" t="s">
        <v>1288</v>
      </c>
      <c r="F7" s="39">
        <v>1.3</v>
      </c>
      <c r="G7" s="81" t="s">
        <v>48</v>
      </c>
      <c r="H7" s="51" t="s">
        <v>1644</v>
      </c>
      <c r="I7" s="49" t="s">
        <v>1570</v>
      </c>
      <c r="J7" s="39">
        <v>3</v>
      </c>
      <c r="K7" s="39">
        <v>4</v>
      </c>
      <c r="L7" s="39">
        <v>12</v>
      </c>
      <c r="M7" s="96" t="s">
        <v>171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2">
        <v>3</v>
      </c>
      <c r="B8" s="136" t="s">
        <v>221</v>
      </c>
      <c r="C8" s="137" t="s">
        <v>1645</v>
      </c>
      <c r="D8" s="137" t="s">
        <v>187</v>
      </c>
      <c r="E8" s="134" t="s">
        <v>1288</v>
      </c>
      <c r="F8" s="39">
        <v>7.1</v>
      </c>
      <c r="G8" s="82" t="s">
        <v>405</v>
      </c>
      <c r="H8" s="51" t="s">
        <v>1646</v>
      </c>
      <c r="I8" s="49" t="s">
        <v>1570</v>
      </c>
      <c r="J8" s="39">
        <v>1</v>
      </c>
      <c r="K8" s="39">
        <v>1</v>
      </c>
      <c r="L8" s="39">
        <v>12</v>
      </c>
      <c r="M8" s="96" t="s">
        <v>1647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2">
        <v>4</v>
      </c>
      <c r="B9" s="136" t="s">
        <v>222</v>
      </c>
      <c r="C9" s="137" t="s">
        <v>1648</v>
      </c>
      <c r="D9" s="137" t="s">
        <v>187</v>
      </c>
      <c r="E9" s="134" t="s">
        <v>1288</v>
      </c>
      <c r="F9" s="39">
        <v>2.1</v>
      </c>
      <c r="G9" s="82" t="s">
        <v>52</v>
      </c>
      <c r="H9" s="51" t="s">
        <v>362</v>
      </c>
      <c r="I9" s="49" t="s">
        <v>1570</v>
      </c>
      <c r="J9" s="39">
        <v>3</v>
      </c>
      <c r="K9" s="39">
        <v>4</v>
      </c>
      <c r="L9" s="39">
        <v>12</v>
      </c>
      <c r="M9" s="51" t="s">
        <v>1649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2">
        <v>5</v>
      </c>
      <c r="B10" s="136" t="s">
        <v>197</v>
      </c>
      <c r="C10" s="137" t="s">
        <v>1650</v>
      </c>
      <c r="D10" s="137" t="s">
        <v>1651</v>
      </c>
      <c r="E10" s="134" t="s">
        <v>1288</v>
      </c>
      <c r="F10" s="39">
        <v>7.2</v>
      </c>
      <c r="G10" s="82" t="s">
        <v>1173</v>
      </c>
      <c r="H10" s="51" t="s">
        <v>1652</v>
      </c>
      <c r="I10" s="49" t="s">
        <v>1570</v>
      </c>
      <c r="J10" s="39">
        <v>1</v>
      </c>
      <c r="K10" s="39">
        <v>1</v>
      </c>
      <c r="L10" s="39">
        <v>1</v>
      </c>
      <c r="M10" s="51" t="s">
        <v>1653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136" t="s">
        <v>197</v>
      </c>
      <c r="C11" s="137" t="s">
        <v>1654</v>
      </c>
      <c r="D11" s="134" t="s">
        <v>1655</v>
      </c>
      <c r="E11" s="134" t="s">
        <v>1288</v>
      </c>
      <c r="F11" s="39">
        <v>3.2</v>
      </c>
      <c r="G11" s="82" t="s">
        <v>56</v>
      </c>
      <c r="H11" s="51" t="s">
        <v>1656</v>
      </c>
      <c r="I11" s="49" t="s">
        <v>1570</v>
      </c>
      <c r="J11" s="39">
        <v>2</v>
      </c>
      <c r="K11" s="39">
        <v>1</v>
      </c>
      <c r="L11" s="39">
        <v>2</v>
      </c>
      <c r="M11" s="51" t="s">
        <v>1617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1657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09" t="s">
        <v>17</v>
      </c>
      <c r="C6" s="81" t="s">
        <v>1658</v>
      </c>
      <c r="D6" s="39" t="s">
        <v>560</v>
      </c>
      <c r="E6" s="39" t="s">
        <v>1024</v>
      </c>
      <c r="F6" s="39">
        <v>1.4</v>
      </c>
      <c r="G6" s="81" t="s">
        <v>49</v>
      </c>
      <c r="H6" s="51" t="s">
        <v>1778</v>
      </c>
      <c r="I6" s="49" t="s">
        <v>1574</v>
      </c>
      <c r="J6" s="39">
        <v>2</v>
      </c>
      <c r="K6" s="39">
        <v>1</v>
      </c>
      <c r="L6" s="39">
        <v>1</v>
      </c>
      <c r="M6" s="82" t="s">
        <v>1779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69" t="s">
        <v>391</v>
      </c>
      <c r="C7" s="80" t="s">
        <v>1573</v>
      </c>
      <c r="D7" s="39" t="s">
        <v>560</v>
      </c>
      <c r="E7" s="39" t="s">
        <v>1024</v>
      </c>
      <c r="F7" s="39">
        <v>7.1</v>
      </c>
      <c r="G7" s="81" t="s">
        <v>1258</v>
      </c>
      <c r="H7" s="51" t="s">
        <v>1659</v>
      </c>
      <c r="I7" s="49" t="s">
        <v>1570</v>
      </c>
      <c r="J7" s="39">
        <v>2</v>
      </c>
      <c r="K7" s="39">
        <v>1</v>
      </c>
      <c r="L7" s="39">
        <v>1</v>
      </c>
      <c r="M7" s="82" t="s">
        <v>1571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2">
        <v>3</v>
      </c>
      <c r="B8" s="75" t="s">
        <v>197</v>
      </c>
      <c r="C8" s="80" t="s">
        <v>1660</v>
      </c>
      <c r="D8" s="39" t="s">
        <v>1661</v>
      </c>
      <c r="E8" s="39" t="s">
        <v>1024</v>
      </c>
      <c r="F8" s="39">
        <v>6.7</v>
      </c>
      <c r="G8" s="82" t="s">
        <v>1662</v>
      </c>
      <c r="H8" s="51" t="s">
        <v>1663</v>
      </c>
      <c r="I8" s="49" t="s">
        <v>1570</v>
      </c>
      <c r="J8" s="39">
        <v>2</v>
      </c>
      <c r="K8" s="39">
        <v>1</v>
      </c>
      <c r="L8" s="39">
        <v>1</v>
      </c>
      <c r="M8" s="82" t="s">
        <v>1664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2">
        <v>4</v>
      </c>
      <c r="B9" s="75" t="s">
        <v>197</v>
      </c>
      <c r="C9" s="80" t="s">
        <v>1665</v>
      </c>
      <c r="D9" s="39" t="s">
        <v>1666</v>
      </c>
      <c r="E9" s="39" t="s">
        <v>1024</v>
      </c>
      <c r="F9" s="39">
        <v>1.1000000000000001</v>
      </c>
      <c r="G9" s="82" t="s">
        <v>1667</v>
      </c>
      <c r="H9" s="51" t="s">
        <v>1668</v>
      </c>
      <c r="I9" s="49" t="s">
        <v>1570</v>
      </c>
      <c r="J9" s="39">
        <v>1</v>
      </c>
      <c r="K9" s="39">
        <v>1</v>
      </c>
      <c r="L9" s="39">
        <v>1</v>
      </c>
      <c r="M9" s="82" t="s">
        <v>741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2">
        <v>5</v>
      </c>
      <c r="B10" s="75" t="s">
        <v>197</v>
      </c>
      <c r="C10" s="80" t="s">
        <v>1669</v>
      </c>
      <c r="D10" s="39" t="s">
        <v>1631</v>
      </c>
      <c r="E10" s="39" t="s">
        <v>1024</v>
      </c>
      <c r="F10" s="39">
        <v>3.2</v>
      </c>
      <c r="G10" s="82" t="s">
        <v>1670</v>
      </c>
      <c r="H10" s="51" t="s">
        <v>1671</v>
      </c>
      <c r="I10" s="49" t="s">
        <v>1570</v>
      </c>
      <c r="J10" s="39">
        <v>2</v>
      </c>
      <c r="K10" s="39">
        <v>1</v>
      </c>
      <c r="L10" s="39">
        <v>1</v>
      </c>
      <c r="M10" s="82" t="s">
        <v>1638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"/>
  <sheetViews>
    <sheetView showGridLines="0" zoomScale="80" zoomScaleNormal="80" workbookViewId="0"/>
  </sheetViews>
  <sheetFormatPr defaultColWidth="9" defaultRowHeight="19.2" x14ac:dyDescent="0.4"/>
  <cols>
    <col min="1" max="1" width="9" style="61"/>
    <col min="2" max="2" width="9" style="62"/>
    <col min="3" max="16384" width="9" style="61"/>
  </cols>
  <sheetData>
    <row r="1" spans="1:9" ht="52.8" x14ac:dyDescent="0.4">
      <c r="A1" s="156" t="s">
        <v>1829</v>
      </c>
      <c r="I1" s="157"/>
    </row>
  </sheetData>
  <phoneticPr fontId="1" type="noConversion"/>
  <printOptions horizontalCentered="1"/>
  <pageMargins left="0" right="0" top="0.74803149606299213" bottom="0.74803149606299213" header="0.31496062992125984" footer="0.31496062992125984"/>
  <pageSetup paperSize="9" scale="4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1781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1782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55">
        <v>1</v>
      </c>
      <c r="O14" s="55">
        <v>2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197</v>
      </c>
      <c r="C24" s="52" t="s">
        <v>1773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197</v>
      </c>
      <c r="C25" s="52" t="s">
        <v>1774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197</v>
      </c>
      <c r="C26" s="52" t="s">
        <v>1774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197</v>
      </c>
      <c r="C27" s="52" t="s">
        <v>1775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 x14ac:dyDescent="0.4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 x14ac:dyDescent="0.4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 x14ac:dyDescent="0.4">
      <c r="A36" s="254" t="s">
        <v>179</v>
      </c>
      <c r="B36" s="255"/>
      <c r="C36" s="256"/>
      <c r="D36" s="263" t="s">
        <v>180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7"/>
      <c r="B37" s="258"/>
      <c r="C37" s="259"/>
      <c r="D37" s="263" t="s">
        <v>182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57"/>
      <c r="B38" s="258"/>
      <c r="C38" s="259"/>
      <c r="D38" s="263" t="s">
        <v>124</v>
      </c>
      <c r="E38" s="264"/>
      <c r="F38" s="265"/>
      <c r="G38" s="266"/>
      <c r="H38" s="266"/>
      <c r="I38" s="266"/>
      <c r="J38" s="266"/>
      <c r="K38" s="266"/>
      <c r="L38" s="266"/>
      <c r="M38" s="267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57"/>
      <c r="B39" s="258"/>
      <c r="C39" s="259"/>
      <c r="D39" s="263" t="s">
        <v>183</v>
      </c>
      <c r="E39" s="264"/>
      <c r="F39" s="265"/>
      <c r="G39" s="266"/>
      <c r="H39" s="266"/>
      <c r="I39" s="266"/>
      <c r="J39" s="266"/>
      <c r="K39" s="266"/>
      <c r="L39" s="266"/>
      <c r="M39" s="267"/>
      <c r="N39" s="46" t="s">
        <v>181</v>
      </c>
      <c r="O39" s="47"/>
      <c r="P39" s="47"/>
      <c r="Q39" s="47"/>
      <c r="R39" s="47"/>
      <c r="S39" s="48"/>
    </row>
    <row r="40" spans="1:19" ht="25.2" customHeight="1" x14ac:dyDescent="0.4">
      <c r="A40" s="260"/>
      <c r="B40" s="261"/>
      <c r="C40" s="262"/>
      <c r="D40" s="263" t="s">
        <v>184</v>
      </c>
      <c r="E40" s="264"/>
      <c r="F40" s="265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7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30" bestFit="1" customWidth="1"/>
    <col min="6" max="6" width="6" style="130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1441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120">
        <v>1</v>
      </c>
      <c r="B5" s="120"/>
      <c r="C5" s="121" t="s">
        <v>169</v>
      </c>
      <c r="D5" s="122" t="s">
        <v>178</v>
      </c>
      <c r="E5" s="122"/>
      <c r="F5" s="123">
        <v>1.3</v>
      </c>
      <c r="G5" s="121" t="s">
        <v>48</v>
      </c>
      <c r="H5" s="124" t="s">
        <v>173</v>
      </c>
      <c r="I5" s="125" t="s">
        <v>170</v>
      </c>
      <c r="J5" s="126">
        <v>4</v>
      </c>
      <c r="K5" s="126">
        <v>4</v>
      </c>
      <c r="L5" s="123">
        <f>J5*K5</f>
        <v>16</v>
      </c>
      <c r="M5" s="125" t="s">
        <v>171</v>
      </c>
      <c r="N5" s="123">
        <v>2</v>
      </c>
      <c r="O5" s="123">
        <v>4</v>
      </c>
      <c r="P5" s="123">
        <f>N5*O5</f>
        <v>8</v>
      </c>
      <c r="Q5" s="123" t="s">
        <v>174</v>
      </c>
      <c r="R5" s="123" t="s">
        <v>175</v>
      </c>
      <c r="S5" s="125"/>
    </row>
    <row r="6" spans="1:19" ht="34.5" customHeight="1" x14ac:dyDescent="0.4">
      <c r="A6" s="53">
        <v>1</v>
      </c>
      <c r="B6" s="69" t="s">
        <v>1285</v>
      </c>
      <c r="C6" s="52" t="s">
        <v>1286</v>
      </c>
      <c r="D6" s="53" t="s">
        <v>1287</v>
      </c>
      <c r="E6" s="53" t="s">
        <v>1288</v>
      </c>
      <c r="F6" s="53">
        <v>1.6</v>
      </c>
      <c r="G6" s="131" t="s">
        <v>1289</v>
      </c>
      <c r="H6" s="132" t="s">
        <v>1290</v>
      </c>
      <c r="I6" s="132" t="s">
        <v>1291</v>
      </c>
      <c r="J6" s="131">
        <v>2</v>
      </c>
      <c r="K6" s="131">
        <v>3</v>
      </c>
      <c r="L6" s="131">
        <f>J6*K6</f>
        <v>6</v>
      </c>
      <c r="M6" s="133" t="s">
        <v>1292</v>
      </c>
      <c r="N6" s="131">
        <v>2</v>
      </c>
      <c r="O6" s="131">
        <v>2</v>
      </c>
      <c r="P6" s="131">
        <f>N6*O6</f>
        <v>4</v>
      </c>
      <c r="Q6" s="132" t="s">
        <v>1293</v>
      </c>
      <c r="R6" s="131" t="s">
        <v>1294</v>
      </c>
      <c r="S6" s="131" t="s">
        <v>1295</v>
      </c>
    </row>
    <row r="7" spans="1:19" ht="61.2" customHeight="1" x14ac:dyDescent="0.4">
      <c r="A7" s="2">
        <v>2</v>
      </c>
      <c r="B7" s="69" t="s">
        <v>1285</v>
      </c>
      <c r="C7" s="52" t="s">
        <v>1286</v>
      </c>
      <c r="D7" s="53" t="s">
        <v>1287</v>
      </c>
      <c r="E7" s="53" t="s">
        <v>1288</v>
      </c>
      <c r="F7" s="53">
        <v>1.5</v>
      </c>
      <c r="G7" s="131" t="s">
        <v>1296</v>
      </c>
      <c r="H7" s="132" t="s">
        <v>1297</v>
      </c>
      <c r="I7" s="132" t="s">
        <v>1298</v>
      </c>
      <c r="J7" s="131">
        <v>3</v>
      </c>
      <c r="K7" s="131">
        <v>2</v>
      </c>
      <c r="L7" s="131">
        <f t="shared" ref="L7:L19" si="0">J7*K7</f>
        <v>6</v>
      </c>
      <c r="M7" s="133" t="s">
        <v>1299</v>
      </c>
      <c r="N7" s="131">
        <v>2</v>
      </c>
      <c r="O7" s="131">
        <v>2</v>
      </c>
      <c r="P7" s="131">
        <f t="shared" ref="P7:P19" si="1">N7*O7</f>
        <v>4</v>
      </c>
      <c r="Q7" s="132" t="s">
        <v>1293</v>
      </c>
      <c r="R7" s="131" t="s">
        <v>1294</v>
      </c>
      <c r="S7" s="74"/>
    </row>
    <row r="8" spans="1:19" ht="73.2" customHeight="1" x14ac:dyDescent="0.4">
      <c r="A8" s="53">
        <v>3</v>
      </c>
      <c r="B8" s="69" t="s">
        <v>1285</v>
      </c>
      <c r="C8" s="52" t="s">
        <v>1286</v>
      </c>
      <c r="D8" s="53" t="s">
        <v>1287</v>
      </c>
      <c r="E8" s="53" t="s">
        <v>1288</v>
      </c>
      <c r="F8" s="53">
        <v>2.1</v>
      </c>
      <c r="G8" s="131" t="s">
        <v>1300</v>
      </c>
      <c r="H8" s="132" t="s">
        <v>1301</v>
      </c>
      <c r="I8" s="132" t="s">
        <v>1302</v>
      </c>
      <c r="J8" s="131">
        <v>2</v>
      </c>
      <c r="K8" s="131">
        <v>4</v>
      </c>
      <c r="L8" s="131">
        <f t="shared" si="0"/>
        <v>8</v>
      </c>
      <c r="M8" s="133" t="s">
        <v>1303</v>
      </c>
      <c r="N8" s="131">
        <v>1</v>
      </c>
      <c r="O8" s="131">
        <v>3</v>
      </c>
      <c r="P8" s="131">
        <f t="shared" si="1"/>
        <v>3</v>
      </c>
      <c r="Q8" s="132" t="s">
        <v>1293</v>
      </c>
      <c r="R8" s="131" t="s">
        <v>1304</v>
      </c>
      <c r="S8" s="74"/>
    </row>
    <row r="9" spans="1:19" ht="34.5" customHeight="1" x14ac:dyDescent="0.4">
      <c r="A9" s="2">
        <v>4</v>
      </c>
      <c r="B9" s="69" t="s">
        <v>1285</v>
      </c>
      <c r="C9" s="52" t="s">
        <v>1305</v>
      </c>
      <c r="D9" s="53" t="s">
        <v>1287</v>
      </c>
      <c r="E9" s="53" t="s">
        <v>1288</v>
      </c>
      <c r="F9" s="53">
        <v>1.6</v>
      </c>
      <c r="G9" s="131" t="s">
        <v>1289</v>
      </c>
      <c r="H9" s="132" t="s">
        <v>1306</v>
      </c>
      <c r="I9" s="132" t="s">
        <v>1291</v>
      </c>
      <c r="J9" s="131">
        <v>2</v>
      </c>
      <c r="K9" s="131">
        <v>3</v>
      </c>
      <c r="L9" s="131">
        <f t="shared" si="0"/>
        <v>6</v>
      </c>
      <c r="M9" s="133" t="s">
        <v>1292</v>
      </c>
      <c r="N9" s="131">
        <v>2</v>
      </c>
      <c r="O9" s="131">
        <v>2</v>
      </c>
      <c r="P9" s="131">
        <f t="shared" si="1"/>
        <v>4</v>
      </c>
      <c r="Q9" s="132" t="s">
        <v>1293</v>
      </c>
      <c r="R9" s="131" t="s">
        <v>1294</v>
      </c>
      <c r="S9" s="74"/>
    </row>
    <row r="10" spans="1:19" ht="60.6" customHeight="1" x14ac:dyDescent="0.4">
      <c r="A10" s="53">
        <v>5</v>
      </c>
      <c r="B10" s="69" t="s">
        <v>1285</v>
      </c>
      <c r="C10" s="52" t="s">
        <v>1305</v>
      </c>
      <c r="D10" s="53" t="s">
        <v>1287</v>
      </c>
      <c r="E10" s="53" t="s">
        <v>1288</v>
      </c>
      <c r="F10" s="53">
        <v>1.5</v>
      </c>
      <c r="G10" s="131" t="s">
        <v>1296</v>
      </c>
      <c r="H10" s="132" t="s">
        <v>1307</v>
      </c>
      <c r="I10" s="132" t="s">
        <v>1298</v>
      </c>
      <c r="J10" s="131">
        <v>3</v>
      </c>
      <c r="K10" s="131">
        <v>2</v>
      </c>
      <c r="L10" s="131">
        <f t="shared" si="0"/>
        <v>6</v>
      </c>
      <c r="M10" s="133" t="s">
        <v>1299</v>
      </c>
      <c r="N10" s="131">
        <v>2</v>
      </c>
      <c r="O10" s="131">
        <v>2</v>
      </c>
      <c r="P10" s="131">
        <f t="shared" si="1"/>
        <v>4</v>
      </c>
      <c r="Q10" s="132" t="s">
        <v>1293</v>
      </c>
      <c r="R10" s="131" t="s">
        <v>1294</v>
      </c>
      <c r="S10" s="74"/>
    </row>
    <row r="11" spans="1:19" ht="81" customHeight="1" x14ac:dyDescent="0.4">
      <c r="A11" s="2">
        <v>6</v>
      </c>
      <c r="B11" s="69" t="s">
        <v>1285</v>
      </c>
      <c r="C11" s="52" t="s">
        <v>1305</v>
      </c>
      <c r="D11" s="53" t="s">
        <v>1287</v>
      </c>
      <c r="E11" s="53" t="s">
        <v>1288</v>
      </c>
      <c r="F11" s="53">
        <v>2.1</v>
      </c>
      <c r="G11" s="131" t="s">
        <v>1300</v>
      </c>
      <c r="H11" s="132" t="s">
        <v>1301</v>
      </c>
      <c r="I11" s="132" t="s">
        <v>1302</v>
      </c>
      <c r="J11" s="131">
        <v>2</v>
      </c>
      <c r="K11" s="131">
        <v>4</v>
      </c>
      <c r="L11" s="131">
        <f t="shared" si="0"/>
        <v>8</v>
      </c>
      <c r="M11" s="133" t="s">
        <v>1303</v>
      </c>
      <c r="N11" s="131">
        <v>1</v>
      </c>
      <c r="O11" s="131">
        <v>3</v>
      </c>
      <c r="P11" s="131">
        <f t="shared" si="1"/>
        <v>3</v>
      </c>
      <c r="Q11" s="132" t="s">
        <v>1293</v>
      </c>
      <c r="R11" s="131" t="s">
        <v>1304</v>
      </c>
      <c r="S11" s="74"/>
    </row>
    <row r="12" spans="1:19" ht="60.6" customHeight="1" x14ac:dyDescent="0.4">
      <c r="A12" s="53">
        <v>7</v>
      </c>
      <c r="B12" s="69" t="s">
        <v>1285</v>
      </c>
      <c r="C12" s="52" t="s">
        <v>1308</v>
      </c>
      <c r="D12" s="53" t="s">
        <v>1287</v>
      </c>
      <c r="E12" s="53" t="s">
        <v>1288</v>
      </c>
      <c r="F12" s="53">
        <v>1.5</v>
      </c>
      <c r="G12" s="131" t="s">
        <v>1296</v>
      </c>
      <c r="H12" s="132" t="s">
        <v>1309</v>
      </c>
      <c r="I12" s="132" t="s">
        <v>1298</v>
      </c>
      <c r="J12" s="131">
        <v>3</v>
      </c>
      <c r="K12" s="131">
        <v>2</v>
      </c>
      <c r="L12" s="131">
        <f t="shared" si="0"/>
        <v>6</v>
      </c>
      <c r="M12" s="133" t="s">
        <v>1299</v>
      </c>
      <c r="N12" s="131">
        <v>2</v>
      </c>
      <c r="O12" s="131">
        <v>2</v>
      </c>
      <c r="P12" s="131">
        <f t="shared" si="1"/>
        <v>4</v>
      </c>
      <c r="Q12" s="132" t="s">
        <v>1293</v>
      </c>
      <c r="R12" s="131" t="s">
        <v>1310</v>
      </c>
      <c r="S12" s="74"/>
    </row>
    <row r="13" spans="1:19" ht="60.6" customHeight="1" x14ac:dyDescent="0.4">
      <c r="A13" s="2">
        <v>8</v>
      </c>
      <c r="B13" s="69" t="s">
        <v>1285</v>
      </c>
      <c r="C13" s="52" t="s">
        <v>1308</v>
      </c>
      <c r="D13" s="53" t="s">
        <v>1287</v>
      </c>
      <c r="E13" s="53" t="s">
        <v>1288</v>
      </c>
      <c r="F13" s="53">
        <v>2.1</v>
      </c>
      <c r="G13" s="131" t="s">
        <v>1300</v>
      </c>
      <c r="H13" s="132" t="s">
        <v>1311</v>
      </c>
      <c r="I13" s="132" t="s">
        <v>1302</v>
      </c>
      <c r="J13" s="131">
        <v>2</v>
      </c>
      <c r="K13" s="131">
        <v>4</v>
      </c>
      <c r="L13" s="131">
        <f t="shared" si="0"/>
        <v>8</v>
      </c>
      <c r="M13" s="133" t="s">
        <v>1303</v>
      </c>
      <c r="N13" s="131">
        <v>1</v>
      </c>
      <c r="O13" s="131">
        <v>3</v>
      </c>
      <c r="P13" s="131">
        <f t="shared" si="1"/>
        <v>3</v>
      </c>
      <c r="Q13" s="132" t="s">
        <v>1293</v>
      </c>
      <c r="R13" s="131" t="s">
        <v>1310</v>
      </c>
      <c r="S13" s="74"/>
    </row>
    <row r="14" spans="1:19" ht="43.95" customHeight="1" x14ac:dyDescent="0.4">
      <c r="A14" s="53">
        <v>9</v>
      </c>
      <c r="B14" s="69" t="s">
        <v>1285</v>
      </c>
      <c r="C14" s="52" t="s">
        <v>1312</v>
      </c>
      <c r="D14" s="53" t="s">
        <v>1287</v>
      </c>
      <c r="E14" s="53" t="s">
        <v>1288</v>
      </c>
      <c r="F14" s="53">
        <v>3.3</v>
      </c>
      <c r="G14" s="131" t="s">
        <v>1313</v>
      </c>
      <c r="H14" s="132" t="s">
        <v>1314</v>
      </c>
      <c r="I14" s="132" t="s">
        <v>1315</v>
      </c>
      <c r="J14" s="131">
        <v>2</v>
      </c>
      <c r="K14" s="131">
        <v>4</v>
      </c>
      <c r="L14" s="131">
        <f t="shared" si="0"/>
        <v>8</v>
      </c>
      <c r="M14" s="133" t="s">
        <v>1316</v>
      </c>
      <c r="N14" s="131">
        <v>1</v>
      </c>
      <c r="O14" s="131">
        <v>4</v>
      </c>
      <c r="P14" s="131">
        <f t="shared" si="1"/>
        <v>4</v>
      </c>
      <c r="Q14" s="132" t="s">
        <v>1317</v>
      </c>
      <c r="R14" s="131" t="s">
        <v>1294</v>
      </c>
      <c r="S14" s="74"/>
    </row>
    <row r="15" spans="1:19" ht="34.5" customHeight="1" x14ac:dyDescent="0.4">
      <c r="A15" s="2">
        <v>10</v>
      </c>
      <c r="B15" s="69" t="s">
        <v>1285</v>
      </c>
      <c r="C15" s="52" t="s">
        <v>1312</v>
      </c>
      <c r="D15" s="53" t="s">
        <v>1287</v>
      </c>
      <c r="E15" s="53" t="s">
        <v>1288</v>
      </c>
      <c r="F15" s="53">
        <v>1.6</v>
      </c>
      <c r="G15" s="131" t="s">
        <v>1289</v>
      </c>
      <c r="H15" s="132" t="s">
        <v>1318</v>
      </c>
      <c r="I15" s="132" t="s">
        <v>1291</v>
      </c>
      <c r="J15" s="131">
        <v>2</v>
      </c>
      <c r="K15" s="131">
        <v>3</v>
      </c>
      <c r="L15" s="131">
        <f t="shared" si="0"/>
        <v>6</v>
      </c>
      <c r="M15" s="133" t="s">
        <v>1292</v>
      </c>
      <c r="N15" s="131">
        <v>2</v>
      </c>
      <c r="O15" s="131">
        <v>2</v>
      </c>
      <c r="P15" s="131">
        <f t="shared" si="1"/>
        <v>4</v>
      </c>
      <c r="Q15" s="132" t="s">
        <v>1293</v>
      </c>
      <c r="R15" s="131" t="s">
        <v>1294</v>
      </c>
      <c r="S15" s="74"/>
    </row>
    <row r="16" spans="1:19" ht="34.5" customHeight="1" x14ac:dyDescent="0.4">
      <c r="A16" s="53">
        <v>11</v>
      </c>
      <c r="B16" s="69" t="s">
        <v>1319</v>
      </c>
      <c r="C16" s="52" t="s">
        <v>1320</v>
      </c>
      <c r="D16" s="53" t="s">
        <v>1287</v>
      </c>
      <c r="E16" s="53" t="s">
        <v>1288</v>
      </c>
      <c r="F16" s="53">
        <v>1.6</v>
      </c>
      <c r="G16" s="131" t="s">
        <v>1289</v>
      </c>
      <c r="H16" s="132" t="s">
        <v>1321</v>
      </c>
      <c r="I16" s="132" t="s">
        <v>1291</v>
      </c>
      <c r="J16" s="131">
        <v>2</v>
      </c>
      <c r="K16" s="131">
        <v>3</v>
      </c>
      <c r="L16" s="131">
        <f t="shared" si="0"/>
        <v>6</v>
      </c>
      <c r="M16" s="133" t="s">
        <v>1292</v>
      </c>
      <c r="N16" s="131">
        <v>2</v>
      </c>
      <c r="O16" s="131">
        <v>2</v>
      </c>
      <c r="P16" s="131">
        <f t="shared" si="1"/>
        <v>4</v>
      </c>
      <c r="Q16" s="132" t="s">
        <v>1293</v>
      </c>
      <c r="R16" s="131" t="s">
        <v>1304</v>
      </c>
      <c r="S16" s="74"/>
    </row>
    <row r="17" spans="1:19" ht="78.599999999999994" customHeight="1" x14ac:dyDescent="0.4">
      <c r="A17" s="2">
        <v>12</v>
      </c>
      <c r="B17" s="69" t="s">
        <v>1319</v>
      </c>
      <c r="C17" s="52" t="s">
        <v>1320</v>
      </c>
      <c r="D17" s="53" t="s">
        <v>1287</v>
      </c>
      <c r="E17" s="53" t="s">
        <v>1288</v>
      </c>
      <c r="F17" s="53">
        <v>2.1</v>
      </c>
      <c r="G17" s="131" t="s">
        <v>1300</v>
      </c>
      <c r="H17" s="132" t="s">
        <v>1322</v>
      </c>
      <c r="I17" s="132" t="s">
        <v>1302</v>
      </c>
      <c r="J17" s="131">
        <v>2</v>
      </c>
      <c r="K17" s="131">
        <v>3</v>
      </c>
      <c r="L17" s="131">
        <f t="shared" si="0"/>
        <v>6</v>
      </c>
      <c r="M17" s="133" t="s">
        <v>1303</v>
      </c>
      <c r="N17" s="131">
        <v>1</v>
      </c>
      <c r="O17" s="131">
        <v>3</v>
      </c>
      <c r="P17" s="131">
        <f t="shared" si="1"/>
        <v>3</v>
      </c>
      <c r="Q17" s="132" t="s">
        <v>1293</v>
      </c>
      <c r="R17" s="131" t="s">
        <v>1304</v>
      </c>
      <c r="S17" s="74"/>
    </row>
    <row r="18" spans="1:19" ht="78.599999999999994" customHeight="1" x14ac:dyDescent="0.4">
      <c r="A18" s="53">
        <v>13</v>
      </c>
      <c r="B18" s="69" t="s">
        <v>1319</v>
      </c>
      <c r="C18" s="52" t="s">
        <v>1320</v>
      </c>
      <c r="D18" s="53" t="s">
        <v>1287</v>
      </c>
      <c r="E18" s="53" t="s">
        <v>1288</v>
      </c>
      <c r="F18" s="53">
        <v>2.1</v>
      </c>
      <c r="G18" s="131" t="s">
        <v>1300</v>
      </c>
      <c r="H18" s="132" t="s">
        <v>1323</v>
      </c>
      <c r="I18" s="132" t="s">
        <v>1302</v>
      </c>
      <c r="J18" s="131">
        <v>2</v>
      </c>
      <c r="K18" s="131">
        <v>3</v>
      </c>
      <c r="L18" s="131">
        <f t="shared" si="0"/>
        <v>6</v>
      </c>
      <c r="M18" s="133" t="s">
        <v>1324</v>
      </c>
      <c r="N18" s="131">
        <v>1</v>
      </c>
      <c r="O18" s="131">
        <v>3</v>
      </c>
      <c r="P18" s="131">
        <f t="shared" si="1"/>
        <v>3</v>
      </c>
      <c r="Q18" s="132" t="s">
        <v>1293</v>
      </c>
      <c r="R18" s="131" t="s">
        <v>1304</v>
      </c>
      <c r="S18" s="74"/>
    </row>
    <row r="19" spans="1:19" ht="78.599999999999994" customHeight="1" x14ac:dyDescent="0.4">
      <c r="A19" s="2">
        <v>14</v>
      </c>
      <c r="B19" s="69" t="s">
        <v>1319</v>
      </c>
      <c r="C19" s="52" t="s">
        <v>1320</v>
      </c>
      <c r="D19" s="53" t="s">
        <v>1287</v>
      </c>
      <c r="E19" s="53" t="s">
        <v>1288</v>
      </c>
      <c r="F19" s="53">
        <v>2.1</v>
      </c>
      <c r="G19" s="131" t="s">
        <v>1300</v>
      </c>
      <c r="H19" s="132" t="s">
        <v>1325</v>
      </c>
      <c r="I19" s="132" t="s">
        <v>1302</v>
      </c>
      <c r="J19" s="131">
        <v>2</v>
      </c>
      <c r="K19" s="131">
        <v>3</v>
      </c>
      <c r="L19" s="131">
        <f t="shared" si="0"/>
        <v>6</v>
      </c>
      <c r="M19" s="133" t="s">
        <v>1303</v>
      </c>
      <c r="N19" s="131">
        <v>1</v>
      </c>
      <c r="O19" s="131">
        <v>3</v>
      </c>
      <c r="P19" s="131">
        <f t="shared" si="1"/>
        <v>3</v>
      </c>
      <c r="Q19" s="132" t="s">
        <v>1293</v>
      </c>
      <c r="R19" s="131" t="s">
        <v>1304</v>
      </c>
      <c r="S19" s="74"/>
    </row>
    <row r="20" spans="1:19" ht="61.2" customHeight="1" x14ac:dyDescent="0.4">
      <c r="A20" s="53">
        <v>15</v>
      </c>
      <c r="B20" s="69" t="s">
        <v>1326</v>
      </c>
      <c r="C20" s="52" t="s">
        <v>1327</v>
      </c>
      <c r="D20" s="53" t="s">
        <v>1287</v>
      </c>
      <c r="E20" s="53" t="s">
        <v>1288</v>
      </c>
      <c r="F20" s="53">
        <v>1.3</v>
      </c>
      <c r="G20" s="131" t="s">
        <v>1328</v>
      </c>
      <c r="H20" s="132" t="s">
        <v>1329</v>
      </c>
      <c r="I20" s="132" t="s">
        <v>1330</v>
      </c>
      <c r="J20" s="131">
        <v>2</v>
      </c>
      <c r="K20" s="131">
        <v>3</v>
      </c>
      <c r="L20" s="131">
        <f>J20*K20</f>
        <v>6</v>
      </c>
      <c r="M20" s="133" t="s">
        <v>1331</v>
      </c>
      <c r="N20" s="131">
        <v>1</v>
      </c>
      <c r="O20" s="131">
        <v>3</v>
      </c>
      <c r="P20" s="131">
        <f>N20*O20</f>
        <v>3</v>
      </c>
      <c r="Q20" s="132" t="s">
        <v>1293</v>
      </c>
      <c r="R20" s="131" t="s">
        <v>1310</v>
      </c>
      <c r="S20" s="74"/>
    </row>
    <row r="21" spans="1:19" ht="34.5" customHeight="1" x14ac:dyDescent="0.4">
      <c r="A21" s="2">
        <v>16</v>
      </c>
      <c r="B21" s="69" t="s">
        <v>1326</v>
      </c>
      <c r="C21" s="52" t="s">
        <v>1327</v>
      </c>
      <c r="D21" s="53" t="s">
        <v>1287</v>
      </c>
      <c r="E21" s="53" t="s">
        <v>1288</v>
      </c>
      <c r="F21" s="53">
        <v>1.6</v>
      </c>
      <c r="G21" s="131" t="s">
        <v>1289</v>
      </c>
      <c r="H21" s="132" t="s">
        <v>1332</v>
      </c>
      <c r="I21" s="133" t="s">
        <v>1333</v>
      </c>
      <c r="J21" s="131">
        <v>2</v>
      </c>
      <c r="K21" s="131">
        <v>4</v>
      </c>
      <c r="L21" s="131">
        <f t="shared" ref="L21:L27" si="2">J21*K21</f>
        <v>8</v>
      </c>
      <c r="M21" s="133" t="s">
        <v>1292</v>
      </c>
      <c r="N21" s="131">
        <v>1</v>
      </c>
      <c r="O21" s="131">
        <v>3</v>
      </c>
      <c r="P21" s="131">
        <f t="shared" ref="P21:P27" si="3">N21*O21</f>
        <v>3</v>
      </c>
      <c r="Q21" s="132" t="s">
        <v>1293</v>
      </c>
      <c r="R21" s="131" t="s">
        <v>1310</v>
      </c>
      <c r="S21" s="74"/>
    </row>
    <row r="22" spans="1:19" ht="78.599999999999994" customHeight="1" x14ac:dyDescent="0.4">
      <c r="A22" s="53">
        <v>17</v>
      </c>
      <c r="B22" s="69" t="s">
        <v>1326</v>
      </c>
      <c r="C22" s="52" t="s">
        <v>1327</v>
      </c>
      <c r="D22" s="53" t="s">
        <v>1287</v>
      </c>
      <c r="E22" s="53" t="s">
        <v>1288</v>
      </c>
      <c r="F22" s="53">
        <v>2.1</v>
      </c>
      <c r="G22" s="131" t="s">
        <v>1300</v>
      </c>
      <c r="H22" s="132" t="s">
        <v>1334</v>
      </c>
      <c r="I22" s="132" t="s">
        <v>1302</v>
      </c>
      <c r="J22" s="131">
        <v>2</v>
      </c>
      <c r="K22" s="131">
        <v>4</v>
      </c>
      <c r="L22" s="131">
        <f t="shared" si="2"/>
        <v>8</v>
      </c>
      <c r="M22" s="133" t="s">
        <v>1303</v>
      </c>
      <c r="N22" s="131">
        <v>1</v>
      </c>
      <c r="O22" s="131">
        <v>3</v>
      </c>
      <c r="P22" s="131">
        <f t="shared" si="3"/>
        <v>3</v>
      </c>
      <c r="Q22" s="132" t="s">
        <v>1293</v>
      </c>
      <c r="R22" s="131" t="s">
        <v>1304</v>
      </c>
      <c r="S22" s="74"/>
    </row>
    <row r="23" spans="1:19" ht="34.5" customHeight="1" x14ac:dyDescent="0.4">
      <c r="A23" s="2">
        <v>18</v>
      </c>
      <c r="B23" s="69" t="s">
        <v>1326</v>
      </c>
      <c r="C23" s="52" t="s">
        <v>1327</v>
      </c>
      <c r="D23" s="53" t="s">
        <v>1287</v>
      </c>
      <c r="E23" s="53" t="s">
        <v>1288</v>
      </c>
      <c r="F23" s="53">
        <v>1.4</v>
      </c>
      <c r="G23" s="131" t="s">
        <v>1335</v>
      </c>
      <c r="H23" s="132" t="s">
        <v>1336</v>
      </c>
      <c r="I23" s="132" t="s">
        <v>1330</v>
      </c>
      <c r="J23" s="131">
        <v>2</v>
      </c>
      <c r="K23" s="131">
        <v>3</v>
      </c>
      <c r="L23" s="131">
        <f t="shared" si="2"/>
        <v>6</v>
      </c>
      <c r="M23" s="133" t="s">
        <v>1337</v>
      </c>
      <c r="N23" s="131">
        <v>1</v>
      </c>
      <c r="O23" s="131">
        <v>2</v>
      </c>
      <c r="P23" s="131">
        <f t="shared" si="3"/>
        <v>2</v>
      </c>
      <c r="Q23" s="132" t="s">
        <v>1293</v>
      </c>
      <c r="R23" s="131" t="s">
        <v>1310</v>
      </c>
      <c r="S23" s="74"/>
    </row>
    <row r="24" spans="1:19" ht="34.5" customHeight="1" x14ac:dyDescent="0.4">
      <c r="A24" s="53">
        <v>19</v>
      </c>
      <c r="B24" s="69" t="s">
        <v>1326</v>
      </c>
      <c r="C24" s="52" t="s">
        <v>1338</v>
      </c>
      <c r="D24" s="53" t="s">
        <v>1287</v>
      </c>
      <c r="E24" s="53" t="s">
        <v>1288</v>
      </c>
      <c r="F24" s="54" t="s">
        <v>1339</v>
      </c>
      <c r="G24" s="131" t="s">
        <v>1340</v>
      </c>
      <c r="H24" s="132" t="s">
        <v>1341</v>
      </c>
      <c r="I24" s="132" t="s">
        <v>1342</v>
      </c>
      <c r="J24" s="131">
        <v>2</v>
      </c>
      <c r="K24" s="131">
        <v>4</v>
      </c>
      <c r="L24" s="131">
        <f t="shared" si="2"/>
        <v>8</v>
      </c>
      <c r="M24" s="133" t="s">
        <v>1343</v>
      </c>
      <c r="N24" s="131">
        <v>1</v>
      </c>
      <c r="O24" s="131">
        <v>3</v>
      </c>
      <c r="P24" s="131">
        <f t="shared" si="3"/>
        <v>3</v>
      </c>
      <c r="Q24" s="132" t="s">
        <v>1293</v>
      </c>
      <c r="R24" s="131" t="s">
        <v>1294</v>
      </c>
      <c r="S24" s="74"/>
    </row>
    <row r="25" spans="1:19" ht="34.5" customHeight="1" x14ac:dyDescent="0.4">
      <c r="A25" s="2">
        <v>20</v>
      </c>
      <c r="B25" s="69" t="s">
        <v>1326</v>
      </c>
      <c r="C25" s="52" t="s">
        <v>1338</v>
      </c>
      <c r="D25" s="53" t="s">
        <v>1287</v>
      </c>
      <c r="E25" s="53" t="s">
        <v>1288</v>
      </c>
      <c r="F25" s="53">
        <v>1.4</v>
      </c>
      <c r="G25" s="131" t="s">
        <v>1335</v>
      </c>
      <c r="H25" s="132" t="s">
        <v>1344</v>
      </c>
      <c r="I25" s="132" t="s">
        <v>1345</v>
      </c>
      <c r="J25" s="131">
        <v>2</v>
      </c>
      <c r="K25" s="131">
        <v>3</v>
      </c>
      <c r="L25" s="131">
        <f t="shared" si="2"/>
        <v>6</v>
      </c>
      <c r="M25" s="133" t="s">
        <v>1343</v>
      </c>
      <c r="N25" s="131">
        <v>1</v>
      </c>
      <c r="O25" s="131">
        <v>3</v>
      </c>
      <c r="P25" s="131">
        <f t="shared" si="3"/>
        <v>3</v>
      </c>
      <c r="Q25" s="132" t="s">
        <v>1293</v>
      </c>
      <c r="R25" s="131" t="s">
        <v>1346</v>
      </c>
      <c r="S25" s="74"/>
    </row>
    <row r="26" spans="1:19" ht="34.5" customHeight="1" x14ac:dyDescent="0.4">
      <c r="A26" s="53">
        <v>21</v>
      </c>
      <c r="B26" s="69" t="s">
        <v>1326</v>
      </c>
      <c r="C26" s="52" t="s">
        <v>1338</v>
      </c>
      <c r="D26" s="53" t="s">
        <v>1287</v>
      </c>
      <c r="E26" s="53" t="s">
        <v>1288</v>
      </c>
      <c r="F26" s="53">
        <v>1.4</v>
      </c>
      <c r="G26" s="131" t="s">
        <v>1335</v>
      </c>
      <c r="H26" s="132" t="s">
        <v>1347</v>
      </c>
      <c r="I26" s="132" t="s">
        <v>1348</v>
      </c>
      <c r="J26" s="131">
        <v>2</v>
      </c>
      <c r="K26" s="131">
        <v>3</v>
      </c>
      <c r="L26" s="131">
        <f t="shared" si="2"/>
        <v>6</v>
      </c>
      <c r="M26" s="133" t="s">
        <v>1349</v>
      </c>
      <c r="N26" s="131">
        <v>1</v>
      </c>
      <c r="O26" s="131">
        <v>3</v>
      </c>
      <c r="P26" s="131">
        <f t="shared" si="3"/>
        <v>3</v>
      </c>
      <c r="Q26" s="132" t="s">
        <v>1293</v>
      </c>
      <c r="R26" s="131" t="s">
        <v>1346</v>
      </c>
      <c r="S26" s="74"/>
    </row>
    <row r="27" spans="1:19" ht="34.5" customHeight="1" x14ac:dyDescent="0.4">
      <c r="A27" s="2">
        <v>22</v>
      </c>
      <c r="B27" s="69" t="s">
        <v>1350</v>
      </c>
      <c r="C27" s="52" t="s">
        <v>1351</v>
      </c>
      <c r="D27" s="53" t="s">
        <v>1287</v>
      </c>
      <c r="E27" s="53" t="s">
        <v>1288</v>
      </c>
      <c r="F27" s="53">
        <v>1.6</v>
      </c>
      <c r="G27" s="131" t="s">
        <v>1289</v>
      </c>
      <c r="H27" s="132" t="s">
        <v>1352</v>
      </c>
      <c r="I27" s="132" t="s">
        <v>1330</v>
      </c>
      <c r="J27" s="131">
        <v>2</v>
      </c>
      <c r="K27" s="131">
        <v>3</v>
      </c>
      <c r="L27" s="131">
        <f t="shared" si="2"/>
        <v>6</v>
      </c>
      <c r="M27" s="133" t="s">
        <v>1292</v>
      </c>
      <c r="N27" s="131">
        <v>1</v>
      </c>
      <c r="O27" s="131">
        <v>2</v>
      </c>
      <c r="P27" s="131">
        <f t="shared" si="3"/>
        <v>2</v>
      </c>
      <c r="Q27" s="132" t="s">
        <v>1293</v>
      </c>
      <c r="R27" s="131" t="s">
        <v>1310</v>
      </c>
      <c r="S27" s="74"/>
    </row>
    <row r="28" spans="1:19" ht="25.2" customHeight="1" x14ac:dyDescent="0.4">
      <c r="A28" s="339" t="s">
        <v>179</v>
      </c>
      <c r="B28" s="340"/>
      <c r="C28" s="341"/>
      <c r="D28" s="334" t="s">
        <v>180</v>
      </c>
      <c r="E28" s="335"/>
      <c r="F28" s="336"/>
      <c r="G28" s="337"/>
      <c r="H28" s="337"/>
      <c r="I28" s="337"/>
      <c r="J28" s="337"/>
      <c r="K28" s="337"/>
      <c r="L28" s="337"/>
      <c r="M28" s="338"/>
      <c r="N28" s="127" t="s">
        <v>1353</v>
      </c>
      <c r="O28" s="128"/>
      <c r="P28" s="128"/>
      <c r="Q28" s="128"/>
      <c r="R28" s="128"/>
      <c r="S28" s="129"/>
    </row>
    <row r="29" spans="1:19" ht="25.2" customHeight="1" x14ac:dyDescent="0.4">
      <c r="A29" s="342"/>
      <c r="B29" s="343"/>
      <c r="C29" s="344"/>
      <c r="D29" s="334" t="s">
        <v>182</v>
      </c>
      <c r="E29" s="335"/>
      <c r="F29" s="336"/>
      <c r="G29" s="337"/>
      <c r="H29" s="337"/>
      <c r="I29" s="337"/>
      <c r="J29" s="337"/>
      <c r="K29" s="337"/>
      <c r="L29" s="337"/>
      <c r="M29" s="338"/>
      <c r="N29" s="127" t="s">
        <v>1353</v>
      </c>
      <c r="O29" s="128"/>
      <c r="P29" s="128"/>
      <c r="Q29" s="128"/>
      <c r="R29" s="128"/>
      <c r="S29" s="129"/>
    </row>
    <row r="30" spans="1:19" ht="25.2" customHeight="1" x14ac:dyDescent="0.4">
      <c r="A30" s="342"/>
      <c r="B30" s="343"/>
      <c r="C30" s="344"/>
      <c r="D30" s="334" t="s">
        <v>124</v>
      </c>
      <c r="E30" s="335"/>
      <c r="F30" s="336"/>
      <c r="G30" s="337"/>
      <c r="H30" s="337"/>
      <c r="I30" s="337"/>
      <c r="J30" s="337"/>
      <c r="K30" s="337"/>
      <c r="L30" s="337"/>
      <c r="M30" s="338"/>
      <c r="N30" s="127" t="s">
        <v>1353</v>
      </c>
      <c r="O30" s="128"/>
      <c r="P30" s="128"/>
      <c r="Q30" s="128"/>
      <c r="R30" s="128"/>
      <c r="S30" s="129"/>
    </row>
    <row r="31" spans="1:19" ht="25.2" customHeight="1" x14ac:dyDescent="0.4">
      <c r="A31" s="342"/>
      <c r="B31" s="343"/>
      <c r="C31" s="344"/>
      <c r="D31" s="334" t="s">
        <v>183</v>
      </c>
      <c r="E31" s="335"/>
      <c r="F31" s="336"/>
      <c r="G31" s="337"/>
      <c r="H31" s="337"/>
      <c r="I31" s="337"/>
      <c r="J31" s="337"/>
      <c r="K31" s="337"/>
      <c r="L31" s="337"/>
      <c r="M31" s="338"/>
      <c r="N31" s="127" t="s">
        <v>1353</v>
      </c>
      <c r="O31" s="128"/>
      <c r="P31" s="128"/>
      <c r="Q31" s="128"/>
      <c r="R31" s="128"/>
      <c r="S31" s="129"/>
    </row>
    <row r="32" spans="1:19" ht="25.2" customHeight="1" x14ac:dyDescent="0.4">
      <c r="A32" s="345"/>
      <c r="B32" s="346"/>
      <c r="C32" s="347"/>
      <c r="D32" s="334" t="s">
        <v>184</v>
      </c>
      <c r="E32" s="335"/>
      <c r="F32" s="336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8"/>
    </row>
  </sheetData>
  <mergeCells count="29"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4">
    <dataValidation type="list" allowBlank="1" showInputMessage="1" showErrorMessage="1" sqref="B20:B27">
      <formula1>"설비운전, 전기공급, 유해위험기계기구, 건물유지보수"</formula1>
    </dataValidation>
    <dataValidation type="list" allowBlank="1" showInputMessage="1" showErrorMessage="1" sqref="B6:B19">
      <formula1>"설비운전, 전기설비, 유해위험기계기구, 건물유지보수 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28" sqref="C28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3" t="s">
        <v>1442</v>
      </c>
      <c r="B1" s="243"/>
      <c r="C1" s="243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3" t="s">
        <v>11</v>
      </c>
      <c r="B2" s="243"/>
      <c r="C2" s="243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348" t="s">
        <v>4</v>
      </c>
      <c r="B3" s="348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348"/>
      <c r="B4" s="34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107" t="s">
        <v>1363</v>
      </c>
      <c r="C6" s="80" t="s">
        <v>1364</v>
      </c>
      <c r="D6" s="85" t="s">
        <v>1365</v>
      </c>
      <c r="E6" s="39" t="s">
        <v>1024</v>
      </c>
      <c r="F6" s="39">
        <v>1.1000000000000001</v>
      </c>
      <c r="G6" s="81" t="s">
        <v>1366</v>
      </c>
      <c r="H6" s="51" t="s">
        <v>1367</v>
      </c>
      <c r="I6" s="49" t="s">
        <v>1368</v>
      </c>
      <c r="J6" s="39">
        <v>2</v>
      </c>
      <c r="K6" s="39">
        <v>2</v>
      </c>
      <c r="L6" s="39">
        <f>J6*K6</f>
        <v>4</v>
      </c>
      <c r="M6" s="82"/>
      <c r="N6" s="39"/>
      <c r="O6" s="39"/>
      <c r="P6" s="39"/>
      <c r="Q6" s="74"/>
      <c r="R6" s="74"/>
      <c r="S6" s="74"/>
    </row>
    <row r="7" spans="1:19" ht="52.95" customHeight="1" x14ac:dyDescent="0.4">
      <c r="A7" s="2">
        <v>2</v>
      </c>
      <c r="B7" s="107" t="s">
        <v>1363</v>
      </c>
      <c r="C7" s="80" t="s">
        <v>1364</v>
      </c>
      <c r="D7" s="85" t="s">
        <v>1365</v>
      </c>
      <c r="E7" s="39" t="s">
        <v>1024</v>
      </c>
      <c r="F7" s="39">
        <v>1.6</v>
      </c>
      <c r="G7" s="82" t="s">
        <v>1369</v>
      </c>
      <c r="H7" s="51" t="s">
        <v>1370</v>
      </c>
      <c r="I7" s="49" t="s">
        <v>1371</v>
      </c>
      <c r="J7" s="39">
        <v>2</v>
      </c>
      <c r="K7" s="39">
        <v>3</v>
      </c>
      <c r="L7" s="39">
        <f t="shared" ref="L7:L46" si="0">J7*K7</f>
        <v>6</v>
      </c>
      <c r="M7" s="82" t="s">
        <v>1354</v>
      </c>
      <c r="N7" s="39">
        <v>2</v>
      </c>
      <c r="O7" s="39">
        <v>2</v>
      </c>
      <c r="P7" s="39">
        <v>4</v>
      </c>
      <c r="Q7" s="74" t="s">
        <v>1372</v>
      </c>
      <c r="R7" s="74" t="s">
        <v>1373</v>
      </c>
      <c r="S7" s="74"/>
    </row>
    <row r="8" spans="1:19" ht="52.95" customHeight="1" x14ac:dyDescent="0.4">
      <c r="A8" s="2">
        <v>3</v>
      </c>
      <c r="B8" s="107" t="s">
        <v>1363</v>
      </c>
      <c r="C8" s="80" t="s">
        <v>1364</v>
      </c>
      <c r="D8" s="85" t="s">
        <v>1365</v>
      </c>
      <c r="E8" s="39" t="s">
        <v>1024</v>
      </c>
      <c r="F8" s="39">
        <v>1.5</v>
      </c>
      <c r="G8" s="82" t="s">
        <v>1374</v>
      </c>
      <c r="H8" s="51" t="s">
        <v>1375</v>
      </c>
      <c r="I8" s="49" t="s">
        <v>1376</v>
      </c>
      <c r="J8" s="39">
        <v>3</v>
      </c>
      <c r="K8" s="39">
        <v>2</v>
      </c>
      <c r="L8" s="39">
        <f t="shared" si="0"/>
        <v>6</v>
      </c>
      <c r="M8" s="82" t="s">
        <v>1355</v>
      </c>
      <c r="N8" s="39">
        <v>2</v>
      </c>
      <c r="O8" s="39">
        <v>2</v>
      </c>
      <c r="P8" s="39">
        <v>4</v>
      </c>
      <c r="Q8" s="74" t="s">
        <v>1372</v>
      </c>
      <c r="R8" s="74" t="s">
        <v>1373</v>
      </c>
      <c r="S8" s="74"/>
    </row>
    <row r="9" spans="1:19" ht="72.75" customHeight="1" x14ac:dyDescent="0.4">
      <c r="A9" s="2">
        <v>4</v>
      </c>
      <c r="B9" s="107" t="s">
        <v>1363</v>
      </c>
      <c r="C9" s="80" t="s">
        <v>1364</v>
      </c>
      <c r="D9" s="85" t="s">
        <v>1365</v>
      </c>
      <c r="E9" s="39" t="s">
        <v>1024</v>
      </c>
      <c r="F9" s="39">
        <v>2.1</v>
      </c>
      <c r="G9" s="82" t="s">
        <v>1377</v>
      </c>
      <c r="H9" s="51" t="s">
        <v>1378</v>
      </c>
      <c r="I9" s="49" t="s">
        <v>1379</v>
      </c>
      <c r="J9" s="39">
        <v>2</v>
      </c>
      <c r="K9" s="39">
        <v>4</v>
      </c>
      <c r="L9" s="39">
        <f t="shared" si="0"/>
        <v>8</v>
      </c>
      <c r="M9" s="82" t="s">
        <v>1356</v>
      </c>
      <c r="N9" s="39">
        <v>1</v>
      </c>
      <c r="O9" s="39">
        <v>3</v>
      </c>
      <c r="P9" s="39">
        <v>3</v>
      </c>
      <c r="Q9" s="74" t="s">
        <v>1372</v>
      </c>
      <c r="R9" s="74" t="s">
        <v>1380</v>
      </c>
      <c r="S9" s="74"/>
    </row>
    <row r="10" spans="1:19" ht="52.95" customHeight="1" x14ac:dyDescent="0.4">
      <c r="A10" s="2">
        <v>5</v>
      </c>
      <c r="B10" s="107" t="s">
        <v>1363</v>
      </c>
      <c r="C10" s="80" t="s">
        <v>1364</v>
      </c>
      <c r="D10" s="85" t="s">
        <v>1365</v>
      </c>
      <c r="E10" s="39" t="s">
        <v>1024</v>
      </c>
      <c r="F10" s="39">
        <v>5.8</v>
      </c>
      <c r="G10" s="82" t="s">
        <v>1381</v>
      </c>
      <c r="H10" s="51" t="s">
        <v>1382</v>
      </c>
      <c r="I10" s="49" t="s">
        <v>1383</v>
      </c>
      <c r="J10" s="39">
        <v>1</v>
      </c>
      <c r="K10" s="39">
        <v>4</v>
      </c>
      <c r="L10" s="39">
        <f t="shared" si="0"/>
        <v>4</v>
      </c>
      <c r="M10" s="82"/>
      <c r="N10" s="39"/>
      <c r="O10" s="39"/>
      <c r="P10" s="39"/>
      <c r="Q10" s="74"/>
      <c r="R10" s="74"/>
      <c r="S10" s="74"/>
    </row>
    <row r="11" spans="1:19" ht="52.95" customHeight="1" x14ac:dyDescent="0.4">
      <c r="A11" s="2">
        <v>6</v>
      </c>
      <c r="B11" s="107" t="s">
        <v>1363</v>
      </c>
      <c r="C11" s="80" t="s">
        <v>1364</v>
      </c>
      <c r="D11" s="85" t="s">
        <v>1365</v>
      </c>
      <c r="E11" s="39" t="s">
        <v>1024</v>
      </c>
      <c r="F11" s="39">
        <v>3.2</v>
      </c>
      <c r="G11" s="82" t="s">
        <v>1384</v>
      </c>
      <c r="H11" s="51" t="s">
        <v>1385</v>
      </c>
      <c r="I11" s="49" t="s">
        <v>1386</v>
      </c>
      <c r="J11" s="39">
        <v>2</v>
      </c>
      <c r="K11" s="39">
        <v>2</v>
      </c>
      <c r="L11" s="39">
        <f t="shared" si="0"/>
        <v>4</v>
      </c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107" t="s">
        <v>1363</v>
      </c>
      <c r="C12" s="80" t="s">
        <v>1387</v>
      </c>
      <c r="D12" s="85" t="s">
        <v>1365</v>
      </c>
      <c r="E12" s="39" t="s">
        <v>1024</v>
      </c>
      <c r="F12" s="39">
        <v>1.1000000000000001</v>
      </c>
      <c r="G12" s="82" t="s">
        <v>1366</v>
      </c>
      <c r="H12" s="51" t="s">
        <v>1367</v>
      </c>
      <c r="I12" s="49" t="s">
        <v>1368</v>
      </c>
      <c r="J12" s="39">
        <v>2</v>
      </c>
      <c r="K12" s="39">
        <v>2</v>
      </c>
      <c r="L12" s="39">
        <f t="shared" si="0"/>
        <v>4</v>
      </c>
      <c r="M12" s="82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107" t="s">
        <v>1363</v>
      </c>
      <c r="C13" s="80" t="s">
        <v>1387</v>
      </c>
      <c r="D13" s="85" t="s">
        <v>1365</v>
      </c>
      <c r="E13" s="39" t="s">
        <v>1024</v>
      </c>
      <c r="F13" s="39">
        <v>1.6</v>
      </c>
      <c r="G13" s="82" t="s">
        <v>1369</v>
      </c>
      <c r="H13" s="51" t="s">
        <v>1388</v>
      </c>
      <c r="I13" s="49" t="s">
        <v>1371</v>
      </c>
      <c r="J13" s="39">
        <v>2</v>
      </c>
      <c r="K13" s="39">
        <v>3</v>
      </c>
      <c r="L13" s="39">
        <v>6</v>
      </c>
      <c r="M13" s="82" t="s">
        <v>1354</v>
      </c>
      <c r="N13" s="39">
        <v>2</v>
      </c>
      <c r="O13" s="39">
        <v>2</v>
      </c>
      <c r="P13" s="39">
        <v>4</v>
      </c>
      <c r="Q13" s="74" t="s">
        <v>1372</v>
      </c>
      <c r="R13" s="74" t="s">
        <v>1373</v>
      </c>
      <c r="S13" s="74"/>
    </row>
    <row r="14" spans="1:19" ht="52.95" customHeight="1" x14ac:dyDescent="0.4">
      <c r="A14" s="2">
        <v>9</v>
      </c>
      <c r="B14" s="107" t="s">
        <v>1363</v>
      </c>
      <c r="C14" s="80" t="s">
        <v>1387</v>
      </c>
      <c r="D14" s="85" t="s">
        <v>1365</v>
      </c>
      <c r="E14" s="39" t="s">
        <v>1024</v>
      </c>
      <c r="F14" s="39">
        <v>1.5</v>
      </c>
      <c r="G14" s="82" t="s">
        <v>1374</v>
      </c>
      <c r="H14" s="51" t="s">
        <v>1389</v>
      </c>
      <c r="I14" s="49" t="s">
        <v>1376</v>
      </c>
      <c r="J14" s="39">
        <v>3</v>
      </c>
      <c r="K14" s="39">
        <v>2</v>
      </c>
      <c r="L14" s="39">
        <v>6</v>
      </c>
      <c r="M14" s="82" t="s">
        <v>1355</v>
      </c>
      <c r="N14" s="39">
        <v>2</v>
      </c>
      <c r="O14" s="39">
        <v>2</v>
      </c>
      <c r="P14" s="39">
        <v>4</v>
      </c>
      <c r="Q14" s="74" t="s">
        <v>1372</v>
      </c>
      <c r="R14" s="74" t="s">
        <v>1373</v>
      </c>
      <c r="S14" s="74"/>
    </row>
    <row r="15" spans="1:19" ht="52.95" customHeight="1" x14ac:dyDescent="0.4">
      <c r="A15" s="2">
        <v>10</v>
      </c>
      <c r="B15" s="107" t="s">
        <v>1363</v>
      </c>
      <c r="C15" s="80" t="s">
        <v>1387</v>
      </c>
      <c r="D15" s="85" t="s">
        <v>1365</v>
      </c>
      <c r="E15" s="39" t="s">
        <v>1390</v>
      </c>
      <c r="F15" s="39">
        <v>5.8</v>
      </c>
      <c r="G15" s="82" t="s">
        <v>1391</v>
      </c>
      <c r="H15" s="51" t="s">
        <v>1392</v>
      </c>
      <c r="I15" s="49" t="s">
        <v>1393</v>
      </c>
      <c r="J15" s="39">
        <v>1</v>
      </c>
      <c r="K15" s="39">
        <v>4</v>
      </c>
      <c r="L15" s="39">
        <f t="shared" si="0"/>
        <v>4</v>
      </c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107" t="s">
        <v>1363</v>
      </c>
      <c r="C16" s="80" t="s">
        <v>1387</v>
      </c>
      <c r="D16" s="85" t="s">
        <v>1365</v>
      </c>
      <c r="E16" s="39" t="s">
        <v>1390</v>
      </c>
      <c r="F16" s="39">
        <v>5.0999999999999996</v>
      </c>
      <c r="G16" s="82" t="s">
        <v>1394</v>
      </c>
      <c r="H16" s="51" t="s">
        <v>1395</v>
      </c>
      <c r="I16" s="49" t="s">
        <v>1396</v>
      </c>
      <c r="J16" s="39">
        <v>1</v>
      </c>
      <c r="K16" s="39">
        <v>4</v>
      </c>
      <c r="L16" s="39">
        <f t="shared" si="0"/>
        <v>4</v>
      </c>
      <c r="M16" s="82"/>
      <c r="N16" s="39"/>
      <c r="O16" s="39"/>
      <c r="P16" s="39"/>
      <c r="Q16" s="74"/>
      <c r="R16" s="74"/>
      <c r="S16" s="74"/>
    </row>
    <row r="17" spans="1:19" ht="77.25" customHeight="1" x14ac:dyDescent="0.4">
      <c r="A17" s="2">
        <v>12</v>
      </c>
      <c r="B17" s="107" t="s">
        <v>1363</v>
      </c>
      <c r="C17" s="80" t="s">
        <v>1387</v>
      </c>
      <c r="D17" s="85" t="s">
        <v>1365</v>
      </c>
      <c r="E17" s="39" t="s">
        <v>1024</v>
      </c>
      <c r="F17" s="39">
        <v>2.1</v>
      </c>
      <c r="G17" s="82" t="s">
        <v>1377</v>
      </c>
      <c r="H17" s="135" t="s">
        <v>1301</v>
      </c>
      <c r="I17" s="49" t="s">
        <v>1302</v>
      </c>
      <c r="J17" s="39">
        <v>2</v>
      </c>
      <c r="K17" s="39">
        <v>4</v>
      </c>
      <c r="L17" s="39">
        <f t="shared" si="0"/>
        <v>8</v>
      </c>
      <c r="M17" s="82" t="s">
        <v>1356</v>
      </c>
      <c r="N17" s="39">
        <v>1</v>
      </c>
      <c r="O17" s="39">
        <v>3</v>
      </c>
      <c r="P17" s="39">
        <v>3</v>
      </c>
      <c r="Q17" s="74" t="s">
        <v>1372</v>
      </c>
      <c r="R17" s="74" t="s">
        <v>1380</v>
      </c>
      <c r="S17" s="74"/>
    </row>
    <row r="18" spans="1:19" ht="52.95" customHeight="1" x14ac:dyDescent="0.4">
      <c r="A18" s="2">
        <v>13</v>
      </c>
      <c r="B18" s="107" t="s">
        <v>1363</v>
      </c>
      <c r="C18" s="80" t="s">
        <v>1387</v>
      </c>
      <c r="D18" s="85" t="s">
        <v>1365</v>
      </c>
      <c r="E18" s="39" t="s">
        <v>1024</v>
      </c>
      <c r="F18" s="39">
        <v>5.8</v>
      </c>
      <c r="G18" s="82" t="s">
        <v>1381</v>
      </c>
      <c r="H18" s="51" t="s">
        <v>1397</v>
      </c>
      <c r="I18" s="49" t="s">
        <v>1383</v>
      </c>
      <c r="J18" s="39">
        <v>1</v>
      </c>
      <c r="K18" s="39">
        <v>4</v>
      </c>
      <c r="L18" s="39">
        <f t="shared" si="0"/>
        <v>4</v>
      </c>
      <c r="M18" s="82"/>
      <c r="N18" s="39"/>
      <c r="O18" s="39"/>
      <c r="P18" s="39"/>
      <c r="Q18" s="74"/>
      <c r="R18" s="74"/>
      <c r="S18" s="74"/>
    </row>
    <row r="19" spans="1:19" ht="52.95" customHeight="1" x14ac:dyDescent="0.4">
      <c r="A19" s="2">
        <v>14</v>
      </c>
      <c r="B19" s="107" t="s">
        <v>1363</v>
      </c>
      <c r="C19" s="80" t="s">
        <v>1398</v>
      </c>
      <c r="D19" s="85" t="s">
        <v>1365</v>
      </c>
      <c r="E19" s="39" t="s">
        <v>1024</v>
      </c>
      <c r="F19" s="39">
        <v>1.1000000000000001</v>
      </c>
      <c r="G19" s="82" t="s">
        <v>1366</v>
      </c>
      <c r="H19" s="51" t="s">
        <v>1367</v>
      </c>
      <c r="I19" s="49" t="s">
        <v>1368</v>
      </c>
      <c r="J19" s="39">
        <v>2</v>
      </c>
      <c r="K19" s="39">
        <v>2</v>
      </c>
      <c r="L19" s="39">
        <f t="shared" si="0"/>
        <v>4</v>
      </c>
      <c r="M19" s="82"/>
      <c r="N19" s="39"/>
      <c r="O19" s="39"/>
      <c r="P19" s="39"/>
      <c r="Q19" s="74"/>
      <c r="R19" s="74"/>
      <c r="S19" s="74"/>
    </row>
    <row r="20" spans="1:19" ht="52.95" customHeight="1" x14ac:dyDescent="0.4">
      <c r="A20" s="2">
        <v>15</v>
      </c>
      <c r="B20" s="107" t="s">
        <v>1363</v>
      </c>
      <c r="C20" s="80" t="s">
        <v>1398</v>
      </c>
      <c r="D20" s="85" t="s">
        <v>1365</v>
      </c>
      <c r="E20" s="39" t="s">
        <v>1024</v>
      </c>
      <c r="F20" s="39">
        <v>3.2</v>
      </c>
      <c r="G20" s="82" t="s">
        <v>1384</v>
      </c>
      <c r="H20" s="51" t="s">
        <v>1385</v>
      </c>
      <c r="I20" s="49" t="s">
        <v>1399</v>
      </c>
      <c r="J20" s="39">
        <v>2</v>
      </c>
      <c r="K20" s="39">
        <v>2</v>
      </c>
      <c r="L20" s="39">
        <f t="shared" si="0"/>
        <v>4</v>
      </c>
      <c r="M20" s="82"/>
      <c r="N20" s="39"/>
      <c r="O20" s="39"/>
      <c r="P20" s="39"/>
      <c r="Q20" s="74"/>
      <c r="R20" s="74"/>
      <c r="S20" s="74"/>
    </row>
    <row r="21" spans="1:19" ht="52.95" customHeight="1" x14ac:dyDescent="0.4">
      <c r="A21" s="2">
        <v>16</v>
      </c>
      <c r="B21" s="107" t="s">
        <v>1363</v>
      </c>
      <c r="C21" s="80" t="s">
        <v>1398</v>
      </c>
      <c r="D21" s="85" t="s">
        <v>1365</v>
      </c>
      <c r="E21" s="39" t="s">
        <v>1024</v>
      </c>
      <c r="F21" s="39">
        <v>1.5</v>
      </c>
      <c r="G21" s="82" t="s">
        <v>1374</v>
      </c>
      <c r="H21" s="135" t="s">
        <v>1309</v>
      </c>
      <c r="I21" s="132" t="s">
        <v>1298</v>
      </c>
      <c r="J21" s="39">
        <v>3</v>
      </c>
      <c r="K21" s="39">
        <v>2</v>
      </c>
      <c r="L21" s="39">
        <f t="shared" si="0"/>
        <v>6</v>
      </c>
      <c r="M21" s="82" t="s">
        <v>1355</v>
      </c>
      <c r="N21" s="39">
        <v>2</v>
      </c>
      <c r="O21" s="39">
        <v>2</v>
      </c>
      <c r="P21" s="39">
        <v>4</v>
      </c>
      <c r="Q21" s="74" t="s">
        <v>1400</v>
      </c>
      <c r="R21" s="74" t="s">
        <v>1373</v>
      </c>
      <c r="S21" s="74"/>
    </row>
    <row r="22" spans="1:19" ht="52.95" customHeight="1" x14ac:dyDescent="0.4">
      <c r="A22" s="2">
        <v>17</v>
      </c>
      <c r="B22" s="107" t="s">
        <v>1363</v>
      </c>
      <c r="C22" s="80" t="s">
        <v>1398</v>
      </c>
      <c r="D22" s="85" t="s">
        <v>1365</v>
      </c>
      <c r="E22" s="39" t="s">
        <v>1024</v>
      </c>
      <c r="F22" s="39">
        <v>2.1</v>
      </c>
      <c r="G22" s="82" t="s">
        <v>1377</v>
      </c>
      <c r="H22" s="135" t="s">
        <v>1311</v>
      </c>
      <c r="I22" s="132" t="s">
        <v>1379</v>
      </c>
      <c r="J22" s="39">
        <v>2</v>
      </c>
      <c r="K22" s="39">
        <v>4</v>
      </c>
      <c r="L22" s="39">
        <f t="shared" si="0"/>
        <v>8</v>
      </c>
      <c r="M22" s="82" t="s">
        <v>1356</v>
      </c>
      <c r="N22" s="39">
        <v>1</v>
      </c>
      <c r="O22" s="39">
        <v>3</v>
      </c>
      <c r="P22" s="39">
        <v>3</v>
      </c>
      <c r="Q22" s="74" t="s">
        <v>1400</v>
      </c>
      <c r="R22" s="74" t="s">
        <v>1380</v>
      </c>
      <c r="S22" s="74"/>
    </row>
    <row r="23" spans="1:19" ht="52.95" customHeight="1" x14ac:dyDescent="0.4">
      <c r="A23" s="2">
        <v>18</v>
      </c>
      <c r="B23" s="107" t="s">
        <v>1363</v>
      </c>
      <c r="C23" s="80" t="s">
        <v>1398</v>
      </c>
      <c r="D23" s="85" t="s">
        <v>1365</v>
      </c>
      <c r="E23" s="39" t="s">
        <v>1024</v>
      </c>
      <c r="F23" s="39">
        <v>5.8</v>
      </c>
      <c r="G23" s="82" t="s">
        <v>1381</v>
      </c>
      <c r="H23" s="135" t="s">
        <v>1401</v>
      </c>
      <c r="I23" s="132" t="s">
        <v>1383</v>
      </c>
      <c r="J23" s="39">
        <v>1</v>
      </c>
      <c r="K23" s="39">
        <v>4</v>
      </c>
      <c r="L23" s="39">
        <f t="shared" si="0"/>
        <v>4</v>
      </c>
      <c r="M23" s="82"/>
      <c r="N23" s="39"/>
      <c r="O23" s="39"/>
      <c r="P23" s="39"/>
      <c r="Q23" s="74"/>
      <c r="R23" s="74"/>
      <c r="S23" s="74"/>
    </row>
    <row r="24" spans="1:19" ht="52.95" customHeight="1" x14ac:dyDescent="0.4">
      <c r="A24" s="2">
        <v>19</v>
      </c>
      <c r="B24" s="107" t="s">
        <v>1363</v>
      </c>
      <c r="C24" s="80" t="s">
        <v>1398</v>
      </c>
      <c r="D24" s="85" t="s">
        <v>1365</v>
      </c>
      <c r="E24" s="39" t="s">
        <v>1024</v>
      </c>
      <c r="F24" s="39">
        <v>6.3</v>
      </c>
      <c r="G24" s="82" t="s">
        <v>975</v>
      </c>
      <c r="H24" s="135" t="s">
        <v>1402</v>
      </c>
      <c r="I24" s="132" t="s">
        <v>1234</v>
      </c>
      <c r="J24" s="39">
        <v>2</v>
      </c>
      <c r="K24" s="39">
        <v>2</v>
      </c>
      <c r="L24" s="39">
        <f t="shared" si="0"/>
        <v>4</v>
      </c>
      <c r="M24" s="82"/>
      <c r="N24" s="39"/>
      <c r="O24" s="39"/>
      <c r="P24" s="39"/>
      <c r="Q24" s="74"/>
      <c r="R24" s="74"/>
      <c r="S24" s="74"/>
    </row>
    <row r="25" spans="1:19" ht="52.95" customHeight="1" x14ac:dyDescent="0.4">
      <c r="A25" s="2">
        <v>20</v>
      </c>
      <c r="B25" s="107" t="s">
        <v>1363</v>
      </c>
      <c r="C25" s="80" t="s">
        <v>1403</v>
      </c>
      <c r="D25" s="85" t="s">
        <v>1365</v>
      </c>
      <c r="E25" s="39" t="s">
        <v>1024</v>
      </c>
      <c r="F25" s="39">
        <v>3.3</v>
      </c>
      <c r="G25" s="82" t="s">
        <v>1404</v>
      </c>
      <c r="H25" s="135" t="s">
        <v>1405</v>
      </c>
      <c r="I25" s="132" t="s">
        <v>1406</v>
      </c>
      <c r="J25" s="39">
        <v>2</v>
      </c>
      <c r="K25" s="39">
        <v>4</v>
      </c>
      <c r="L25" s="39">
        <f t="shared" si="0"/>
        <v>8</v>
      </c>
      <c r="M25" s="82" t="s">
        <v>1362</v>
      </c>
      <c r="N25" s="39">
        <v>1</v>
      </c>
      <c r="O25" s="39">
        <v>4</v>
      </c>
      <c r="P25" s="39">
        <v>4</v>
      </c>
      <c r="Q25" s="74" t="s">
        <v>1372</v>
      </c>
      <c r="R25" s="74" t="s">
        <v>1373</v>
      </c>
      <c r="S25" s="74"/>
    </row>
    <row r="26" spans="1:19" ht="52.95" customHeight="1" x14ac:dyDescent="0.4">
      <c r="A26" s="2">
        <v>21</v>
      </c>
      <c r="B26" s="107" t="s">
        <v>1363</v>
      </c>
      <c r="C26" s="80" t="s">
        <v>1403</v>
      </c>
      <c r="D26" s="85" t="s">
        <v>1365</v>
      </c>
      <c r="E26" s="39" t="s">
        <v>1024</v>
      </c>
      <c r="F26" s="39">
        <v>1.6</v>
      </c>
      <c r="G26" s="82" t="s">
        <v>1369</v>
      </c>
      <c r="H26" s="135" t="s">
        <v>1407</v>
      </c>
      <c r="I26" s="132" t="s">
        <v>1371</v>
      </c>
      <c r="J26" s="39">
        <v>2</v>
      </c>
      <c r="K26" s="39">
        <v>3</v>
      </c>
      <c r="L26" s="39">
        <f t="shared" si="0"/>
        <v>6</v>
      </c>
      <c r="M26" s="82" t="s">
        <v>1354</v>
      </c>
      <c r="N26" s="39">
        <v>2</v>
      </c>
      <c r="O26" s="39">
        <v>2</v>
      </c>
      <c r="P26" s="39">
        <v>4</v>
      </c>
      <c r="Q26" s="74" t="s">
        <v>1372</v>
      </c>
      <c r="R26" s="74" t="s">
        <v>1373</v>
      </c>
      <c r="S26" s="74"/>
    </row>
    <row r="27" spans="1:19" ht="52.95" customHeight="1" x14ac:dyDescent="0.4">
      <c r="A27" s="2">
        <v>22</v>
      </c>
      <c r="B27" s="107" t="s">
        <v>1319</v>
      </c>
      <c r="C27" s="80" t="s">
        <v>1408</v>
      </c>
      <c r="D27" s="85" t="s">
        <v>1365</v>
      </c>
      <c r="E27" s="39" t="s">
        <v>1024</v>
      </c>
      <c r="F27" s="39">
        <v>1.6</v>
      </c>
      <c r="G27" s="82" t="s">
        <v>1369</v>
      </c>
      <c r="H27" s="135" t="s">
        <v>1409</v>
      </c>
      <c r="I27" s="132" t="s">
        <v>1371</v>
      </c>
      <c r="J27" s="39">
        <v>2</v>
      </c>
      <c r="K27" s="39">
        <v>3</v>
      </c>
      <c r="L27" s="39">
        <f t="shared" si="0"/>
        <v>6</v>
      </c>
      <c r="M27" s="82" t="s">
        <v>1354</v>
      </c>
      <c r="N27" s="39">
        <v>2</v>
      </c>
      <c r="O27" s="39">
        <v>2</v>
      </c>
      <c r="P27" s="39">
        <v>4</v>
      </c>
      <c r="Q27" s="74" t="s">
        <v>1372</v>
      </c>
      <c r="R27" s="74" t="s">
        <v>1380</v>
      </c>
      <c r="S27" s="74"/>
    </row>
    <row r="28" spans="1:19" ht="52.95" customHeight="1" x14ac:dyDescent="0.4">
      <c r="A28" s="2">
        <v>23</v>
      </c>
      <c r="B28" s="107" t="s">
        <v>1319</v>
      </c>
      <c r="C28" s="80" t="s">
        <v>1408</v>
      </c>
      <c r="D28" s="85" t="s">
        <v>1365</v>
      </c>
      <c r="E28" s="39" t="s">
        <v>1024</v>
      </c>
      <c r="F28" s="39">
        <v>1.2</v>
      </c>
      <c r="G28" s="82" t="s">
        <v>1410</v>
      </c>
      <c r="H28" s="135" t="s">
        <v>1411</v>
      </c>
      <c r="I28" s="132" t="s">
        <v>1412</v>
      </c>
      <c r="J28" s="39">
        <v>2</v>
      </c>
      <c r="K28" s="39">
        <v>2</v>
      </c>
      <c r="L28" s="39">
        <f t="shared" si="0"/>
        <v>4</v>
      </c>
      <c r="M28" s="82"/>
      <c r="N28" s="39"/>
      <c r="O28" s="39"/>
      <c r="P28" s="39"/>
      <c r="Q28" s="74"/>
      <c r="R28" s="74"/>
      <c r="S28" s="74"/>
    </row>
    <row r="29" spans="1:19" ht="66.75" customHeight="1" x14ac:dyDescent="0.4">
      <c r="A29" s="2">
        <v>24</v>
      </c>
      <c r="B29" s="107" t="s">
        <v>1319</v>
      </c>
      <c r="C29" s="80" t="s">
        <v>1408</v>
      </c>
      <c r="D29" s="85" t="s">
        <v>1365</v>
      </c>
      <c r="E29" s="39" t="s">
        <v>1024</v>
      </c>
      <c r="F29" s="39">
        <v>2.1</v>
      </c>
      <c r="G29" s="82" t="s">
        <v>1377</v>
      </c>
      <c r="H29" s="135" t="s">
        <v>1322</v>
      </c>
      <c r="I29" s="132" t="s">
        <v>1379</v>
      </c>
      <c r="J29" s="39">
        <v>2</v>
      </c>
      <c r="K29" s="39">
        <v>3</v>
      </c>
      <c r="L29" s="39">
        <f t="shared" si="0"/>
        <v>6</v>
      </c>
      <c r="M29" s="82" t="s">
        <v>1356</v>
      </c>
      <c r="N29" s="39">
        <v>1</v>
      </c>
      <c r="O29" s="39">
        <v>3</v>
      </c>
      <c r="P29" s="39">
        <v>3</v>
      </c>
      <c r="Q29" s="74" t="s">
        <v>1372</v>
      </c>
      <c r="R29" s="74" t="s">
        <v>1380</v>
      </c>
      <c r="S29" s="74"/>
    </row>
    <row r="30" spans="1:19" ht="52.5" customHeight="1" x14ac:dyDescent="0.4">
      <c r="A30" s="2">
        <v>25</v>
      </c>
      <c r="B30" s="107" t="s">
        <v>1319</v>
      </c>
      <c r="C30" s="80" t="s">
        <v>1408</v>
      </c>
      <c r="D30" s="85" t="s">
        <v>1365</v>
      </c>
      <c r="E30" s="39" t="s">
        <v>1024</v>
      </c>
      <c r="F30" s="39">
        <v>2.1</v>
      </c>
      <c r="G30" s="82" t="s">
        <v>1377</v>
      </c>
      <c r="H30" s="135" t="s">
        <v>1323</v>
      </c>
      <c r="I30" s="132" t="s">
        <v>1379</v>
      </c>
      <c r="J30" s="39">
        <v>2</v>
      </c>
      <c r="K30" s="39">
        <v>3</v>
      </c>
      <c r="L30" s="39">
        <f t="shared" si="0"/>
        <v>6</v>
      </c>
      <c r="M30" s="82" t="s">
        <v>1361</v>
      </c>
      <c r="N30" s="39">
        <v>1</v>
      </c>
      <c r="O30" s="39">
        <v>3</v>
      </c>
      <c r="P30" s="39">
        <v>3</v>
      </c>
      <c r="Q30" s="74" t="s">
        <v>1372</v>
      </c>
      <c r="R30" s="74" t="s">
        <v>1380</v>
      </c>
      <c r="S30" s="74"/>
    </row>
    <row r="31" spans="1:19" ht="67.5" customHeight="1" x14ac:dyDescent="0.4">
      <c r="A31" s="2">
        <v>26</v>
      </c>
      <c r="B31" s="107" t="s">
        <v>1319</v>
      </c>
      <c r="C31" s="80" t="s">
        <v>1408</v>
      </c>
      <c r="D31" s="85" t="s">
        <v>1365</v>
      </c>
      <c r="E31" s="39" t="s">
        <v>1024</v>
      </c>
      <c r="F31" s="39">
        <v>2.1</v>
      </c>
      <c r="G31" s="82" t="s">
        <v>1377</v>
      </c>
      <c r="H31" s="135" t="s">
        <v>1325</v>
      </c>
      <c r="I31" s="132" t="s">
        <v>1379</v>
      </c>
      <c r="J31" s="39">
        <v>2</v>
      </c>
      <c r="K31" s="39">
        <v>4</v>
      </c>
      <c r="L31" s="39">
        <f t="shared" si="0"/>
        <v>8</v>
      </c>
      <c r="M31" s="82" t="s">
        <v>1356</v>
      </c>
      <c r="N31" s="39">
        <v>1</v>
      </c>
      <c r="O31" s="39">
        <v>3</v>
      </c>
      <c r="P31" s="39">
        <v>3</v>
      </c>
      <c r="Q31" s="74" t="s">
        <v>1372</v>
      </c>
      <c r="R31" s="74" t="s">
        <v>1380</v>
      </c>
      <c r="S31" s="74"/>
    </row>
    <row r="32" spans="1:19" ht="52.95" customHeight="1" x14ac:dyDescent="0.4">
      <c r="A32" s="2">
        <v>27</v>
      </c>
      <c r="B32" s="107" t="s">
        <v>1319</v>
      </c>
      <c r="C32" s="80" t="s">
        <v>1408</v>
      </c>
      <c r="D32" s="85" t="s">
        <v>1365</v>
      </c>
      <c r="E32" s="39" t="s">
        <v>1024</v>
      </c>
      <c r="F32" s="39">
        <v>5.8</v>
      </c>
      <c r="G32" s="82" t="s">
        <v>1413</v>
      </c>
      <c r="H32" s="135" t="s">
        <v>1414</v>
      </c>
      <c r="I32" s="132" t="s">
        <v>1415</v>
      </c>
      <c r="J32" s="39">
        <v>1</v>
      </c>
      <c r="K32" s="39">
        <v>4</v>
      </c>
      <c r="L32" s="39">
        <f t="shared" si="0"/>
        <v>4</v>
      </c>
      <c r="M32" s="82"/>
      <c r="N32" s="39"/>
      <c r="O32" s="39"/>
      <c r="P32" s="39"/>
      <c r="Q32" s="74"/>
      <c r="R32" s="74"/>
      <c r="S32" s="74"/>
    </row>
    <row r="33" spans="1:19" ht="52.95" customHeight="1" x14ac:dyDescent="0.4">
      <c r="A33" s="2">
        <v>28</v>
      </c>
      <c r="B33" s="107" t="s">
        <v>1319</v>
      </c>
      <c r="C33" s="80" t="s">
        <v>1408</v>
      </c>
      <c r="D33" s="85" t="s">
        <v>1365</v>
      </c>
      <c r="E33" s="39" t="s">
        <v>1024</v>
      </c>
      <c r="F33" s="39">
        <v>5.8</v>
      </c>
      <c r="G33" s="82" t="s">
        <v>1391</v>
      </c>
      <c r="H33" s="135" t="s">
        <v>1416</v>
      </c>
      <c r="I33" s="132" t="s">
        <v>1417</v>
      </c>
      <c r="J33" s="39">
        <v>1</v>
      </c>
      <c r="K33" s="39">
        <v>4</v>
      </c>
      <c r="L33" s="39">
        <f t="shared" si="0"/>
        <v>4</v>
      </c>
      <c r="M33" s="82"/>
      <c r="N33" s="39"/>
      <c r="O33" s="39"/>
      <c r="P33" s="39"/>
      <c r="Q33" s="74"/>
      <c r="R33" s="74"/>
      <c r="S33" s="74"/>
    </row>
    <row r="34" spans="1:19" ht="52.95" customHeight="1" x14ac:dyDescent="0.4">
      <c r="A34" s="2">
        <v>29</v>
      </c>
      <c r="B34" s="107" t="s">
        <v>1319</v>
      </c>
      <c r="C34" s="80" t="s">
        <v>1408</v>
      </c>
      <c r="D34" s="85" t="s">
        <v>1365</v>
      </c>
      <c r="E34" s="39" t="s">
        <v>1024</v>
      </c>
      <c r="F34" s="39">
        <v>2.1</v>
      </c>
      <c r="G34" s="82" t="s">
        <v>1377</v>
      </c>
      <c r="H34" s="135" t="s">
        <v>1418</v>
      </c>
      <c r="I34" s="132" t="s">
        <v>1419</v>
      </c>
      <c r="J34" s="39">
        <v>1</v>
      </c>
      <c r="K34" s="39">
        <v>4</v>
      </c>
      <c r="L34" s="39">
        <f t="shared" si="0"/>
        <v>4</v>
      </c>
      <c r="M34" s="82"/>
      <c r="N34" s="39"/>
      <c r="O34" s="39"/>
      <c r="P34" s="39"/>
      <c r="Q34" s="74"/>
      <c r="R34" s="74"/>
      <c r="S34" s="74"/>
    </row>
    <row r="35" spans="1:19" ht="71.25" customHeight="1" x14ac:dyDescent="0.4">
      <c r="A35" s="2">
        <v>30</v>
      </c>
      <c r="B35" s="107" t="s">
        <v>1326</v>
      </c>
      <c r="C35" s="80" t="s">
        <v>1420</v>
      </c>
      <c r="D35" s="85" t="s">
        <v>1365</v>
      </c>
      <c r="E35" s="39" t="s">
        <v>1024</v>
      </c>
      <c r="F35" s="39">
        <v>1.3</v>
      </c>
      <c r="G35" s="82" t="s">
        <v>1421</v>
      </c>
      <c r="H35" s="135" t="s">
        <v>1329</v>
      </c>
      <c r="I35" s="132" t="s">
        <v>1422</v>
      </c>
      <c r="J35" s="39">
        <v>2</v>
      </c>
      <c r="K35" s="39">
        <v>3</v>
      </c>
      <c r="L35" s="39">
        <f t="shared" si="0"/>
        <v>6</v>
      </c>
      <c r="M35" s="82" t="s">
        <v>1360</v>
      </c>
      <c r="N35" s="39">
        <v>1</v>
      </c>
      <c r="O35" s="39">
        <v>3</v>
      </c>
      <c r="P35" s="39">
        <v>3</v>
      </c>
      <c r="Q35" s="74" t="s">
        <v>1372</v>
      </c>
      <c r="R35" s="74" t="s">
        <v>1373</v>
      </c>
      <c r="S35" s="74"/>
    </row>
    <row r="36" spans="1:19" ht="52.95" customHeight="1" x14ac:dyDescent="0.4">
      <c r="A36" s="2">
        <v>31</v>
      </c>
      <c r="B36" s="107" t="s">
        <v>1326</v>
      </c>
      <c r="C36" s="80" t="s">
        <v>1420</v>
      </c>
      <c r="D36" s="85" t="s">
        <v>1365</v>
      </c>
      <c r="E36" s="39" t="s">
        <v>1024</v>
      </c>
      <c r="F36" s="39">
        <v>1.6</v>
      </c>
      <c r="G36" s="82" t="s">
        <v>1369</v>
      </c>
      <c r="H36" s="135" t="s">
        <v>1332</v>
      </c>
      <c r="I36" s="132" t="s">
        <v>1423</v>
      </c>
      <c r="J36" s="39">
        <v>2</v>
      </c>
      <c r="K36" s="39">
        <v>4</v>
      </c>
      <c r="L36" s="39">
        <f t="shared" si="0"/>
        <v>8</v>
      </c>
      <c r="M36" s="82" t="s">
        <v>1354</v>
      </c>
      <c r="N36" s="39">
        <v>1</v>
      </c>
      <c r="O36" s="39">
        <v>3</v>
      </c>
      <c r="P36" s="39">
        <v>3</v>
      </c>
      <c r="Q36" s="74" t="s">
        <v>1372</v>
      </c>
      <c r="R36" s="74" t="s">
        <v>1373</v>
      </c>
      <c r="S36" s="74"/>
    </row>
    <row r="37" spans="1:19" ht="73.5" customHeight="1" x14ac:dyDescent="0.4">
      <c r="A37" s="2">
        <v>32</v>
      </c>
      <c r="B37" s="107" t="s">
        <v>1326</v>
      </c>
      <c r="C37" s="80" t="s">
        <v>1420</v>
      </c>
      <c r="D37" s="85" t="s">
        <v>1365</v>
      </c>
      <c r="E37" s="39" t="s">
        <v>1024</v>
      </c>
      <c r="F37" s="39">
        <v>2.1</v>
      </c>
      <c r="G37" s="81" t="s">
        <v>1377</v>
      </c>
      <c r="H37" s="135" t="s">
        <v>1334</v>
      </c>
      <c r="I37" s="132" t="s">
        <v>1379</v>
      </c>
      <c r="J37" s="39">
        <v>2</v>
      </c>
      <c r="K37" s="39">
        <v>4</v>
      </c>
      <c r="L37" s="39">
        <f t="shared" si="0"/>
        <v>8</v>
      </c>
      <c r="M37" s="81" t="s">
        <v>1356</v>
      </c>
      <c r="N37" s="39">
        <v>1</v>
      </c>
      <c r="O37" s="39">
        <v>3</v>
      </c>
      <c r="P37" s="39">
        <v>3</v>
      </c>
      <c r="Q37" s="74" t="s">
        <v>1372</v>
      </c>
      <c r="R37" s="74" t="s">
        <v>1380</v>
      </c>
      <c r="S37" s="74"/>
    </row>
    <row r="38" spans="1:19" ht="67.5" customHeight="1" x14ac:dyDescent="0.4">
      <c r="A38" s="2">
        <v>33</v>
      </c>
      <c r="B38" s="107" t="s">
        <v>1326</v>
      </c>
      <c r="C38" s="80" t="s">
        <v>1420</v>
      </c>
      <c r="D38" s="85" t="s">
        <v>1365</v>
      </c>
      <c r="E38" s="39" t="s">
        <v>1024</v>
      </c>
      <c r="F38" s="39">
        <v>3.2</v>
      </c>
      <c r="G38" s="81" t="s">
        <v>1424</v>
      </c>
      <c r="H38" s="135" t="s">
        <v>1336</v>
      </c>
      <c r="I38" s="132" t="s">
        <v>1422</v>
      </c>
      <c r="J38" s="39">
        <v>2</v>
      </c>
      <c r="K38" s="39">
        <v>3</v>
      </c>
      <c r="L38" s="39">
        <f t="shared" si="0"/>
        <v>6</v>
      </c>
      <c r="M38" s="81" t="s">
        <v>1359</v>
      </c>
      <c r="N38" s="39">
        <v>1</v>
      </c>
      <c r="O38" s="39">
        <v>2</v>
      </c>
      <c r="P38" s="39">
        <v>2</v>
      </c>
      <c r="Q38" s="74" t="s">
        <v>1372</v>
      </c>
      <c r="R38" s="74" t="s">
        <v>1373</v>
      </c>
      <c r="S38" s="74"/>
    </row>
    <row r="39" spans="1:19" ht="52.95" customHeight="1" x14ac:dyDescent="0.4">
      <c r="A39" s="2">
        <v>34</v>
      </c>
      <c r="B39" s="107" t="s">
        <v>1326</v>
      </c>
      <c r="C39" s="80" t="s">
        <v>1425</v>
      </c>
      <c r="D39" s="85" t="s">
        <v>1365</v>
      </c>
      <c r="E39" s="39" t="s">
        <v>1024</v>
      </c>
      <c r="F39" s="39">
        <v>1.3</v>
      </c>
      <c r="G39" s="81" t="s">
        <v>1426</v>
      </c>
      <c r="H39" s="135" t="s">
        <v>1341</v>
      </c>
      <c r="I39" s="132" t="s">
        <v>1427</v>
      </c>
      <c r="J39" s="39">
        <v>2</v>
      </c>
      <c r="K39" s="39">
        <v>4</v>
      </c>
      <c r="L39" s="39">
        <f t="shared" si="0"/>
        <v>8</v>
      </c>
      <c r="M39" s="81" t="s">
        <v>1358</v>
      </c>
      <c r="N39" s="39">
        <v>1</v>
      </c>
      <c r="O39" s="39">
        <v>3</v>
      </c>
      <c r="P39" s="39">
        <v>3</v>
      </c>
      <c r="Q39" s="74" t="s">
        <v>1372</v>
      </c>
      <c r="R39" s="74" t="s">
        <v>1373</v>
      </c>
      <c r="S39" s="74"/>
    </row>
    <row r="40" spans="1:19" ht="52.95" customHeight="1" x14ac:dyDescent="0.4">
      <c r="A40" s="2">
        <v>35</v>
      </c>
      <c r="B40" s="107" t="s">
        <v>1326</v>
      </c>
      <c r="C40" s="80" t="s">
        <v>1425</v>
      </c>
      <c r="D40" s="85" t="s">
        <v>1365</v>
      </c>
      <c r="E40" s="39" t="s">
        <v>1024</v>
      </c>
      <c r="F40" s="39">
        <v>4.0999999999999996</v>
      </c>
      <c r="G40" s="81" t="s">
        <v>1424</v>
      </c>
      <c r="H40" s="135" t="s">
        <v>1344</v>
      </c>
      <c r="I40" s="132" t="s">
        <v>1428</v>
      </c>
      <c r="J40" s="39">
        <v>2</v>
      </c>
      <c r="K40" s="39">
        <v>3</v>
      </c>
      <c r="L40" s="39">
        <f t="shared" si="0"/>
        <v>6</v>
      </c>
      <c r="M40" s="81" t="s">
        <v>1358</v>
      </c>
      <c r="N40" s="39">
        <v>1</v>
      </c>
      <c r="O40" s="39">
        <v>3</v>
      </c>
      <c r="P40" s="39">
        <v>3</v>
      </c>
      <c r="Q40" s="74" t="s">
        <v>1372</v>
      </c>
      <c r="R40" s="74" t="s">
        <v>1373</v>
      </c>
      <c r="S40" s="74"/>
    </row>
    <row r="41" spans="1:19" ht="52.95" customHeight="1" x14ac:dyDescent="0.4">
      <c r="A41" s="2">
        <v>36</v>
      </c>
      <c r="B41" s="107" t="s">
        <v>1326</v>
      </c>
      <c r="C41" s="80" t="s">
        <v>1425</v>
      </c>
      <c r="D41" s="85" t="s">
        <v>1365</v>
      </c>
      <c r="E41" s="39" t="s">
        <v>1024</v>
      </c>
      <c r="F41" s="39">
        <v>4.2</v>
      </c>
      <c r="G41" s="81" t="s">
        <v>1424</v>
      </c>
      <c r="H41" s="135" t="s">
        <v>1347</v>
      </c>
      <c r="I41" s="132" t="s">
        <v>1429</v>
      </c>
      <c r="J41" s="39">
        <v>2</v>
      </c>
      <c r="K41" s="39">
        <v>3</v>
      </c>
      <c r="L41" s="39">
        <f t="shared" si="0"/>
        <v>6</v>
      </c>
      <c r="M41" s="81" t="s">
        <v>1357</v>
      </c>
      <c r="N41" s="39">
        <v>1</v>
      </c>
      <c r="O41" s="39">
        <v>3</v>
      </c>
      <c r="P41" s="39">
        <v>3</v>
      </c>
      <c r="Q41" s="74" t="s">
        <v>1372</v>
      </c>
      <c r="R41" s="74" t="s">
        <v>1373</v>
      </c>
      <c r="S41" s="74"/>
    </row>
    <row r="42" spans="1:19" ht="52.95" customHeight="1" x14ac:dyDescent="0.4">
      <c r="A42" s="2">
        <v>37</v>
      </c>
      <c r="B42" s="107" t="s">
        <v>1326</v>
      </c>
      <c r="C42" s="80" t="s">
        <v>1430</v>
      </c>
      <c r="D42" s="85" t="s">
        <v>1365</v>
      </c>
      <c r="E42" s="39" t="s">
        <v>1024</v>
      </c>
      <c r="F42" s="39">
        <v>1.3</v>
      </c>
      <c r="G42" s="81" t="s">
        <v>1421</v>
      </c>
      <c r="H42" s="132" t="s">
        <v>1431</v>
      </c>
      <c r="I42" s="132" t="s">
        <v>1432</v>
      </c>
      <c r="J42" s="39">
        <v>1</v>
      </c>
      <c r="K42" s="39">
        <v>4</v>
      </c>
      <c r="L42" s="39">
        <f t="shared" si="0"/>
        <v>4</v>
      </c>
      <c r="M42" s="81"/>
      <c r="N42" s="39"/>
      <c r="O42" s="39"/>
      <c r="P42" s="39"/>
      <c r="Q42" s="74"/>
      <c r="R42" s="74"/>
      <c r="S42" s="74"/>
    </row>
    <row r="43" spans="1:19" ht="52.95" customHeight="1" x14ac:dyDescent="0.4">
      <c r="A43" s="2">
        <v>38</v>
      </c>
      <c r="B43" s="107" t="s">
        <v>1326</v>
      </c>
      <c r="C43" s="80" t="s">
        <v>1430</v>
      </c>
      <c r="D43" s="85" t="s">
        <v>1365</v>
      </c>
      <c r="E43" s="39" t="s">
        <v>1024</v>
      </c>
      <c r="F43" s="39">
        <v>1.5</v>
      </c>
      <c r="G43" s="81" t="s">
        <v>1374</v>
      </c>
      <c r="H43" s="132" t="s">
        <v>1433</v>
      </c>
      <c r="I43" s="132" t="s">
        <v>1434</v>
      </c>
      <c r="J43" s="39">
        <v>2</v>
      </c>
      <c r="K43" s="39">
        <v>2</v>
      </c>
      <c r="L43" s="39">
        <f t="shared" si="0"/>
        <v>4</v>
      </c>
      <c r="M43" s="81"/>
      <c r="N43" s="39"/>
      <c r="O43" s="39"/>
      <c r="P43" s="39"/>
      <c r="Q43" s="74"/>
      <c r="R43" s="74"/>
      <c r="S43" s="74"/>
    </row>
    <row r="44" spans="1:19" ht="52.95" customHeight="1" x14ac:dyDescent="0.4">
      <c r="A44" s="2">
        <v>39</v>
      </c>
      <c r="B44" s="107" t="s">
        <v>1326</v>
      </c>
      <c r="C44" s="80" t="s">
        <v>1430</v>
      </c>
      <c r="D44" s="85" t="s">
        <v>1365</v>
      </c>
      <c r="E44" s="39" t="s">
        <v>1024</v>
      </c>
      <c r="F44" s="39">
        <v>1.3</v>
      </c>
      <c r="G44" s="81" t="s">
        <v>1435</v>
      </c>
      <c r="H44" s="49" t="s">
        <v>1436</v>
      </c>
      <c r="I44" s="49" t="s">
        <v>1437</v>
      </c>
      <c r="J44" s="39">
        <v>2</v>
      </c>
      <c r="K44" s="39">
        <v>2</v>
      </c>
      <c r="L44" s="39">
        <f t="shared" si="0"/>
        <v>4</v>
      </c>
      <c r="M44" s="81"/>
      <c r="N44" s="39"/>
      <c r="O44" s="39"/>
      <c r="P44" s="39"/>
      <c r="Q44" s="74"/>
      <c r="R44" s="74"/>
      <c r="S44" s="74"/>
    </row>
    <row r="45" spans="1:19" ht="52.95" customHeight="1" x14ac:dyDescent="0.4">
      <c r="A45" s="2">
        <v>40</v>
      </c>
      <c r="B45" s="107" t="s">
        <v>1350</v>
      </c>
      <c r="C45" s="80" t="s">
        <v>1438</v>
      </c>
      <c r="D45" s="39" t="s">
        <v>1365</v>
      </c>
      <c r="E45" s="39" t="s">
        <v>1024</v>
      </c>
      <c r="F45" s="2">
        <v>1.6</v>
      </c>
      <c r="G45" s="92" t="s">
        <v>1369</v>
      </c>
      <c r="H45" s="93" t="s">
        <v>1439</v>
      </c>
      <c r="I45" s="93" t="s">
        <v>1422</v>
      </c>
      <c r="J45" s="2">
        <v>2</v>
      </c>
      <c r="K45" s="39">
        <v>3</v>
      </c>
      <c r="L45" s="39">
        <f t="shared" si="0"/>
        <v>6</v>
      </c>
      <c r="M45" s="81" t="s">
        <v>1354</v>
      </c>
      <c r="N45" s="39">
        <v>1</v>
      </c>
      <c r="O45" s="39">
        <v>2</v>
      </c>
      <c r="P45" s="39">
        <v>2</v>
      </c>
      <c r="Q45" s="74" t="s">
        <v>1372</v>
      </c>
      <c r="R45" s="74" t="s">
        <v>1373</v>
      </c>
      <c r="S45" s="74"/>
    </row>
    <row r="46" spans="1:19" ht="52.95" customHeight="1" x14ac:dyDescent="0.4">
      <c r="A46" s="2">
        <v>41</v>
      </c>
      <c r="B46" s="107" t="s">
        <v>1350</v>
      </c>
      <c r="C46" s="80" t="s">
        <v>1438</v>
      </c>
      <c r="D46" s="39" t="s">
        <v>1365</v>
      </c>
      <c r="E46" s="39" t="s">
        <v>1024</v>
      </c>
      <c r="F46" s="39">
        <v>1.2</v>
      </c>
      <c r="G46" s="81" t="s">
        <v>1410</v>
      </c>
      <c r="H46" s="49" t="s">
        <v>1440</v>
      </c>
      <c r="I46" s="49" t="s">
        <v>1399</v>
      </c>
      <c r="J46" s="39">
        <v>2</v>
      </c>
      <c r="K46" s="39">
        <v>2</v>
      </c>
      <c r="L46" s="39">
        <f t="shared" si="0"/>
        <v>4</v>
      </c>
      <c r="M46" s="81"/>
      <c r="N46" s="39"/>
      <c r="O46" s="39"/>
      <c r="P46" s="39"/>
      <c r="Q46" s="83"/>
      <c r="R46" s="74"/>
      <c r="S46" s="74"/>
    </row>
    <row r="47" spans="1:19" ht="25.2" customHeight="1" x14ac:dyDescent="0.4">
      <c r="A47" s="349" t="s">
        <v>179</v>
      </c>
      <c r="B47" s="349"/>
      <c r="C47" s="349"/>
      <c r="D47" s="263" t="s">
        <v>180</v>
      </c>
      <c r="E47" s="264"/>
      <c r="F47" s="265"/>
      <c r="G47" s="266"/>
      <c r="H47" s="266"/>
      <c r="I47" s="266"/>
      <c r="J47" s="266"/>
      <c r="K47" s="266"/>
      <c r="L47" s="266"/>
      <c r="M47" s="267"/>
      <c r="N47" s="46" t="s">
        <v>181</v>
      </c>
      <c r="O47" s="47"/>
      <c r="P47" s="47"/>
      <c r="Q47" s="47"/>
      <c r="R47" s="47"/>
      <c r="S47" s="48"/>
    </row>
    <row r="48" spans="1:19" ht="25.2" customHeight="1" x14ac:dyDescent="0.4">
      <c r="A48" s="349"/>
      <c r="B48" s="349"/>
      <c r="C48" s="349"/>
      <c r="D48" s="263" t="s">
        <v>182</v>
      </c>
      <c r="E48" s="264"/>
      <c r="F48" s="265"/>
      <c r="G48" s="266"/>
      <c r="H48" s="266"/>
      <c r="I48" s="266"/>
      <c r="J48" s="266"/>
      <c r="K48" s="266"/>
      <c r="L48" s="266"/>
      <c r="M48" s="267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349"/>
      <c r="B49" s="349"/>
      <c r="C49" s="349"/>
      <c r="D49" s="263" t="s">
        <v>124</v>
      </c>
      <c r="E49" s="264"/>
      <c r="F49" s="265"/>
      <c r="G49" s="266"/>
      <c r="H49" s="266"/>
      <c r="I49" s="266"/>
      <c r="J49" s="266"/>
      <c r="K49" s="266"/>
      <c r="L49" s="266"/>
      <c r="M49" s="267"/>
      <c r="N49" s="46" t="s">
        <v>181</v>
      </c>
      <c r="O49" s="47"/>
      <c r="P49" s="47"/>
      <c r="Q49" s="47"/>
      <c r="R49" s="47"/>
      <c r="S49" s="48"/>
    </row>
    <row r="50" spans="1:19" ht="25.2" customHeight="1" x14ac:dyDescent="0.4">
      <c r="A50" s="349"/>
      <c r="B50" s="349"/>
      <c r="C50" s="349"/>
      <c r="D50" s="263" t="s">
        <v>183</v>
      </c>
      <c r="E50" s="264"/>
      <c r="F50" s="265"/>
      <c r="G50" s="266"/>
      <c r="H50" s="266"/>
      <c r="I50" s="266"/>
      <c r="J50" s="266"/>
      <c r="K50" s="266"/>
      <c r="L50" s="266"/>
      <c r="M50" s="267"/>
      <c r="N50" s="46" t="s">
        <v>181</v>
      </c>
      <c r="O50" s="47"/>
      <c r="P50" s="47"/>
      <c r="Q50" s="47"/>
      <c r="R50" s="47"/>
      <c r="S50" s="48"/>
    </row>
    <row r="51" spans="1:19" ht="25.2" customHeight="1" x14ac:dyDescent="0.4">
      <c r="A51" s="349"/>
      <c r="B51" s="349"/>
      <c r="C51" s="349"/>
      <c r="D51" s="263" t="s">
        <v>184</v>
      </c>
      <c r="E51" s="264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7"/>
    </row>
  </sheetData>
  <mergeCells count="29"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view="pageBreakPreview" zoomScale="70" zoomScaleNormal="70" zoomScaleSheetLayoutView="70" workbookViewId="0">
      <selection sqref="A1:C1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1833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149" t="s">
        <v>258</v>
      </c>
      <c r="R1" s="149" t="s">
        <v>118</v>
      </c>
      <c r="S1" s="149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1828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151" t="s">
        <v>15</v>
      </c>
      <c r="G4" s="153" t="s">
        <v>7</v>
      </c>
      <c r="H4" s="150" t="s">
        <v>3</v>
      </c>
      <c r="I4" s="249"/>
      <c r="J4" s="152" t="s">
        <v>5</v>
      </c>
      <c r="K4" s="152" t="s">
        <v>6</v>
      </c>
      <c r="L4" s="152" t="s">
        <v>9</v>
      </c>
      <c r="M4" s="252"/>
      <c r="N4" s="151" t="s">
        <v>5</v>
      </c>
      <c r="O4" s="151" t="s">
        <v>6</v>
      </c>
      <c r="P4" s="151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1826</v>
      </c>
      <c r="R6" s="74" t="s">
        <v>1800</v>
      </c>
      <c r="S6" s="74" t="s">
        <v>1827</v>
      </c>
    </row>
    <row r="7" spans="1:19" ht="52.95" customHeight="1" x14ac:dyDescent="0.4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26" si="0">J7*K7</f>
        <v>4</v>
      </c>
      <c r="M7" s="49" t="s">
        <v>171</v>
      </c>
      <c r="N7" s="39">
        <v>1</v>
      </c>
      <c r="O7" s="39">
        <v>2</v>
      </c>
      <c r="P7" s="39">
        <f t="shared" ref="P7:P25" si="1">N7*O7</f>
        <v>2</v>
      </c>
      <c r="Q7" s="74" t="s">
        <v>1826</v>
      </c>
      <c r="R7" s="74" t="s">
        <v>1800</v>
      </c>
      <c r="S7" s="74" t="s">
        <v>1827</v>
      </c>
    </row>
    <row r="8" spans="1:19" ht="52.95" customHeight="1" x14ac:dyDescent="0.4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1826</v>
      </c>
      <c r="R8" s="74" t="s">
        <v>1800</v>
      </c>
      <c r="S8" s="74" t="s">
        <v>1827</v>
      </c>
    </row>
    <row r="9" spans="1:19" ht="52.95" customHeight="1" x14ac:dyDescent="0.4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1826</v>
      </c>
      <c r="R9" s="74" t="s">
        <v>1800</v>
      </c>
      <c r="S9" s="74" t="s">
        <v>1827</v>
      </c>
    </row>
    <row r="10" spans="1:19" ht="52.95" customHeight="1" x14ac:dyDescent="0.4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1826</v>
      </c>
      <c r="R10" s="74" t="s">
        <v>1800</v>
      </c>
      <c r="S10" s="74" t="s">
        <v>1827</v>
      </c>
    </row>
    <row r="11" spans="1:19" ht="52.95" customHeight="1" x14ac:dyDescent="0.4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1826</v>
      </c>
      <c r="R11" s="74" t="s">
        <v>1800</v>
      </c>
      <c r="S11" s="74" t="s">
        <v>1827</v>
      </c>
    </row>
    <row r="12" spans="1:19" ht="52.95" customHeight="1" x14ac:dyDescent="0.4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1826</v>
      </c>
      <c r="R12" s="74" t="s">
        <v>1800</v>
      </c>
      <c r="S12" s="74" t="s">
        <v>1827</v>
      </c>
    </row>
    <row r="13" spans="1:19" ht="52.95" customHeight="1" x14ac:dyDescent="0.4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148">
        <v>2</v>
      </c>
      <c r="K13" s="148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1826</v>
      </c>
      <c r="R13" s="74" t="s">
        <v>1800</v>
      </c>
      <c r="S13" s="74" t="s">
        <v>1827</v>
      </c>
    </row>
    <row r="14" spans="1:19" ht="52.95" customHeight="1" x14ac:dyDescent="0.4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148">
        <v>2</v>
      </c>
      <c r="K14" s="148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1826</v>
      </c>
      <c r="R14" s="74" t="s">
        <v>1800</v>
      </c>
      <c r="S14" s="74" t="s">
        <v>1827</v>
      </c>
    </row>
    <row r="15" spans="1:19" ht="52.95" customHeight="1" x14ac:dyDescent="0.4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148">
        <v>2</v>
      </c>
      <c r="K15" s="148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1826</v>
      </c>
      <c r="R15" s="74" t="s">
        <v>1800</v>
      </c>
      <c r="S15" s="74" t="s">
        <v>1827</v>
      </c>
    </row>
    <row r="16" spans="1:19" ht="52.95" customHeight="1" x14ac:dyDescent="0.4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148">
        <v>2</v>
      </c>
      <c r="K16" s="148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1826</v>
      </c>
      <c r="R16" s="74" t="s">
        <v>1800</v>
      </c>
      <c r="S16" s="74" t="s">
        <v>1827</v>
      </c>
    </row>
    <row r="17" spans="1:19" ht="52.95" customHeight="1" x14ac:dyDescent="0.4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148">
        <v>2</v>
      </c>
      <c r="K17" s="148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1826</v>
      </c>
      <c r="R17" s="74" t="s">
        <v>1800</v>
      </c>
      <c r="S17" s="74" t="s">
        <v>1827</v>
      </c>
    </row>
    <row r="18" spans="1:19" ht="52.95" customHeight="1" x14ac:dyDescent="0.4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148">
        <v>2</v>
      </c>
      <c r="K18" s="148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1826</v>
      </c>
      <c r="R18" s="74" t="s">
        <v>1800</v>
      </c>
      <c r="S18" s="74" t="s">
        <v>1827</v>
      </c>
    </row>
    <row r="19" spans="1:19" ht="52.95" customHeight="1" x14ac:dyDescent="0.4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148">
        <v>2</v>
      </c>
      <c r="K19" s="148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1826</v>
      </c>
      <c r="R19" s="74" t="s">
        <v>1800</v>
      </c>
      <c r="S19" s="74" t="s">
        <v>1827</v>
      </c>
    </row>
    <row r="20" spans="1:19" ht="52.95" customHeight="1" x14ac:dyDescent="0.4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148">
        <v>2</v>
      </c>
      <c r="K20" s="148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1826</v>
      </c>
      <c r="R20" s="74" t="s">
        <v>1800</v>
      </c>
      <c r="S20" s="74" t="s">
        <v>1827</v>
      </c>
    </row>
    <row r="21" spans="1:19" ht="52.95" customHeight="1" x14ac:dyDescent="0.4">
      <c r="A21" s="2">
        <v>20</v>
      </c>
      <c r="B21" s="75" t="s">
        <v>221</v>
      </c>
      <c r="C21" s="52" t="s">
        <v>327</v>
      </c>
      <c r="D21" s="70" t="s">
        <v>270</v>
      </c>
      <c r="E21" s="70" t="s">
        <v>270</v>
      </c>
      <c r="F21" s="55">
        <v>4.0999999999999996</v>
      </c>
      <c r="G21" s="85" t="s">
        <v>59</v>
      </c>
      <c r="H21" s="85" t="s">
        <v>323</v>
      </c>
      <c r="I21" s="49" t="s">
        <v>286</v>
      </c>
      <c r="J21" s="148">
        <v>2</v>
      </c>
      <c r="K21" s="148">
        <v>1</v>
      </c>
      <c r="L21" s="39">
        <f t="shared" si="0"/>
        <v>2</v>
      </c>
      <c r="M21" s="109" t="s">
        <v>324</v>
      </c>
      <c r="N21" s="55">
        <v>1</v>
      </c>
      <c r="O21" s="55">
        <v>1</v>
      </c>
      <c r="P21" s="39">
        <f t="shared" si="1"/>
        <v>1</v>
      </c>
      <c r="Q21" s="74" t="s">
        <v>1826</v>
      </c>
      <c r="R21" s="74" t="s">
        <v>1800</v>
      </c>
      <c r="S21" s="74" t="s">
        <v>1827</v>
      </c>
    </row>
    <row r="22" spans="1:19" ht="52.95" customHeight="1" x14ac:dyDescent="0.4">
      <c r="A22" s="2">
        <v>21</v>
      </c>
      <c r="B22" s="75" t="s">
        <v>221</v>
      </c>
      <c r="C22" s="52" t="s">
        <v>328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148">
        <v>2</v>
      </c>
      <c r="K22" s="148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1826</v>
      </c>
      <c r="R22" s="74" t="s">
        <v>1800</v>
      </c>
      <c r="S22" s="74" t="s">
        <v>1827</v>
      </c>
    </row>
    <row r="23" spans="1:19" ht="52.95" customHeight="1" x14ac:dyDescent="0.4">
      <c r="A23" s="2">
        <v>22</v>
      </c>
      <c r="B23" s="75" t="s">
        <v>221</v>
      </c>
      <c r="C23" s="52" t="s">
        <v>329</v>
      </c>
      <c r="D23" s="70" t="s">
        <v>299</v>
      </c>
      <c r="E23" s="70" t="s">
        <v>270</v>
      </c>
      <c r="F23" s="55">
        <v>3.2</v>
      </c>
      <c r="G23" s="85" t="s">
        <v>300</v>
      </c>
      <c r="H23" s="85" t="s">
        <v>330</v>
      </c>
      <c r="I23" s="109" t="s">
        <v>302</v>
      </c>
      <c r="J23" s="148">
        <v>2</v>
      </c>
      <c r="K23" s="148">
        <v>2</v>
      </c>
      <c r="L23" s="39">
        <f t="shared" si="0"/>
        <v>4</v>
      </c>
      <c r="M23" s="49" t="s">
        <v>331</v>
      </c>
      <c r="N23" s="55">
        <v>1</v>
      </c>
      <c r="O23" s="55">
        <v>2</v>
      </c>
      <c r="P23" s="39">
        <f t="shared" si="1"/>
        <v>2</v>
      </c>
      <c r="Q23" s="74" t="s">
        <v>1826</v>
      </c>
      <c r="R23" s="74" t="s">
        <v>1800</v>
      </c>
      <c r="S23" s="74" t="s">
        <v>1827</v>
      </c>
    </row>
    <row r="24" spans="1:19" ht="52.95" customHeight="1" x14ac:dyDescent="0.4">
      <c r="A24" s="2">
        <v>24</v>
      </c>
      <c r="B24" s="75" t="s">
        <v>221</v>
      </c>
      <c r="C24" s="52" t="s">
        <v>1824</v>
      </c>
      <c r="D24" s="70" t="s">
        <v>334</v>
      </c>
      <c r="E24" s="70" t="s">
        <v>270</v>
      </c>
      <c r="F24" s="55">
        <v>1.1000000000000001</v>
      </c>
      <c r="G24" s="85" t="s">
        <v>46</v>
      </c>
      <c r="H24" s="88" t="s">
        <v>337</v>
      </c>
      <c r="I24" s="49" t="s">
        <v>286</v>
      </c>
      <c r="J24" s="148">
        <v>2</v>
      </c>
      <c r="K24" s="148">
        <v>1</v>
      </c>
      <c r="L24" s="39">
        <f t="shared" si="0"/>
        <v>2</v>
      </c>
      <c r="M24" s="109" t="s">
        <v>1825</v>
      </c>
      <c r="N24" s="55">
        <v>1</v>
      </c>
      <c r="O24" s="55">
        <v>1</v>
      </c>
      <c r="P24" s="39">
        <f t="shared" si="1"/>
        <v>1</v>
      </c>
      <c r="Q24" s="74" t="s">
        <v>1826</v>
      </c>
      <c r="R24" s="74" t="s">
        <v>1800</v>
      </c>
      <c r="S24" s="74" t="s">
        <v>1827</v>
      </c>
    </row>
    <row r="25" spans="1:19" ht="52.95" customHeight="1" x14ac:dyDescent="0.4">
      <c r="A25" s="2">
        <v>25</v>
      </c>
      <c r="B25" s="75" t="s">
        <v>221</v>
      </c>
      <c r="C25" s="52" t="s">
        <v>339</v>
      </c>
      <c r="D25" s="70" t="s">
        <v>270</v>
      </c>
      <c r="E25" s="70" t="s">
        <v>270</v>
      </c>
      <c r="F25" s="55">
        <v>1.3</v>
      </c>
      <c r="G25" s="69" t="s">
        <v>48</v>
      </c>
      <c r="H25" s="88" t="s">
        <v>306</v>
      </c>
      <c r="I25" s="49" t="s">
        <v>313</v>
      </c>
      <c r="J25" s="148">
        <v>2</v>
      </c>
      <c r="K25" s="148">
        <v>2</v>
      </c>
      <c r="L25" s="39">
        <f t="shared" si="0"/>
        <v>4</v>
      </c>
      <c r="M25" s="109" t="s">
        <v>335</v>
      </c>
      <c r="N25" s="55">
        <v>1</v>
      </c>
      <c r="O25" s="55">
        <v>2</v>
      </c>
      <c r="P25" s="39">
        <f t="shared" si="1"/>
        <v>2</v>
      </c>
      <c r="Q25" s="74" t="s">
        <v>1826</v>
      </c>
      <c r="R25" s="74" t="s">
        <v>1800</v>
      </c>
      <c r="S25" s="74" t="s">
        <v>1827</v>
      </c>
    </row>
    <row r="26" spans="1:19" ht="52.95" customHeight="1" x14ac:dyDescent="0.4">
      <c r="A26" s="2">
        <v>30</v>
      </c>
      <c r="B26" s="75" t="s">
        <v>221</v>
      </c>
      <c r="C26" s="52" t="s">
        <v>350</v>
      </c>
      <c r="D26" s="70" t="s">
        <v>270</v>
      </c>
      <c r="E26" s="70" t="s">
        <v>351</v>
      </c>
      <c r="F26" s="55">
        <v>5.6</v>
      </c>
      <c r="G26" s="85" t="s">
        <v>74</v>
      </c>
      <c r="H26" s="88" t="s">
        <v>352</v>
      </c>
      <c r="I26" s="49" t="s">
        <v>286</v>
      </c>
      <c r="J26" s="148">
        <v>2</v>
      </c>
      <c r="K26" s="148">
        <v>2</v>
      </c>
      <c r="L26" s="39">
        <f t="shared" si="0"/>
        <v>4</v>
      </c>
      <c r="M26" s="109" t="s">
        <v>353</v>
      </c>
      <c r="N26" s="55">
        <v>1</v>
      </c>
      <c r="O26" s="55">
        <v>2</v>
      </c>
      <c r="P26" s="39">
        <v>2</v>
      </c>
      <c r="Q26" s="74" t="s">
        <v>1826</v>
      </c>
      <c r="R26" s="74" t="s">
        <v>1800</v>
      </c>
      <c r="S26" s="74" t="s">
        <v>1827</v>
      </c>
    </row>
    <row r="27" spans="1:19" ht="52.95" customHeight="1" x14ac:dyDescent="0.4">
      <c r="A27" s="2">
        <v>32</v>
      </c>
      <c r="B27" s="75" t="s">
        <v>222</v>
      </c>
      <c r="C27" s="80" t="s">
        <v>359</v>
      </c>
      <c r="D27" s="39" t="s">
        <v>187</v>
      </c>
      <c r="E27" s="39" t="s">
        <v>270</v>
      </c>
      <c r="F27" s="39">
        <v>1.6</v>
      </c>
      <c r="G27" s="81" t="s">
        <v>51</v>
      </c>
      <c r="H27" s="51" t="s">
        <v>360</v>
      </c>
      <c r="I27" s="49" t="s">
        <v>302</v>
      </c>
      <c r="J27" s="39">
        <v>3</v>
      </c>
      <c r="K27" s="39">
        <v>3</v>
      </c>
      <c r="L27" s="39">
        <v>9</v>
      </c>
      <c r="M27" s="49" t="s">
        <v>315</v>
      </c>
      <c r="N27" s="39">
        <v>1</v>
      </c>
      <c r="O27" s="39">
        <v>1</v>
      </c>
      <c r="P27" s="39">
        <v>1</v>
      </c>
      <c r="Q27" s="74" t="s">
        <v>1826</v>
      </c>
      <c r="R27" s="74" t="s">
        <v>1800</v>
      </c>
      <c r="S27" s="74" t="s">
        <v>1827</v>
      </c>
    </row>
    <row r="28" spans="1:19" ht="52.95" customHeight="1" x14ac:dyDescent="0.4">
      <c r="A28" s="2">
        <v>33</v>
      </c>
      <c r="B28" s="75" t="s">
        <v>222</v>
      </c>
      <c r="C28" s="80" t="s">
        <v>361</v>
      </c>
      <c r="D28" s="39" t="s">
        <v>187</v>
      </c>
      <c r="E28" s="39" t="s">
        <v>270</v>
      </c>
      <c r="F28" s="39">
        <v>2.1</v>
      </c>
      <c r="G28" s="81" t="s">
        <v>52</v>
      </c>
      <c r="H28" s="51" t="s">
        <v>362</v>
      </c>
      <c r="I28" s="49" t="s">
        <v>363</v>
      </c>
      <c r="J28" s="39">
        <v>3</v>
      </c>
      <c r="K28" s="39">
        <v>3</v>
      </c>
      <c r="L28" s="39">
        <v>9</v>
      </c>
      <c r="M28" s="49" t="s">
        <v>364</v>
      </c>
      <c r="N28" s="39">
        <v>1</v>
      </c>
      <c r="O28" s="39">
        <v>1</v>
      </c>
      <c r="P28" s="39">
        <v>1</v>
      </c>
      <c r="Q28" s="74" t="s">
        <v>1826</v>
      </c>
      <c r="R28" s="74" t="s">
        <v>1800</v>
      </c>
      <c r="S28" s="74" t="s">
        <v>1827</v>
      </c>
    </row>
    <row r="29" spans="1:19" ht="52.95" customHeight="1" x14ac:dyDescent="0.4">
      <c r="A29" s="2">
        <v>34</v>
      </c>
      <c r="B29" s="75" t="s">
        <v>222</v>
      </c>
      <c r="C29" s="80" t="s">
        <v>365</v>
      </c>
      <c r="D29" s="39" t="s">
        <v>366</v>
      </c>
      <c r="E29" s="39" t="s">
        <v>270</v>
      </c>
      <c r="F29" s="39">
        <v>3.4</v>
      </c>
      <c r="G29" s="81" t="s">
        <v>367</v>
      </c>
      <c r="H29" s="51" t="s">
        <v>368</v>
      </c>
      <c r="I29" s="49" t="s">
        <v>369</v>
      </c>
      <c r="J29" s="39">
        <v>2</v>
      </c>
      <c r="K29" s="39">
        <v>2</v>
      </c>
      <c r="L29" s="39">
        <v>4</v>
      </c>
      <c r="M29" s="49" t="s">
        <v>370</v>
      </c>
      <c r="N29" s="39">
        <v>1</v>
      </c>
      <c r="O29" s="39">
        <v>1</v>
      </c>
      <c r="P29" s="39">
        <v>1</v>
      </c>
      <c r="Q29" s="74" t="s">
        <v>1826</v>
      </c>
      <c r="R29" s="74" t="s">
        <v>1800</v>
      </c>
      <c r="S29" s="74" t="s">
        <v>1827</v>
      </c>
    </row>
    <row r="30" spans="1:19" ht="52.95" customHeight="1" x14ac:dyDescent="0.4">
      <c r="A30" s="2">
        <v>36</v>
      </c>
      <c r="B30" s="75" t="s">
        <v>197</v>
      </c>
      <c r="C30" s="80" t="s">
        <v>375</v>
      </c>
      <c r="D30" s="39" t="s">
        <v>376</v>
      </c>
      <c r="E30" s="39" t="s">
        <v>270</v>
      </c>
      <c r="F30" s="39">
        <v>1.4</v>
      </c>
      <c r="G30" s="81" t="s">
        <v>49</v>
      </c>
      <c r="H30" s="51" t="s">
        <v>377</v>
      </c>
      <c r="I30" s="49" t="s">
        <v>378</v>
      </c>
      <c r="J30" s="39">
        <v>2</v>
      </c>
      <c r="K30" s="39">
        <v>2</v>
      </c>
      <c r="L30" s="39">
        <v>4</v>
      </c>
      <c r="M30" s="82" t="s">
        <v>379</v>
      </c>
      <c r="N30" s="39">
        <v>1</v>
      </c>
      <c r="O30" s="39">
        <v>1</v>
      </c>
      <c r="P30" s="39">
        <v>1</v>
      </c>
      <c r="Q30" s="74" t="s">
        <v>1826</v>
      </c>
      <c r="R30" s="74" t="s">
        <v>1800</v>
      </c>
      <c r="S30" s="74" t="s">
        <v>1827</v>
      </c>
    </row>
    <row r="31" spans="1:19" ht="25.2" customHeight="1" x14ac:dyDescent="0.4">
      <c r="A31" s="254" t="s">
        <v>179</v>
      </c>
      <c r="B31" s="255"/>
      <c r="C31" s="256"/>
      <c r="D31" s="263" t="s">
        <v>180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57"/>
      <c r="B32" s="258"/>
      <c r="C32" s="259"/>
      <c r="D32" s="263" t="s">
        <v>182</v>
      </c>
      <c r="E32" s="264"/>
      <c r="F32" s="265"/>
      <c r="G32" s="266"/>
      <c r="H32" s="266"/>
      <c r="I32" s="266"/>
      <c r="J32" s="266"/>
      <c r="K32" s="266"/>
      <c r="L32" s="266"/>
      <c r="M32" s="267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57"/>
      <c r="B33" s="258"/>
      <c r="C33" s="259"/>
      <c r="D33" s="263" t="s">
        <v>124</v>
      </c>
      <c r="E33" s="264"/>
      <c r="F33" s="265"/>
      <c r="G33" s="266"/>
      <c r="H33" s="266"/>
      <c r="I33" s="266"/>
      <c r="J33" s="266"/>
      <c r="K33" s="266"/>
      <c r="L33" s="266"/>
      <c r="M33" s="267"/>
      <c r="N33" s="46" t="s">
        <v>181</v>
      </c>
      <c r="O33" s="47"/>
      <c r="P33" s="47"/>
      <c r="Q33" s="47"/>
      <c r="R33" s="47"/>
      <c r="S33" s="48"/>
    </row>
    <row r="34" spans="1:19" ht="25.2" customHeight="1" x14ac:dyDescent="0.4">
      <c r="A34" s="257"/>
      <c r="B34" s="258"/>
      <c r="C34" s="259"/>
      <c r="D34" s="263" t="s">
        <v>183</v>
      </c>
      <c r="E34" s="264"/>
      <c r="F34" s="265"/>
      <c r="G34" s="266"/>
      <c r="H34" s="266"/>
      <c r="I34" s="266"/>
      <c r="J34" s="266"/>
      <c r="K34" s="266"/>
      <c r="L34" s="266"/>
      <c r="M34" s="267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60"/>
      <c r="B35" s="261"/>
      <c r="C35" s="262"/>
      <c r="D35" s="263" t="s">
        <v>184</v>
      </c>
      <c r="E35" s="264"/>
      <c r="F35" s="265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7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disablePrompts="1" count="3">
    <dataValidation type="list" allowBlank="1" showInputMessage="1" showErrorMessage="1" sqref="K5:K26">
      <formula1>"1, 2, 3, 4"</formula1>
    </dataValidation>
    <dataValidation type="list" allowBlank="1" showInputMessage="1" showErrorMessage="1" sqref="J5:J26">
      <formula1>"1, 2, 3, 4, 5"</formula1>
    </dataValidation>
    <dataValidation type="list" allowBlank="1" showInputMessage="1" showErrorMessage="1" sqref="B6:B30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8" scale="4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/>
  </sheetViews>
  <sheetFormatPr defaultRowHeight="17.399999999999999" x14ac:dyDescent="0.4"/>
  <cols>
    <col min="1" max="1" width="3.19921875" customWidth="1"/>
  </cols>
  <sheetData>
    <row r="1" spans="2:18" ht="25.2" x14ac:dyDescent="0.4">
      <c r="B1" s="325" t="s">
        <v>38</v>
      </c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</row>
    <row r="2" spans="2:18" ht="21.6" thickBot="1" x14ac:dyDescent="0.45">
      <c r="B2" s="326" t="s">
        <v>63</v>
      </c>
      <c r="C2" s="326"/>
      <c r="D2" s="326"/>
      <c r="E2" s="326"/>
      <c r="F2" s="326"/>
      <c r="G2" s="326"/>
      <c r="H2" s="326"/>
      <c r="J2" s="326" t="s">
        <v>64</v>
      </c>
      <c r="K2" s="326"/>
      <c r="L2" s="326"/>
      <c r="M2" s="326"/>
      <c r="N2" s="326"/>
      <c r="O2" s="326"/>
      <c r="P2" s="326"/>
      <c r="Q2" s="326"/>
      <c r="R2" s="326"/>
    </row>
    <row r="3" spans="2:18" ht="27" customHeight="1" thickBot="1" x14ac:dyDescent="0.45">
      <c r="B3" s="15" t="s">
        <v>39</v>
      </c>
      <c r="C3" s="16" t="s">
        <v>41</v>
      </c>
      <c r="D3" s="293" t="s">
        <v>42</v>
      </c>
      <c r="E3" s="293"/>
      <c r="F3" s="293"/>
      <c r="G3" s="293"/>
      <c r="H3" s="294"/>
      <c r="J3" s="15" t="s">
        <v>39</v>
      </c>
      <c r="K3" s="16" t="s">
        <v>41</v>
      </c>
      <c r="L3" s="293" t="s">
        <v>42</v>
      </c>
      <c r="M3" s="293"/>
      <c r="N3" s="293"/>
      <c r="O3" s="16" t="s">
        <v>41</v>
      </c>
      <c r="P3" s="293" t="s">
        <v>42</v>
      </c>
      <c r="Q3" s="293"/>
      <c r="R3" s="294"/>
    </row>
    <row r="4" spans="2:18" ht="18" thickTop="1" x14ac:dyDescent="0.4">
      <c r="B4" s="280" t="s">
        <v>40</v>
      </c>
      <c r="C4" s="17">
        <v>1.1000000000000001</v>
      </c>
      <c r="D4" s="295" t="s">
        <v>46</v>
      </c>
      <c r="E4" s="295"/>
      <c r="F4" s="295"/>
      <c r="G4" s="295"/>
      <c r="H4" s="296"/>
      <c r="J4" s="301" t="s">
        <v>65</v>
      </c>
      <c r="K4" s="17">
        <v>5.0999999999999996</v>
      </c>
      <c r="L4" s="295" t="s">
        <v>69</v>
      </c>
      <c r="M4" s="295"/>
      <c r="N4" s="295"/>
      <c r="O4" s="17">
        <v>5.7</v>
      </c>
      <c r="P4" s="295" t="s">
        <v>85</v>
      </c>
      <c r="Q4" s="295"/>
      <c r="R4" s="296"/>
    </row>
    <row r="5" spans="2:18" x14ac:dyDescent="0.4">
      <c r="B5" s="281"/>
      <c r="C5" s="12">
        <v>1.2</v>
      </c>
      <c r="D5" s="169" t="s">
        <v>47</v>
      </c>
      <c r="E5" s="169"/>
      <c r="F5" s="169"/>
      <c r="G5" s="169"/>
      <c r="H5" s="297"/>
      <c r="J5" s="281"/>
      <c r="K5" s="12">
        <v>5.2</v>
      </c>
      <c r="L5" s="169" t="s">
        <v>70</v>
      </c>
      <c r="M5" s="169"/>
      <c r="N5" s="169"/>
      <c r="O5" s="12">
        <v>5.8</v>
      </c>
      <c r="P5" s="169" t="s">
        <v>86</v>
      </c>
      <c r="Q5" s="169"/>
      <c r="R5" s="297"/>
    </row>
    <row r="6" spans="2:18" x14ac:dyDescent="0.4">
      <c r="B6" s="281"/>
      <c r="C6" s="12">
        <v>1.3</v>
      </c>
      <c r="D6" s="285" t="s">
        <v>48</v>
      </c>
      <c r="E6" s="285"/>
      <c r="F6" s="285"/>
      <c r="G6" s="285"/>
      <c r="H6" s="286"/>
      <c r="J6" s="281"/>
      <c r="K6" s="12">
        <v>5.3</v>
      </c>
      <c r="L6" s="285" t="s">
        <v>71</v>
      </c>
      <c r="M6" s="285"/>
      <c r="N6" s="285"/>
      <c r="O6" s="12">
        <v>5.9</v>
      </c>
      <c r="P6" s="285" t="s">
        <v>87</v>
      </c>
      <c r="Q6" s="285"/>
      <c r="R6" s="286"/>
    </row>
    <row r="7" spans="2:18" x14ac:dyDescent="0.4">
      <c r="B7" s="281"/>
      <c r="C7" s="12">
        <v>1.4</v>
      </c>
      <c r="D7" s="285" t="s">
        <v>49</v>
      </c>
      <c r="E7" s="285"/>
      <c r="F7" s="285"/>
      <c r="G7" s="285"/>
      <c r="H7" s="286"/>
      <c r="J7" s="281"/>
      <c r="K7" s="12">
        <v>5.4</v>
      </c>
      <c r="L7" s="285" t="s">
        <v>72</v>
      </c>
      <c r="M7" s="285"/>
      <c r="N7" s="285"/>
      <c r="O7" s="12"/>
      <c r="P7" s="285"/>
      <c r="Q7" s="285"/>
      <c r="R7" s="286"/>
    </row>
    <row r="8" spans="2:18" x14ac:dyDescent="0.4">
      <c r="B8" s="281"/>
      <c r="C8" s="12">
        <v>1.5</v>
      </c>
      <c r="D8" s="285" t="s">
        <v>50</v>
      </c>
      <c r="E8" s="285"/>
      <c r="F8" s="285"/>
      <c r="G8" s="285"/>
      <c r="H8" s="286"/>
      <c r="J8" s="281"/>
      <c r="K8" s="12">
        <v>5.5</v>
      </c>
      <c r="L8" s="285" t="s">
        <v>73</v>
      </c>
      <c r="M8" s="285"/>
      <c r="N8" s="285"/>
      <c r="O8" s="12"/>
      <c r="P8" s="285"/>
      <c r="Q8" s="285"/>
      <c r="R8" s="286"/>
    </row>
    <row r="9" spans="2:18" ht="18" thickBot="1" x14ac:dyDescent="0.45">
      <c r="B9" s="282"/>
      <c r="C9" s="13">
        <v>1.6</v>
      </c>
      <c r="D9" s="289" t="s">
        <v>51</v>
      </c>
      <c r="E9" s="289"/>
      <c r="F9" s="289"/>
      <c r="G9" s="289"/>
      <c r="H9" s="290"/>
      <c r="J9" s="282"/>
      <c r="K9" s="13">
        <v>5.6</v>
      </c>
      <c r="L9" s="289" t="s">
        <v>74</v>
      </c>
      <c r="M9" s="289"/>
      <c r="N9" s="289"/>
      <c r="O9" s="13"/>
      <c r="P9" s="289"/>
      <c r="Q9" s="289"/>
      <c r="R9" s="290"/>
    </row>
    <row r="10" spans="2:18" x14ac:dyDescent="0.4">
      <c r="B10" s="283" t="s">
        <v>43</v>
      </c>
      <c r="C10" s="14">
        <v>2.1</v>
      </c>
      <c r="D10" s="287" t="s">
        <v>52</v>
      </c>
      <c r="E10" s="287"/>
      <c r="F10" s="287"/>
      <c r="G10" s="287"/>
      <c r="H10" s="288"/>
      <c r="J10" s="284" t="s">
        <v>66</v>
      </c>
      <c r="K10" s="18">
        <v>6.1</v>
      </c>
      <c r="L10" s="291" t="s">
        <v>75</v>
      </c>
      <c r="M10" s="291"/>
      <c r="N10" s="291"/>
      <c r="O10" s="18">
        <v>6.5</v>
      </c>
      <c r="P10" s="291" t="s">
        <v>88</v>
      </c>
      <c r="Q10" s="291"/>
      <c r="R10" s="292"/>
    </row>
    <row r="11" spans="2:18" x14ac:dyDescent="0.4">
      <c r="B11" s="281"/>
      <c r="C11" s="12">
        <v>2.2000000000000002</v>
      </c>
      <c r="D11" s="285" t="s">
        <v>53</v>
      </c>
      <c r="E11" s="285"/>
      <c r="F11" s="285"/>
      <c r="G11" s="285"/>
      <c r="H11" s="286"/>
      <c r="J11" s="281"/>
      <c r="K11" s="12">
        <v>6.2</v>
      </c>
      <c r="L11" s="285" t="s">
        <v>76</v>
      </c>
      <c r="M11" s="285"/>
      <c r="N11" s="285"/>
      <c r="O11" s="12">
        <v>6.6</v>
      </c>
      <c r="P11" s="285" t="s">
        <v>85</v>
      </c>
      <c r="Q11" s="285"/>
      <c r="R11" s="286"/>
    </row>
    <row r="12" spans="2:18" ht="18" thickBot="1" x14ac:dyDescent="0.45">
      <c r="B12" s="282"/>
      <c r="C12" s="13">
        <v>2.2999999999999998</v>
      </c>
      <c r="D12" s="289" t="s">
        <v>54</v>
      </c>
      <c r="E12" s="289"/>
      <c r="F12" s="289"/>
      <c r="G12" s="289"/>
      <c r="H12" s="290"/>
      <c r="J12" s="281"/>
      <c r="K12" s="12">
        <v>6.3</v>
      </c>
      <c r="L12" s="285" t="s">
        <v>77</v>
      </c>
      <c r="M12" s="285"/>
      <c r="N12" s="285"/>
      <c r="O12" s="12">
        <v>6.7</v>
      </c>
      <c r="P12" s="285" t="s">
        <v>89</v>
      </c>
      <c r="Q12" s="285"/>
      <c r="R12" s="286"/>
    </row>
    <row r="13" spans="2:18" ht="17.399999999999999" customHeight="1" thickBot="1" x14ac:dyDescent="0.45">
      <c r="B13" s="284" t="s">
        <v>44</v>
      </c>
      <c r="C13" s="18">
        <v>3.1</v>
      </c>
      <c r="D13" s="291" t="s">
        <v>55</v>
      </c>
      <c r="E13" s="291"/>
      <c r="F13" s="291"/>
      <c r="G13" s="291"/>
      <c r="H13" s="292"/>
      <c r="J13" s="282"/>
      <c r="K13" s="13">
        <v>6.4</v>
      </c>
      <c r="L13" s="289" t="s">
        <v>78</v>
      </c>
      <c r="M13" s="289"/>
      <c r="N13" s="289"/>
      <c r="O13" s="13"/>
      <c r="P13" s="289"/>
      <c r="Q13" s="289"/>
      <c r="R13" s="290"/>
    </row>
    <row r="14" spans="2:18" x14ac:dyDescent="0.4">
      <c r="B14" s="281"/>
      <c r="C14" s="12">
        <v>3.2</v>
      </c>
      <c r="D14" s="285" t="s">
        <v>56</v>
      </c>
      <c r="E14" s="285"/>
      <c r="F14" s="285"/>
      <c r="G14" s="285"/>
      <c r="H14" s="286"/>
      <c r="J14" s="298" t="s">
        <v>67</v>
      </c>
      <c r="K14" s="18">
        <v>7.1</v>
      </c>
      <c r="L14" s="291" t="s">
        <v>79</v>
      </c>
      <c r="M14" s="291"/>
      <c r="N14" s="291"/>
      <c r="O14" s="18">
        <v>7.4</v>
      </c>
      <c r="P14" s="291" t="s">
        <v>90</v>
      </c>
      <c r="Q14" s="291"/>
      <c r="R14" s="292"/>
    </row>
    <row r="15" spans="2:18" x14ac:dyDescent="0.4">
      <c r="B15" s="281"/>
      <c r="C15" s="12">
        <v>3.3</v>
      </c>
      <c r="D15" s="285" t="s">
        <v>57</v>
      </c>
      <c r="E15" s="285"/>
      <c r="F15" s="285"/>
      <c r="G15" s="285"/>
      <c r="H15" s="286"/>
      <c r="J15" s="281"/>
      <c r="K15" s="12">
        <v>7.2</v>
      </c>
      <c r="L15" s="285" t="s">
        <v>80</v>
      </c>
      <c r="M15" s="285"/>
      <c r="N15" s="285"/>
      <c r="O15" s="12">
        <v>7.5</v>
      </c>
      <c r="P15" s="285" t="s">
        <v>91</v>
      </c>
      <c r="Q15" s="285"/>
      <c r="R15" s="286"/>
    </row>
    <row r="16" spans="2:18" ht="18" thickBot="1" x14ac:dyDescent="0.45">
      <c r="B16" s="282"/>
      <c r="C16" s="13">
        <v>3.4</v>
      </c>
      <c r="D16" s="289" t="s">
        <v>58</v>
      </c>
      <c r="E16" s="289"/>
      <c r="F16" s="289"/>
      <c r="G16" s="289"/>
      <c r="H16" s="290"/>
      <c r="J16" s="282"/>
      <c r="K16" s="13">
        <v>7.3</v>
      </c>
      <c r="L16" s="289" t="s">
        <v>81</v>
      </c>
      <c r="M16" s="289"/>
      <c r="N16" s="289"/>
      <c r="O16" s="13"/>
      <c r="P16" s="289"/>
      <c r="Q16" s="289"/>
      <c r="R16" s="290"/>
    </row>
    <row r="17" spans="2:26" x14ac:dyDescent="0.4">
      <c r="B17" s="283" t="s">
        <v>45</v>
      </c>
      <c r="C17" s="14">
        <v>4.0999999999999996</v>
      </c>
      <c r="D17" s="287" t="s">
        <v>59</v>
      </c>
      <c r="E17" s="287"/>
      <c r="F17" s="287"/>
      <c r="G17" s="287"/>
      <c r="H17" s="288"/>
      <c r="J17" s="283" t="s">
        <v>68</v>
      </c>
      <c r="K17" s="299">
        <v>8.1</v>
      </c>
      <c r="L17" s="300" t="s">
        <v>82</v>
      </c>
      <c r="M17" s="287"/>
      <c r="N17" s="287"/>
      <c r="O17" s="299">
        <v>8.4</v>
      </c>
      <c r="P17" s="300" t="s">
        <v>92</v>
      </c>
      <c r="Q17" s="287"/>
      <c r="R17" s="288"/>
    </row>
    <row r="18" spans="2:26" x14ac:dyDescent="0.4">
      <c r="B18" s="281"/>
      <c r="C18" s="12">
        <v>4.2</v>
      </c>
      <c r="D18" s="285" t="s">
        <v>60</v>
      </c>
      <c r="E18" s="285"/>
      <c r="F18" s="285"/>
      <c r="G18" s="285"/>
      <c r="H18" s="286"/>
      <c r="J18" s="281"/>
      <c r="K18" s="169"/>
      <c r="L18" s="285"/>
      <c r="M18" s="285"/>
      <c r="N18" s="285"/>
      <c r="O18" s="169"/>
      <c r="P18" s="285"/>
      <c r="Q18" s="285"/>
      <c r="R18" s="286"/>
    </row>
    <row r="19" spans="2:26" x14ac:dyDescent="0.4">
      <c r="B19" s="281"/>
      <c r="C19" s="12">
        <v>4.3</v>
      </c>
      <c r="D19" s="285" t="s">
        <v>61</v>
      </c>
      <c r="E19" s="285"/>
      <c r="F19" s="285"/>
      <c r="G19" s="285"/>
      <c r="H19" s="286"/>
      <c r="J19" s="281"/>
      <c r="K19" s="12">
        <v>8.1999999999999993</v>
      </c>
      <c r="L19" s="285" t="s">
        <v>83</v>
      </c>
      <c r="M19" s="285"/>
      <c r="N19" s="285"/>
      <c r="O19" s="12">
        <v>8.5</v>
      </c>
      <c r="P19" s="285" t="s">
        <v>93</v>
      </c>
      <c r="Q19" s="285"/>
      <c r="R19" s="286"/>
    </row>
    <row r="20" spans="2:26" ht="18" thickBot="1" x14ac:dyDescent="0.45">
      <c r="B20" s="282"/>
      <c r="C20" s="13">
        <v>4.4000000000000004</v>
      </c>
      <c r="D20" s="289" t="s">
        <v>62</v>
      </c>
      <c r="E20" s="289"/>
      <c r="F20" s="289"/>
      <c r="G20" s="289"/>
      <c r="H20" s="290"/>
      <c r="J20" s="282"/>
      <c r="K20" s="13">
        <v>8.3000000000000007</v>
      </c>
      <c r="L20" s="289" t="s">
        <v>84</v>
      </c>
      <c r="M20" s="289"/>
      <c r="N20" s="289"/>
      <c r="O20" s="13"/>
      <c r="P20" s="289"/>
      <c r="Q20" s="289"/>
      <c r="R20" s="290"/>
    </row>
    <row r="23" spans="2:26" ht="25.8" thickBot="1" x14ac:dyDescent="0.45">
      <c r="B23" s="322" t="s">
        <v>94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O23" s="322" t="s">
        <v>107</v>
      </c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</row>
    <row r="24" spans="2:26" ht="27.6" customHeight="1" thickBot="1" x14ac:dyDescent="0.45">
      <c r="B24" s="321" t="s">
        <v>95</v>
      </c>
      <c r="C24" s="293"/>
      <c r="D24" s="293" t="s">
        <v>96</v>
      </c>
      <c r="E24" s="293"/>
      <c r="F24" s="293"/>
      <c r="G24" s="293"/>
      <c r="H24" s="293"/>
      <c r="I24" s="293"/>
      <c r="J24" s="293"/>
      <c r="K24" s="293"/>
      <c r="L24" s="293"/>
      <c r="M24" s="294"/>
      <c r="O24" s="304" t="s">
        <v>108</v>
      </c>
      <c r="P24" s="305"/>
      <c r="Q24" s="306"/>
      <c r="R24" s="307" t="s">
        <v>96</v>
      </c>
      <c r="S24" s="305"/>
      <c r="T24" s="305"/>
      <c r="U24" s="305"/>
      <c r="V24" s="305"/>
      <c r="W24" s="305"/>
      <c r="X24" s="305"/>
      <c r="Y24" s="305"/>
      <c r="Z24" s="308"/>
    </row>
    <row r="25" spans="2:26" ht="49.95" customHeight="1" thickTop="1" x14ac:dyDescent="0.4">
      <c r="B25" s="28">
        <v>5</v>
      </c>
      <c r="C25" s="29" t="s">
        <v>97</v>
      </c>
      <c r="D25" s="323" t="s">
        <v>102</v>
      </c>
      <c r="E25" s="323"/>
      <c r="F25" s="323"/>
      <c r="G25" s="323"/>
      <c r="H25" s="323"/>
      <c r="I25" s="323"/>
      <c r="J25" s="323"/>
      <c r="K25" s="323"/>
      <c r="L25" s="323"/>
      <c r="M25" s="324"/>
      <c r="N25" s="19"/>
      <c r="O25" s="30">
        <v>4</v>
      </c>
      <c r="P25" s="319" t="s">
        <v>109</v>
      </c>
      <c r="Q25" s="320"/>
      <c r="R25" s="316" t="s">
        <v>116</v>
      </c>
      <c r="S25" s="317"/>
      <c r="T25" s="317"/>
      <c r="U25" s="317"/>
      <c r="V25" s="317"/>
      <c r="W25" s="317"/>
      <c r="X25" s="317"/>
      <c r="Y25" s="317"/>
      <c r="Z25" s="318"/>
    </row>
    <row r="26" spans="2:26" ht="49.95" customHeight="1" x14ac:dyDescent="0.4">
      <c r="B26" s="22">
        <v>4</v>
      </c>
      <c r="C26" s="23" t="s">
        <v>98</v>
      </c>
      <c r="D26" s="302" t="s">
        <v>103</v>
      </c>
      <c r="E26" s="302"/>
      <c r="F26" s="302"/>
      <c r="G26" s="302"/>
      <c r="H26" s="302"/>
      <c r="I26" s="302"/>
      <c r="J26" s="302"/>
      <c r="K26" s="302"/>
      <c r="L26" s="302"/>
      <c r="M26" s="303"/>
      <c r="N26" s="19"/>
      <c r="O26" s="31">
        <v>3</v>
      </c>
      <c r="P26" s="309" t="s">
        <v>110</v>
      </c>
      <c r="Q26" s="310"/>
      <c r="R26" s="316" t="s">
        <v>115</v>
      </c>
      <c r="S26" s="317"/>
      <c r="T26" s="317"/>
      <c r="U26" s="317"/>
      <c r="V26" s="317"/>
      <c r="W26" s="317"/>
      <c r="X26" s="317"/>
      <c r="Y26" s="317"/>
      <c r="Z26" s="318"/>
    </row>
    <row r="27" spans="2:26" ht="49.95" customHeight="1" x14ac:dyDescent="0.4">
      <c r="B27" s="20">
        <v>3</v>
      </c>
      <c r="C27" s="21" t="s">
        <v>99</v>
      </c>
      <c r="D27" s="302" t="s">
        <v>104</v>
      </c>
      <c r="E27" s="302"/>
      <c r="F27" s="302"/>
      <c r="G27" s="302"/>
      <c r="H27" s="302"/>
      <c r="I27" s="302"/>
      <c r="J27" s="302"/>
      <c r="K27" s="302"/>
      <c r="L27" s="302"/>
      <c r="M27" s="303"/>
      <c r="N27" s="19"/>
      <c r="O27" s="31">
        <v>2</v>
      </c>
      <c r="P27" s="309" t="s">
        <v>111</v>
      </c>
      <c r="Q27" s="310"/>
      <c r="R27" s="316" t="s">
        <v>114</v>
      </c>
      <c r="S27" s="317"/>
      <c r="T27" s="317"/>
      <c r="U27" s="317"/>
      <c r="V27" s="317"/>
      <c r="W27" s="317"/>
      <c r="X27" s="317"/>
      <c r="Y27" s="317"/>
      <c r="Z27" s="318"/>
    </row>
    <row r="28" spans="2:26" ht="49.95" customHeight="1" thickBot="1" x14ac:dyDescent="0.45">
      <c r="B28" s="24">
        <v>2</v>
      </c>
      <c r="C28" s="25" t="s">
        <v>100</v>
      </c>
      <c r="D28" s="302" t="s">
        <v>105</v>
      </c>
      <c r="E28" s="302"/>
      <c r="F28" s="302"/>
      <c r="G28" s="302"/>
      <c r="H28" s="302"/>
      <c r="I28" s="302"/>
      <c r="J28" s="302"/>
      <c r="K28" s="302"/>
      <c r="L28" s="302"/>
      <c r="M28" s="303"/>
      <c r="N28" s="19"/>
      <c r="O28" s="32">
        <v>1</v>
      </c>
      <c r="P28" s="311" t="s">
        <v>112</v>
      </c>
      <c r="Q28" s="312"/>
      <c r="R28" s="313" t="s">
        <v>113</v>
      </c>
      <c r="S28" s="314"/>
      <c r="T28" s="314"/>
      <c r="U28" s="314"/>
      <c r="V28" s="314"/>
      <c r="W28" s="314"/>
      <c r="X28" s="314"/>
      <c r="Y28" s="314"/>
      <c r="Z28" s="315"/>
    </row>
    <row r="29" spans="2:26" ht="49.95" customHeight="1" thickBot="1" x14ac:dyDescent="0.45">
      <c r="B29" s="26">
        <v>1</v>
      </c>
      <c r="C29" s="27" t="s">
        <v>101</v>
      </c>
      <c r="D29" s="313" t="s">
        <v>106</v>
      </c>
      <c r="E29" s="314"/>
      <c r="F29" s="314"/>
      <c r="G29" s="314"/>
      <c r="H29" s="314"/>
      <c r="I29" s="314"/>
      <c r="J29" s="314"/>
      <c r="K29" s="314"/>
      <c r="L29" s="314"/>
      <c r="M29" s="315"/>
      <c r="N29" s="19"/>
    </row>
    <row r="56" spans="2:9" hidden="1" x14ac:dyDescent="0.4">
      <c r="B56" t="s">
        <v>40</v>
      </c>
      <c r="C56" t="s">
        <v>43</v>
      </c>
      <c r="D56" t="s">
        <v>44</v>
      </c>
      <c r="E56" t="s">
        <v>45</v>
      </c>
      <c r="F56" t="s">
        <v>168</v>
      </c>
      <c r="G56" t="s">
        <v>66</v>
      </c>
      <c r="H56" t="s">
        <v>167</v>
      </c>
      <c r="I56" t="s">
        <v>68</v>
      </c>
    </row>
    <row r="57" spans="2:9" ht="13.95" hidden="1" customHeight="1" x14ac:dyDescent="0.4">
      <c r="B57" t="s">
        <v>166</v>
      </c>
      <c r="C57" t="s">
        <v>131</v>
      </c>
      <c r="D57" t="s">
        <v>134</v>
      </c>
      <c r="E57" t="s">
        <v>138</v>
      </c>
      <c r="F57" t="s">
        <v>142</v>
      </c>
      <c r="G57" t="s">
        <v>148</v>
      </c>
      <c r="H57" t="s">
        <v>152</v>
      </c>
      <c r="I57" s="38" t="s">
        <v>157</v>
      </c>
    </row>
    <row r="58" spans="2:9" hidden="1" x14ac:dyDescent="0.4">
      <c r="B58" t="s">
        <v>126</v>
      </c>
      <c r="C58" t="s">
        <v>132</v>
      </c>
      <c r="D58" t="s">
        <v>135</v>
      </c>
      <c r="E58" t="s">
        <v>139</v>
      </c>
      <c r="F58" t="s">
        <v>143</v>
      </c>
      <c r="G58" t="s">
        <v>149</v>
      </c>
      <c r="H58" t="s">
        <v>153</v>
      </c>
      <c r="I58" t="s">
        <v>155</v>
      </c>
    </row>
    <row r="59" spans="2:9" hidden="1" x14ac:dyDescent="0.4">
      <c r="B59" t="s">
        <v>127</v>
      </c>
      <c r="C59" t="s">
        <v>133</v>
      </c>
      <c r="D59" t="s">
        <v>136</v>
      </c>
      <c r="E59" t="s">
        <v>140</v>
      </c>
      <c r="F59" t="s">
        <v>144</v>
      </c>
      <c r="G59" t="s">
        <v>150</v>
      </c>
      <c r="H59" t="s">
        <v>154</v>
      </c>
      <c r="I59" t="s">
        <v>156</v>
      </c>
    </row>
    <row r="60" spans="2:9" hidden="1" x14ac:dyDescent="0.4">
      <c r="B60" t="s">
        <v>128</v>
      </c>
      <c r="D60" t="s">
        <v>137</v>
      </c>
      <c r="E60" t="s">
        <v>141</v>
      </c>
      <c r="F60" t="s">
        <v>145</v>
      </c>
      <c r="G60" t="s">
        <v>151</v>
      </c>
      <c r="H60" t="s">
        <v>164</v>
      </c>
    </row>
    <row r="61" spans="2:9" hidden="1" x14ac:dyDescent="0.4">
      <c r="B61" t="s">
        <v>129</v>
      </c>
      <c r="F61" t="s">
        <v>146</v>
      </c>
      <c r="G61" t="s">
        <v>161</v>
      </c>
      <c r="H61" t="s">
        <v>165</v>
      </c>
    </row>
    <row r="62" spans="2:9" hidden="1" x14ac:dyDescent="0.4">
      <c r="B62" t="s">
        <v>130</v>
      </c>
      <c r="F62" t="s">
        <v>147</v>
      </c>
      <c r="G62" t="s">
        <v>162</v>
      </c>
    </row>
    <row r="63" spans="2:9" hidden="1" x14ac:dyDescent="0.4">
      <c r="F63" t="s">
        <v>158</v>
      </c>
      <c r="G63" t="s">
        <v>163</v>
      </c>
    </row>
    <row r="64" spans="2:9" hidden="1" x14ac:dyDescent="0.4">
      <c r="F64" t="s">
        <v>159</v>
      </c>
    </row>
    <row r="65" spans="6:6" hidden="1" x14ac:dyDescent="0.4">
      <c r="F65" t="s">
        <v>160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G41" sqref="G41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268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269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273</v>
      </c>
      <c r="R6" s="74" t="s">
        <v>274</v>
      </c>
      <c r="S6" s="74" t="s">
        <v>275</v>
      </c>
    </row>
    <row r="7" spans="1:19" ht="52.95" customHeight="1" x14ac:dyDescent="0.4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35" si="0">J7*K7</f>
        <v>4</v>
      </c>
      <c r="M7" s="49" t="s">
        <v>171</v>
      </c>
      <c r="N7" s="39">
        <v>1</v>
      </c>
      <c r="O7" s="39">
        <v>2</v>
      </c>
      <c r="P7" s="39">
        <f t="shared" ref="P7:P34" si="1">N7*O7</f>
        <v>2</v>
      </c>
      <c r="Q7" s="74" t="s">
        <v>273</v>
      </c>
      <c r="R7" s="74" t="s">
        <v>274</v>
      </c>
      <c r="S7" s="74" t="s">
        <v>275</v>
      </c>
    </row>
    <row r="8" spans="1:19" ht="52.95" customHeight="1" x14ac:dyDescent="0.4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273</v>
      </c>
      <c r="R8" s="74" t="s">
        <v>274</v>
      </c>
      <c r="S8" s="74" t="s">
        <v>275</v>
      </c>
    </row>
    <row r="9" spans="1:19" ht="52.95" customHeight="1" x14ac:dyDescent="0.4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273</v>
      </c>
      <c r="R9" s="74" t="s">
        <v>274</v>
      </c>
      <c r="S9" s="74" t="s">
        <v>275</v>
      </c>
    </row>
    <row r="10" spans="1:19" ht="52.95" customHeight="1" x14ac:dyDescent="0.4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273</v>
      </c>
      <c r="R10" s="74" t="s">
        <v>274</v>
      </c>
      <c r="S10" s="74" t="s">
        <v>275</v>
      </c>
    </row>
    <row r="11" spans="1:19" ht="52.95" customHeight="1" x14ac:dyDescent="0.4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273</v>
      </c>
      <c r="R11" s="74" t="s">
        <v>274</v>
      </c>
      <c r="S11" s="74" t="s">
        <v>275</v>
      </c>
    </row>
    <row r="12" spans="1:19" ht="52.95" customHeight="1" x14ac:dyDescent="0.4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273</v>
      </c>
      <c r="R12" s="74" t="s">
        <v>274</v>
      </c>
      <c r="S12" s="74" t="s">
        <v>275</v>
      </c>
    </row>
    <row r="13" spans="1:19" ht="52.95" customHeight="1" x14ac:dyDescent="0.4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53">
        <v>2</v>
      </c>
      <c r="K13" s="53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273</v>
      </c>
      <c r="R13" s="74" t="s">
        <v>274</v>
      </c>
      <c r="S13" s="74" t="s">
        <v>275</v>
      </c>
    </row>
    <row r="14" spans="1:19" ht="52.95" customHeight="1" x14ac:dyDescent="0.4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53">
        <v>2</v>
      </c>
      <c r="K14" s="53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273</v>
      </c>
      <c r="R14" s="74" t="s">
        <v>274</v>
      </c>
      <c r="S14" s="74" t="s">
        <v>275</v>
      </c>
    </row>
    <row r="15" spans="1:19" ht="52.95" customHeight="1" x14ac:dyDescent="0.4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53">
        <v>2</v>
      </c>
      <c r="K15" s="53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273</v>
      </c>
      <c r="R15" s="74" t="s">
        <v>274</v>
      </c>
      <c r="S15" s="74" t="s">
        <v>275</v>
      </c>
    </row>
    <row r="16" spans="1:19" ht="52.95" customHeight="1" x14ac:dyDescent="0.4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53">
        <v>2</v>
      </c>
      <c r="K16" s="53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273</v>
      </c>
      <c r="R16" s="74" t="s">
        <v>274</v>
      </c>
      <c r="S16" s="74" t="s">
        <v>275</v>
      </c>
    </row>
    <row r="17" spans="1:19" ht="52.95" customHeight="1" x14ac:dyDescent="0.4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53">
        <v>2</v>
      </c>
      <c r="K17" s="53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273</v>
      </c>
      <c r="R17" s="74" t="s">
        <v>274</v>
      </c>
      <c r="S17" s="74" t="s">
        <v>275</v>
      </c>
    </row>
    <row r="18" spans="1:19" ht="52.95" customHeight="1" x14ac:dyDescent="0.4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53">
        <v>2</v>
      </c>
      <c r="K18" s="53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273</v>
      </c>
      <c r="R18" s="74" t="s">
        <v>274</v>
      </c>
      <c r="S18" s="74" t="s">
        <v>275</v>
      </c>
    </row>
    <row r="19" spans="1:19" ht="52.95" customHeight="1" x14ac:dyDescent="0.4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53">
        <v>2</v>
      </c>
      <c r="K19" s="53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275</v>
      </c>
      <c r="R19" s="74" t="s">
        <v>274</v>
      </c>
      <c r="S19" s="74" t="s">
        <v>317</v>
      </c>
    </row>
    <row r="20" spans="1:19" ht="52.95" customHeight="1" x14ac:dyDescent="0.4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53">
        <v>2</v>
      </c>
      <c r="K20" s="53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275</v>
      </c>
      <c r="R20" s="74" t="s">
        <v>274</v>
      </c>
      <c r="S20" s="74" t="s">
        <v>317</v>
      </c>
    </row>
    <row r="21" spans="1:19" ht="52.95" customHeight="1" x14ac:dyDescent="0.4">
      <c r="A21" s="2">
        <v>16</v>
      </c>
      <c r="B21" s="75" t="s">
        <v>221</v>
      </c>
      <c r="C21" s="52" t="s">
        <v>319</v>
      </c>
      <c r="D21" s="70" t="s">
        <v>320</v>
      </c>
      <c r="E21" s="70" t="s">
        <v>270</v>
      </c>
      <c r="F21" s="55">
        <v>1.3</v>
      </c>
      <c r="G21" s="85" t="s">
        <v>48</v>
      </c>
      <c r="H21" s="88" t="s">
        <v>306</v>
      </c>
      <c r="I21" s="49" t="s">
        <v>313</v>
      </c>
      <c r="J21" s="53">
        <v>2</v>
      </c>
      <c r="K21" s="53">
        <v>2</v>
      </c>
      <c r="L21" s="39">
        <f>J21*K21</f>
        <v>4</v>
      </c>
      <c r="M21" s="109" t="s">
        <v>321</v>
      </c>
      <c r="N21" s="55">
        <v>1</v>
      </c>
      <c r="O21" s="55">
        <v>1</v>
      </c>
      <c r="P21" s="39">
        <f t="shared" si="1"/>
        <v>1</v>
      </c>
      <c r="Q21" s="74" t="s">
        <v>275</v>
      </c>
      <c r="R21" s="74" t="s">
        <v>274</v>
      </c>
      <c r="S21" s="74" t="s">
        <v>317</v>
      </c>
    </row>
    <row r="22" spans="1:19" ht="52.95" customHeight="1" x14ac:dyDescent="0.4">
      <c r="A22" s="2">
        <v>17</v>
      </c>
      <c r="B22" s="75" t="s">
        <v>221</v>
      </c>
      <c r="C22" s="52" t="s">
        <v>322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53">
        <v>2</v>
      </c>
      <c r="K22" s="53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275</v>
      </c>
      <c r="R22" s="74" t="s">
        <v>274</v>
      </c>
      <c r="S22" s="74" t="s">
        <v>317</v>
      </c>
    </row>
    <row r="23" spans="1:19" ht="52.95" customHeight="1" x14ac:dyDescent="0.4">
      <c r="A23" s="2">
        <v>18</v>
      </c>
      <c r="B23" s="75" t="s">
        <v>221</v>
      </c>
      <c r="C23" s="52" t="s">
        <v>325</v>
      </c>
      <c r="D23" s="70" t="s">
        <v>270</v>
      </c>
      <c r="E23" s="70" t="s">
        <v>270</v>
      </c>
      <c r="F23" s="55">
        <v>4.0999999999999996</v>
      </c>
      <c r="G23" s="85" t="s">
        <v>59</v>
      </c>
      <c r="H23" s="85" t="s">
        <v>323</v>
      </c>
      <c r="I23" s="49" t="s">
        <v>286</v>
      </c>
      <c r="J23" s="53">
        <v>2</v>
      </c>
      <c r="K23" s="53">
        <v>1</v>
      </c>
      <c r="L23" s="39">
        <f t="shared" si="0"/>
        <v>2</v>
      </c>
      <c r="M23" s="109" t="s">
        <v>324</v>
      </c>
      <c r="N23" s="55">
        <v>1</v>
      </c>
      <c r="O23" s="55">
        <v>1</v>
      </c>
      <c r="P23" s="39">
        <f t="shared" si="1"/>
        <v>1</v>
      </c>
      <c r="Q23" s="74" t="s">
        <v>275</v>
      </c>
      <c r="R23" s="74" t="s">
        <v>274</v>
      </c>
      <c r="S23" s="74" t="s">
        <v>317</v>
      </c>
    </row>
    <row r="24" spans="1:19" ht="52.95" customHeight="1" x14ac:dyDescent="0.4">
      <c r="A24" s="2">
        <v>19</v>
      </c>
      <c r="B24" s="75" t="s">
        <v>221</v>
      </c>
      <c r="C24" s="52" t="s">
        <v>326</v>
      </c>
      <c r="D24" s="70" t="s">
        <v>320</v>
      </c>
      <c r="E24" s="70" t="s">
        <v>270</v>
      </c>
      <c r="F24" s="55">
        <v>1.3</v>
      </c>
      <c r="G24" s="85" t="s">
        <v>48</v>
      </c>
      <c r="H24" s="88" t="s">
        <v>306</v>
      </c>
      <c r="I24" s="49" t="s">
        <v>313</v>
      </c>
      <c r="J24" s="53">
        <v>2</v>
      </c>
      <c r="K24" s="53">
        <v>2</v>
      </c>
      <c r="L24" s="39">
        <f t="shared" si="0"/>
        <v>4</v>
      </c>
      <c r="M24" s="109" t="s">
        <v>321</v>
      </c>
      <c r="N24" s="55">
        <v>1</v>
      </c>
      <c r="O24" s="55">
        <v>2</v>
      </c>
      <c r="P24" s="39">
        <f t="shared" si="1"/>
        <v>2</v>
      </c>
      <c r="Q24" s="74" t="s">
        <v>275</v>
      </c>
      <c r="R24" s="74" t="s">
        <v>274</v>
      </c>
      <c r="S24" s="74" t="s">
        <v>317</v>
      </c>
    </row>
    <row r="25" spans="1:19" ht="52.95" customHeight="1" x14ac:dyDescent="0.4">
      <c r="A25" s="2">
        <v>20</v>
      </c>
      <c r="B25" s="75" t="s">
        <v>221</v>
      </c>
      <c r="C25" s="52" t="s">
        <v>327</v>
      </c>
      <c r="D25" s="70" t="s">
        <v>270</v>
      </c>
      <c r="E25" s="70" t="s">
        <v>270</v>
      </c>
      <c r="F25" s="55">
        <v>4.0999999999999996</v>
      </c>
      <c r="G25" s="85" t="s">
        <v>59</v>
      </c>
      <c r="H25" s="85" t="s">
        <v>323</v>
      </c>
      <c r="I25" s="49" t="s">
        <v>286</v>
      </c>
      <c r="J25" s="53">
        <v>2</v>
      </c>
      <c r="K25" s="53">
        <v>1</v>
      </c>
      <c r="L25" s="39">
        <f t="shared" si="0"/>
        <v>2</v>
      </c>
      <c r="M25" s="109" t="s">
        <v>324</v>
      </c>
      <c r="N25" s="55">
        <v>1</v>
      </c>
      <c r="O25" s="55">
        <v>1</v>
      </c>
      <c r="P25" s="39">
        <f t="shared" si="1"/>
        <v>1</v>
      </c>
      <c r="Q25" s="74" t="s">
        <v>275</v>
      </c>
      <c r="R25" s="74" t="s">
        <v>274</v>
      </c>
      <c r="S25" s="74" t="s">
        <v>317</v>
      </c>
    </row>
    <row r="26" spans="1:19" ht="52.95" customHeight="1" x14ac:dyDescent="0.4">
      <c r="A26" s="2">
        <v>21</v>
      </c>
      <c r="B26" s="75" t="s">
        <v>221</v>
      </c>
      <c r="C26" s="52" t="s">
        <v>328</v>
      </c>
      <c r="D26" s="70" t="s">
        <v>270</v>
      </c>
      <c r="E26" s="70" t="s">
        <v>270</v>
      </c>
      <c r="F26" s="55">
        <v>4.0999999999999996</v>
      </c>
      <c r="G26" s="85" t="s">
        <v>59</v>
      </c>
      <c r="H26" s="85" t="s">
        <v>323</v>
      </c>
      <c r="I26" s="49" t="s">
        <v>286</v>
      </c>
      <c r="J26" s="53">
        <v>2</v>
      </c>
      <c r="K26" s="53">
        <v>1</v>
      </c>
      <c r="L26" s="39">
        <f t="shared" si="0"/>
        <v>2</v>
      </c>
      <c r="M26" s="109" t="s">
        <v>324</v>
      </c>
      <c r="N26" s="55">
        <v>1</v>
      </c>
      <c r="O26" s="55">
        <v>1</v>
      </c>
      <c r="P26" s="39">
        <f t="shared" si="1"/>
        <v>1</v>
      </c>
      <c r="Q26" s="74" t="s">
        <v>275</v>
      </c>
      <c r="R26" s="74" t="s">
        <v>274</v>
      </c>
      <c r="S26" s="74" t="s">
        <v>317</v>
      </c>
    </row>
    <row r="27" spans="1:19" ht="52.95" customHeight="1" x14ac:dyDescent="0.4">
      <c r="A27" s="2">
        <v>22</v>
      </c>
      <c r="B27" s="75" t="s">
        <v>221</v>
      </c>
      <c r="C27" s="52" t="s">
        <v>329</v>
      </c>
      <c r="D27" s="70" t="s">
        <v>299</v>
      </c>
      <c r="E27" s="70" t="s">
        <v>270</v>
      </c>
      <c r="F27" s="55">
        <v>3.2</v>
      </c>
      <c r="G27" s="85" t="s">
        <v>300</v>
      </c>
      <c r="H27" s="85" t="s">
        <v>330</v>
      </c>
      <c r="I27" s="109" t="s">
        <v>302</v>
      </c>
      <c r="J27" s="53">
        <v>2</v>
      </c>
      <c r="K27" s="53">
        <v>2</v>
      </c>
      <c r="L27" s="39">
        <f t="shared" si="0"/>
        <v>4</v>
      </c>
      <c r="M27" s="49" t="s">
        <v>331</v>
      </c>
      <c r="N27" s="55">
        <v>1</v>
      </c>
      <c r="O27" s="55">
        <v>2</v>
      </c>
      <c r="P27" s="39">
        <f t="shared" si="1"/>
        <v>2</v>
      </c>
      <c r="Q27" s="74" t="s">
        <v>317</v>
      </c>
      <c r="R27" s="74" t="s">
        <v>274</v>
      </c>
      <c r="S27" s="74" t="s">
        <v>332</v>
      </c>
    </row>
    <row r="28" spans="1:19" ht="52.95" customHeight="1" x14ac:dyDescent="0.4">
      <c r="A28" s="2">
        <v>23</v>
      </c>
      <c r="B28" s="75" t="s">
        <v>221</v>
      </c>
      <c r="C28" s="52" t="s">
        <v>333</v>
      </c>
      <c r="D28" s="70" t="s">
        <v>334</v>
      </c>
      <c r="E28" s="70" t="s">
        <v>270</v>
      </c>
      <c r="F28" s="55">
        <v>1.3</v>
      </c>
      <c r="G28" s="69" t="s">
        <v>48</v>
      </c>
      <c r="H28" s="88" t="s">
        <v>310</v>
      </c>
      <c r="I28" s="49" t="s">
        <v>313</v>
      </c>
      <c r="J28" s="53">
        <v>2</v>
      </c>
      <c r="K28" s="53">
        <v>2</v>
      </c>
      <c r="L28" s="39">
        <f t="shared" si="0"/>
        <v>4</v>
      </c>
      <c r="M28" s="109" t="s">
        <v>335</v>
      </c>
      <c r="N28" s="55">
        <v>1</v>
      </c>
      <c r="O28" s="55">
        <v>2</v>
      </c>
      <c r="P28" s="39">
        <f t="shared" si="1"/>
        <v>2</v>
      </c>
      <c r="Q28" s="74" t="s">
        <v>317</v>
      </c>
      <c r="R28" s="74" t="s">
        <v>274</v>
      </c>
      <c r="S28" s="74" t="s">
        <v>332</v>
      </c>
    </row>
    <row r="29" spans="1:19" ht="52.95" customHeight="1" x14ac:dyDescent="0.4">
      <c r="A29" s="2">
        <v>24</v>
      </c>
      <c r="B29" s="75" t="s">
        <v>221</v>
      </c>
      <c r="C29" s="52" t="s">
        <v>336</v>
      </c>
      <c r="D29" s="70" t="s">
        <v>334</v>
      </c>
      <c r="E29" s="70" t="s">
        <v>270</v>
      </c>
      <c r="F29" s="55">
        <v>1.1000000000000001</v>
      </c>
      <c r="G29" s="85" t="s">
        <v>46</v>
      </c>
      <c r="H29" s="88" t="s">
        <v>337</v>
      </c>
      <c r="I29" s="49" t="s">
        <v>286</v>
      </c>
      <c r="J29" s="53">
        <v>2</v>
      </c>
      <c r="K29" s="53">
        <v>1</v>
      </c>
      <c r="L29" s="39">
        <f t="shared" si="0"/>
        <v>2</v>
      </c>
      <c r="M29" s="109" t="s">
        <v>338</v>
      </c>
      <c r="N29" s="55">
        <v>1</v>
      </c>
      <c r="O29" s="55">
        <v>1</v>
      </c>
      <c r="P29" s="39">
        <f t="shared" si="1"/>
        <v>1</v>
      </c>
      <c r="Q29" s="74" t="s">
        <v>317</v>
      </c>
      <c r="R29" s="74" t="s">
        <v>274</v>
      </c>
      <c r="S29" s="74" t="s">
        <v>332</v>
      </c>
    </row>
    <row r="30" spans="1:19" ht="52.95" customHeight="1" x14ac:dyDescent="0.4">
      <c r="A30" s="2">
        <v>25</v>
      </c>
      <c r="B30" s="75" t="s">
        <v>221</v>
      </c>
      <c r="C30" s="52" t="s">
        <v>339</v>
      </c>
      <c r="D30" s="70" t="s">
        <v>270</v>
      </c>
      <c r="E30" s="70" t="s">
        <v>270</v>
      </c>
      <c r="F30" s="55">
        <v>1.3</v>
      </c>
      <c r="G30" s="69" t="s">
        <v>48</v>
      </c>
      <c r="H30" s="88" t="s">
        <v>306</v>
      </c>
      <c r="I30" s="49" t="s">
        <v>313</v>
      </c>
      <c r="J30" s="53">
        <v>2</v>
      </c>
      <c r="K30" s="53">
        <v>2</v>
      </c>
      <c r="L30" s="39">
        <f t="shared" si="0"/>
        <v>4</v>
      </c>
      <c r="M30" s="109" t="s">
        <v>335</v>
      </c>
      <c r="N30" s="55">
        <v>1</v>
      </c>
      <c r="O30" s="55">
        <v>2</v>
      </c>
      <c r="P30" s="39">
        <f t="shared" si="1"/>
        <v>2</v>
      </c>
      <c r="Q30" s="74" t="s">
        <v>317</v>
      </c>
      <c r="R30" s="74" t="s">
        <v>274</v>
      </c>
      <c r="S30" s="74" t="s">
        <v>332</v>
      </c>
    </row>
    <row r="31" spans="1:19" ht="52.95" customHeight="1" x14ac:dyDescent="0.4">
      <c r="A31" s="2">
        <v>26</v>
      </c>
      <c r="B31" s="75" t="s">
        <v>221</v>
      </c>
      <c r="C31" s="52" t="s">
        <v>340</v>
      </c>
      <c r="D31" s="70" t="s">
        <v>270</v>
      </c>
      <c r="E31" s="70" t="s">
        <v>270</v>
      </c>
      <c r="F31" s="55">
        <v>1.6</v>
      </c>
      <c r="G31" s="69" t="s">
        <v>51</v>
      </c>
      <c r="H31" s="88" t="s">
        <v>341</v>
      </c>
      <c r="I31" s="109" t="s">
        <v>302</v>
      </c>
      <c r="J31" s="53">
        <v>2</v>
      </c>
      <c r="K31" s="53">
        <v>1</v>
      </c>
      <c r="L31" s="39">
        <f t="shared" si="0"/>
        <v>2</v>
      </c>
      <c r="M31" s="109" t="s">
        <v>303</v>
      </c>
      <c r="N31" s="55">
        <v>1</v>
      </c>
      <c r="O31" s="55">
        <v>1</v>
      </c>
      <c r="P31" s="39">
        <f t="shared" si="1"/>
        <v>1</v>
      </c>
      <c r="Q31" s="74" t="s">
        <v>317</v>
      </c>
      <c r="R31" s="74" t="s">
        <v>274</v>
      </c>
      <c r="S31" s="74" t="s">
        <v>332</v>
      </c>
    </row>
    <row r="32" spans="1:19" ht="52.95" customHeight="1" x14ac:dyDescent="0.4">
      <c r="A32" s="2">
        <v>27</v>
      </c>
      <c r="B32" s="75" t="s">
        <v>221</v>
      </c>
      <c r="C32" s="52" t="s">
        <v>342</v>
      </c>
      <c r="D32" s="70" t="s">
        <v>270</v>
      </c>
      <c r="E32" s="70" t="s">
        <v>270</v>
      </c>
      <c r="F32" s="55">
        <v>1.4</v>
      </c>
      <c r="G32" s="85" t="s">
        <v>49</v>
      </c>
      <c r="H32" s="88" t="s">
        <v>343</v>
      </c>
      <c r="I32" s="49" t="s">
        <v>286</v>
      </c>
      <c r="J32" s="53">
        <v>2</v>
      </c>
      <c r="K32" s="53">
        <v>1</v>
      </c>
      <c r="L32" s="39">
        <f t="shared" si="0"/>
        <v>2</v>
      </c>
      <c r="M32" s="109" t="s">
        <v>344</v>
      </c>
      <c r="N32" s="55">
        <v>1</v>
      </c>
      <c r="O32" s="55">
        <v>1</v>
      </c>
      <c r="P32" s="39">
        <f t="shared" si="1"/>
        <v>1</v>
      </c>
      <c r="Q32" s="74" t="s">
        <v>317</v>
      </c>
      <c r="R32" s="74" t="s">
        <v>274</v>
      </c>
      <c r="S32" s="74" t="s">
        <v>332</v>
      </c>
    </row>
    <row r="33" spans="1:19" ht="52.95" customHeight="1" x14ac:dyDescent="0.4">
      <c r="A33" s="2">
        <v>28</v>
      </c>
      <c r="B33" s="75" t="s">
        <v>221</v>
      </c>
      <c r="C33" s="52" t="s">
        <v>345</v>
      </c>
      <c r="D33" s="70" t="s">
        <v>270</v>
      </c>
      <c r="E33" s="70" t="s">
        <v>270</v>
      </c>
      <c r="F33" s="55">
        <v>1.1000000000000001</v>
      </c>
      <c r="G33" s="85" t="s">
        <v>46</v>
      </c>
      <c r="H33" s="88" t="s">
        <v>346</v>
      </c>
      <c r="I33" s="49" t="s">
        <v>286</v>
      </c>
      <c r="J33" s="53">
        <v>2</v>
      </c>
      <c r="K33" s="53">
        <v>1</v>
      </c>
      <c r="L33" s="39">
        <f t="shared" si="0"/>
        <v>2</v>
      </c>
      <c r="M33" s="109" t="s">
        <v>344</v>
      </c>
      <c r="N33" s="55">
        <v>1</v>
      </c>
      <c r="O33" s="55">
        <v>1</v>
      </c>
      <c r="P33" s="39">
        <f t="shared" si="1"/>
        <v>1</v>
      </c>
      <c r="Q33" s="74" t="s">
        <v>317</v>
      </c>
      <c r="R33" s="74" t="s">
        <v>274</v>
      </c>
      <c r="S33" s="74" t="s">
        <v>332</v>
      </c>
    </row>
    <row r="34" spans="1:19" ht="52.95" customHeight="1" x14ac:dyDescent="0.4">
      <c r="A34" s="2">
        <v>29</v>
      </c>
      <c r="B34" s="75" t="s">
        <v>221</v>
      </c>
      <c r="C34" s="52" t="s">
        <v>347</v>
      </c>
      <c r="D34" s="70" t="s">
        <v>270</v>
      </c>
      <c r="E34" s="70" t="s">
        <v>270</v>
      </c>
      <c r="F34" s="55">
        <v>1.6</v>
      </c>
      <c r="G34" s="85" t="s">
        <v>51</v>
      </c>
      <c r="H34" s="88" t="s">
        <v>348</v>
      </c>
      <c r="I34" s="109" t="s">
        <v>302</v>
      </c>
      <c r="J34" s="53">
        <v>2</v>
      </c>
      <c r="K34" s="53">
        <v>1</v>
      </c>
      <c r="L34" s="39">
        <f t="shared" si="0"/>
        <v>2</v>
      </c>
      <c r="M34" s="49" t="s">
        <v>349</v>
      </c>
      <c r="N34" s="55">
        <v>1</v>
      </c>
      <c r="O34" s="55">
        <v>1</v>
      </c>
      <c r="P34" s="39">
        <f t="shared" si="1"/>
        <v>1</v>
      </c>
      <c r="Q34" s="74" t="s">
        <v>317</v>
      </c>
      <c r="R34" s="74" t="s">
        <v>274</v>
      </c>
      <c r="S34" s="74" t="s">
        <v>332</v>
      </c>
    </row>
    <row r="35" spans="1:19" ht="52.95" customHeight="1" x14ac:dyDescent="0.4">
      <c r="A35" s="2">
        <v>30</v>
      </c>
      <c r="B35" s="75" t="s">
        <v>221</v>
      </c>
      <c r="C35" s="52" t="s">
        <v>350</v>
      </c>
      <c r="D35" s="70" t="s">
        <v>270</v>
      </c>
      <c r="E35" s="70" t="s">
        <v>351</v>
      </c>
      <c r="F35" s="55">
        <v>5.6</v>
      </c>
      <c r="G35" s="85" t="s">
        <v>74</v>
      </c>
      <c r="H35" s="88" t="s">
        <v>352</v>
      </c>
      <c r="I35" s="49" t="s">
        <v>286</v>
      </c>
      <c r="J35" s="53">
        <v>2</v>
      </c>
      <c r="K35" s="53">
        <v>2</v>
      </c>
      <c r="L35" s="39">
        <f t="shared" si="0"/>
        <v>4</v>
      </c>
      <c r="M35" s="109" t="s">
        <v>353</v>
      </c>
      <c r="N35" s="55">
        <v>1</v>
      </c>
      <c r="O35" s="55">
        <v>2</v>
      </c>
      <c r="P35" s="39">
        <v>2</v>
      </c>
      <c r="Q35" s="74" t="s">
        <v>317</v>
      </c>
      <c r="R35" s="74" t="s">
        <v>274</v>
      </c>
      <c r="S35" s="74" t="s">
        <v>332</v>
      </c>
    </row>
    <row r="36" spans="1:19" ht="52.95" customHeight="1" x14ac:dyDescent="0.4">
      <c r="A36" s="2">
        <v>31</v>
      </c>
      <c r="B36" s="75" t="s">
        <v>222</v>
      </c>
      <c r="C36" s="80" t="s">
        <v>354</v>
      </c>
      <c r="D36" s="39" t="s">
        <v>355</v>
      </c>
      <c r="E36" s="39" t="s">
        <v>270</v>
      </c>
      <c r="F36" s="39">
        <v>1.3</v>
      </c>
      <c r="G36" s="81" t="s">
        <v>48</v>
      </c>
      <c r="H36" s="51" t="s">
        <v>356</v>
      </c>
      <c r="I36" s="49" t="s">
        <v>170</v>
      </c>
      <c r="J36" s="39">
        <v>3</v>
      </c>
      <c r="K36" s="39">
        <v>3</v>
      </c>
      <c r="L36" s="39">
        <v>9</v>
      </c>
      <c r="M36" s="49" t="s">
        <v>357</v>
      </c>
      <c r="N36" s="39">
        <v>2</v>
      </c>
      <c r="O36" s="39">
        <v>2</v>
      </c>
      <c r="P36" s="39">
        <v>4</v>
      </c>
      <c r="Q36" s="74" t="s">
        <v>174</v>
      </c>
      <c r="R36" s="74" t="s">
        <v>358</v>
      </c>
      <c r="S36" s="74" t="s">
        <v>272</v>
      </c>
    </row>
    <row r="37" spans="1:19" ht="52.95" customHeight="1" x14ac:dyDescent="0.4">
      <c r="A37" s="2">
        <v>32</v>
      </c>
      <c r="B37" s="75" t="s">
        <v>222</v>
      </c>
      <c r="C37" s="80" t="s">
        <v>359</v>
      </c>
      <c r="D37" s="39" t="s">
        <v>187</v>
      </c>
      <c r="E37" s="39" t="s">
        <v>270</v>
      </c>
      <c r="F37" s="39">
        <v>1.6</v>
      </c>
      <c r="G37" s="81" t="s">
        <v>51</v>
      </c>
      <c r="H37" s="51" t="s">
        <v>360</v>
      </c>
      <c r="I37" s="49" t="s">
        <v>302</v>
      </c>
      <c r="J37" s="39">
        <v>3</v>
      </c>
      <c r="K37" s="39">
        <v>3</v>
      </c>
      <c r="L37" s="39">
        <v>9</v>
      </c>
      <c r="M37" s="49" t="s">
        <v>315</v>
      </c>
      <c r="N37" s="39">
        <v>1</v>
      </c>
      <c r="O37" s="39">
        <v>1</v>
      </c>
      <c r="P37" s="39">
        <v>1</v>
      </c>
      <c r="Q37" s="74" t="s">
        <v>174</v>
      </c>
      <c r="R37" s="74" t="s">
        <v>358</v>
      </c>
      <c r="S37" s="74" t="s">
        <v>272</v>
      </c>
    </row>
    <row r="38" spans="1:19" ht="52.95" customHeight="1" x14ac:dyDescent="0.4">
      <c r="A38" s="2">
        <v>33</v>
      </c>
      <c r="B38" s="75" t="s">
        <v>222</v>
      </c>
      <c r="C38" s="80" t="s">
        <v>361</v>
      </c>
      <c r="D38" s="39" t="s">
        <v>187</v>
      </c>
      <c r="E38" s="39" t="s">
        <v>270</v>
      </c>
      <c r="F38" s="39">
        <v>2.1</v>
      </c>
      <c r="G38" s="81" t="s">
        <v>52</v>
      </c>
      <c r="H38" s="51" t="s">
        <v>362</v>
      </c>
      <c r="I38" s="49" t="s">
        <v>363</v>
      </c>
      <c r="J38" s="39">
        <v>3</v>
      </c>
      <c r="K38" s="39">
        <v>3</v>
      </c>
      <c r="L38" s="39">
        <v>9</v>
      </c>
      <c r="M38" s="49" t="s">
        <v>364</v>
      </c>
      <c r="N38" s="39">
        <v>1</v>
      </c>
      <c r="O38" s="39">
        <v>1</v>
      </c>
      <c r="P38" s="39">
        <v>1</v>
      </c>
      <c r="Q38" s="74" t="s">
        <v>174</v>
      </c>
      <c r="R38" s="74" t="s">
        <v>358</v>
      </c>
      <c r="S38" s="74" t="s">
        <v>272</v>
      </c>
    </row>
    <row r="39" spans="1:19" ht="52.95" customHeight="1" x14ac:dyDescent="0.4">
      <c r="A39" s="2">
        <v>34</v>
      </c>
      <c r="B39" s="75" t="s">
        <v>222</v>
      </c>
      <c r="C39" s="80" t="s">
        <v>365</v>
      </c>
      <c r="D39" s="39" t="s">
        <v>366</v>
      </c>
      <c r="E39" s="39" t="s">
        <v>270</v>
      </c>
      <c r="F39" s="39">
        <v>3.4</v>
      </c>
      <c r="G39" s="81" t="s">
        <v>367</v>
      </c>
      <c r="H39" s="51" t="s">
        <v>368</v>
      </c>
      <c r="I39" s="49" t="s">
        <v>369</v>
      </c>
      <c r="J39" s="39">
        <v>2</v>
      </c>
      <c r="K39" s="39">
        <v>2</v>
      </c>
      <c r="L39" s="39">
        <v>4</v>
      </c>
      <c r="M39" s="49" t="s">
        <v>370</v>
      </c>
      <c r="N39" s="39">
        <v>1</v>
      </c>
      <c r="O39" s="39">
        <v>1</v>
      </c>
      <c r="P39" s="39">
        <v>1</v>
      </c>
      <c r="Q39" s="74" t="s">
        <v>174</v>
      </c>
      <c r="R39" s="74" t="s">
        <v>358</v>
      </c>
      <c r="S39" s="74" t="s">
        <v>272</v>
      </c>
    </row>
    <row r="40" spans="1:19" ht="52.95" customHeight="1" x14ac:dyDescent="0.4">
      <c r="A40" s="2">
        <v>35</v>
      </c>
      <c r="B40" s="75" t="s">
        <v>197</v>
      </c>
      <c r="C40" s="80" t="s">
        <v>371</v>
      </c>
      <c r="D40" s="39" t="s">
        <v>187</v>
      </c>
      <c r="E40" s="39" t="s">
        <v>270</v>
      </c>
      <c r="F40" s="39">
        <v>1.4</v>
      </c>
      <c r="G40" s="81" t="s">
        <v>49</v>
      </c>
      <c r="H40" s="51" t="s">
        <v>372</v>
      </c>
      <c r="I40" s="82" t="s">
        <v>373</v>
      </c>
      <c r="J40" s="39">
        <v>2</v>
      </c>
      <c r="K40" s="39">
        <v>2</v>
      </c>
      <c r="L40" s="39">
        <v>4</v>
      </c>
      <c r="M40" s="82" t="s">
        <v>374</v>
      </c>
      <c r="N40" s="39">
        <v>1</v>
      </c>
      <c r="O40" s="39">
        <v>1</v>
      </c>
      <c r="P40" s="39">
        <v>1</v>
      </c>
      <c r="Q40" s="74" t="s">
        <v>174</v>
      </c>
      <c r="R40" s="74" t="s">
        <v>358</v>
      </c>
      <c r="S40" s="74" t="s">
        <v>272</v>
      </c>
    </row>
    <row r="41" spans="1:19" ht="52.95" customHeight="1" x14ac:dyDescent="0.4">
      <c r="A41" s="2">
        <v>36</v>
      </c>
      <c r="B41" s="75" t="s">
        <v>197</v>
      </c>
      <c r="C41" s="80" t="s">
        <v>375</v>
      </c>
      <c r="D41" s="39" t="s">
        <v>376</v>
      </c>
      <c r="E41" s="39" t="s">
        <v>270</v>
      </c>
      <c r="F41" s="39">
        <v>1.4</v>
      </c>
      <c r="G41" s="81" t="s">
        <v>49</v>
      </c>
      <c r="H41" s="51" t="s">
        <v>377</v>
      </c>
      <c r="I41" s="49" t="s">
        <v>378</v>
      </c>
      <c r="J41" s="39">
        <v>2</v>
      </c>
      <c r="K41" s="39">
        <v>2</v>
      </c>
      <c r="L41" s="39">
        <v>4</v>
      </c>
      <c r="M41" s="82" t="s">
        <v>379</v>
      </c>
      <c r="N41" s="39">
        <v>1</v>
      </c>
      <c r="O41" s="39">
        <v>1</v>
      </c>
      <c r="P41" s="39">
        <v>1</v>
      </c>
      <c r="Q41" s="74" t="s">
        <v>174</v>
      </c>
      <c r="R41" s="74" t="s">
        <v>358</v>
      </c>
      <c r="S41" s="74" t="s">
        <v>272</v>
      </c>
    </row>
    <row r="42" spans="1:19" ht="25.2" customHeight="1" x14ac:dyDescent="0.4">
      <c r="A42" s="254" t="s">
        <v>179</v>
      </c>
      <c r="B42" s="255"/>
      <c r="C42" s="256"/>
      <c r="D42" s="263" t="s">
        <v>180</v>
      </c>
      <c r="E42" s="264"/>
      <c r="F42" s="265"/>
      <c r="G42" s="266"/>
      <c r="H42" s="266"/>
      <c r="I42" s="266"/>
      <c r="J42" s="266"/>
      <c r="K42" s="266"/>
      <c r="L42" s="266"/>
      <c r="M42" s="267"/>
      <c r="N42" s="46" t="s">
        <v>181</v>
      </c>
      <c r="O42" s="47"/>
      <c r="P42" s="47"/>
      <c r="Q42" s="47"/>
      <c r="R42" s="47"/>
      <c r="S42" s="48"/>
    </row>
    <row r="43" spans="1:19" ht="25.2" customHeight="1" x14ac:dyDescent="0.4">
      <c r="A43" s="257"/>
      <c r="B43" s="258"/>
      <c r="C43" s="259"/>
      <c r="D43" s="263" t="s">
        <v>182</v>
      </c>
      <c r="E43" s="264"/>
      <c r="F43" s="265"/>
      <c r="G43" s="266"/>
      <c r="H43" s="266"/>
      <c r="I43" s="266"/>
      <c r="J43" s="266"/>
      <c r="K43" s="266"/>
      <c r="L43" s="266"/>
      <c r="M43" s="267"/>
      <c r="N43" s="46" t="s">
        <v>181</v>
      </c>
      <c r="O43" s="47"/>
      <c r="P43" s="47"/>
      <c r="Q43" s="47"/>
      <c r="R43" s="47"/>
      <c r="S43" s="48"/>
    </row>
    <row r="44" spans="1:19" ht="25.2" customHeight="1" x14ac:dyDescent="0.4">
      <c r="A44" s="257"/>
      <c r="B44" s="258"/>
      <c r="C44" s="259"/>
      <c r="D44" s="263" t="s">
        <v>124</v>
      </c>
      <c r="E44" s="264"/>
      <c r="F44" s="265"/>
      <c r="G44" s="266"/>
      <c r="H44" s="266"/>
      <c r="I44" s="266"/>
      <c r="J44" s="266"/>
      <c r="K44" s="266"/>
      <c r="L44" s="266"/>
      <c r="M44" s="267"/>
      <c r="N44" s="46" t="s">
        <v>181</v>
      </c>
      <c r="O44" s="47"/>
      <c r="P44" s="47"/>
      <c r="Q44" s="47"/>
      <c r="R44" s="47"/>
      <c r="S44" s="48"/>
    </row>
    <row r="45" spans="1:19" ht="25.2" customHeight="1" x14ac:dyDescent="0.4">
      <c r="A45" s="257"/>
      <c r="B45" s="258"/>
      <c r="C45" s="259"/>
      <c r="D45" s="263" t="s">
        <v>183</v>
      </c>
      <c r="E45" s="264"/>
      <c r="F45" s="265"/>
      <c r="G45" s="266"/>
      <c r="H45" s="266"/>
      <c r="I45" s="266"/>
      <c r="J45" s="266"/>
      <c r="K45" s="266"/>
      <c r="L45" s="266"/>
      <c r="M45" s="267"/>
      <c r="N45" s="46" t="s">
        <v>181</v>
      </c>
      <c r="O45" s="47"/>
      <c r="P45" s="47"/>
      <c r="Q45" s="47"/>
      <c r="R45" s="47"/>
      <c r="S45" s="48"/>
    </row>
    <row r="46" spans="1:19" ht="25.2" customHeight="1" x14ac:dyDescent="0.4">
      <c r="A46" s="260"/>
      <c r="B46" s="261"/>
      <c r="C46" s="262"/>
      <c r="D46" s="263" t="s">
        <v>184</v>
      </c>
      <c r="E46" s="264"/>
      <c r="F46" s="265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7"/>
    </row>
  </sheetData>
  <mergeCells count="29"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J5:J35">
      <formula1>"1, 2, 3, 4, 5"</formula1>
    </dataValidation>
    <dataValidation type="list" allowBlank="1" showInputMessage="1" showErrorMessage="1" sqref="K5:K35">
      <formula1>"1, 2, 3, 4"</formula1>
    </dataValidation>
    <dataValidation type="list" allowBlank="1" showInputMessage="1" showErrorMessage="1" sqref="B6:B4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G32" sqref="G32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432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381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 x14ac:dyDescent="0.4">
      <c r="A6" s="55">
        <v>1</v>
      </c>
      <c r="B6" s="327" t="s">
        <v>17</v>
      </c>
      <c r="C6" s="57" t="s">
        <v>234</v>
      </c>
      <c r="D6" s="54" t="s">
        <v>235</v>
      </c>
      <c r="E6" s="53" t="s">
        <v>236</v>
      </c>
      <c r="F6" s="39">
        <v>1.3</v>
      </c>
      <c r="G6" s="51" t="s">
        <v>190</v>
      </c>
      <c r="H6" s="51" t="s">
        <v>223</v>
      </c>
      <c r="I6" s="49" t="s">
        <v>207</v>
      </c>
      <c r="J6" s="39">
        <v>2</v>
      </c>
      <c r="K6" s="39">
        <v>4</v>
      </c>
      <c r="L6" s="39">
        <v>8</v>
      </c>
      <c r="M6" s="49" t="s">
        <v>208</v>
      </c>
      <c r="N6" s="39">
        <v>1</v>
      </c>
      <c r="O6" s="39">
        <v>4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8"/>
      <c r="C7" s="52" t="s">
        <v>237</v>
      </c>
      <c r="D7" s="53" t="s">
        <v>238</v>
      </c>
      <c r="E7" s="53" t="s">
        <v>185</v>
      </c>
      <c r="F7" s="39">
        <v>4.0999999999999996</v>
      </c>
      <c r="G7" s="51" t="s">
        <v>191</v>
      </c>
      <c r="H7" s="51" t="s">
        <v>224</v>
      </c>
      <c r="I7" s="49" t="s">
        <v>207</v>
      </c>
      <c r="J7" s="39">
        <v>2</v>
      </c>
      <c r="K7" s="39">
        <v>2</v>
      </c>
      <c r="L7" s="39">
        <v>4</v>
      </c>
      <c r="M7" s="49" t="s">
        <v>216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28.8" x14ac:dyDescent="0.4">
      <c r="A8" s="55">
        <v>3</v>
      </c>
      <c r="B8" s="328"/>
      <c r="C8" s="52"/>
      <c r="D8" s="53" t="s">
        <v>238</v>
      </c>
      <c r="E8" s="53" t="s">
        <v>185</v>
      </c>
      <c r="F8" s="39" t="s">
        <v>198</v>
      </c>
      <c r="G8" s="51" t="s">
        <v>192</v>
      </c>
      <c r="H8" s="51" t="s">
        <v>225</v>
      </c>
      <c r="I8" s="49" t="s">
        <v>207</v>
      </c>
      <c r="J8" s="39">
        <v>2</v>
      </c>
      <c r="K8" s="39">
        <v>2</v>
      </c>
      <c r="L8" s="39">
        <v>4</v>
      </c>
      <c r="M8" s="49" t="s">
        <v>217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43.2" x14ac:dyDescent="0.4">
      <c r="A9" s="2">
        <v>4</v>
      </c>
      <c r="B9" s="328"/>
      <c r="C9" s="52" t="s">
        <v>186</v>
      </c>
      <c r="D9" s="54" t="s">
        <v>239</v>
      </c>
      <c r="E9" s="53" t="s">
        <v>185</v>
      </c>
      <c r="F9" s="39" t="s">
        <v>199</v>
      </c>
      <c r="G9" s="51" t="s">
        <v>49</v>
      </c>
      <c r="H9" s="51" t="s">
        <v>226</v>
      </c>
      <c r="I9" s="49" t="s">
        <v>170</v>
      </c>
      <c r="J9" s="39">
        <v>1</v>
      </c>
      <c r="K9" s="39">
        <v>2</v>
      </c>
      <c r="L9" s="39">
        <v>2</v>
      </c>
      <c r="M9" s="49" t="s">
        <v>209</v>
      </c>
      <c r="N9" s="39">
        <v>1</v>
      </c>
      <c r="O9" s="39">
        <v>2</v>
      </c>
      <c r="P9" s="39">
        <v>2</v>
      </c>
      <c r="Q9" s="74"/>
      <c r="R9" s="74"/>
      <c r="S9" s="74"/>
    </row>
    <row r="10" spans="1:19" ht="43.2" x14ac:dyDescent="0.4">
      <c r="A10" s="55">
        <v>5</v>
      </c>
      <c r="B10" s="329"/>
      <c r="C10" s="52"/>
      <c r="D10" s="54" t="s">
        <v>239</v>
      </c>
      <c r="E10" s="53" t="s">
        <v>185</v>
      </c>
      <c r="F10" s="39" t="s">
        <v>199</v>
      </c>
      <c r="G10" s="51" t="s">
        <v>192</v>
      </c>
      <c r="H10" s="51" t="s">
        <v>227</v>
      </c>
      <c r="I10" s="49" t="s">
        <v>170</v>
      </c>
      <c r="J10" s="39">
        <v>1</v>
      </c>
      <c r="K10" s="39">
        <v>3</v>
      </c>
      <c r="L10" s="39">
        <v>3</v>
      </c>
      <c r="M10" s="49" t="s">
        <v>210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43.2" x14ac:dyDescent="0.4">
      <c r="A11" s="2">
        <v>6</v>
      </c>
      <c r="B11" s="327" t="s">
        <v>221</v>
      </c>
      <c r="C11" s="52" t="s">
        <v>240</v>
      </c>
      <c r="D11" s="53" t="s">
        <v>188</v>
      </c>
      <c r="E11" s="53" t="s">
        <v>185</v>
      </c>
      <c r="F11" s="39" t="s">
        <v>199</v>
      </c>
      <c r="G11" s="51" t="s">
        <v>46</v>
      </c>
      <c r="H11" s="51" t="s">
        <v>193</v>
      </c>
      <c r="I11" s="49" t="s">
        <v>252</v>
      </c>
      <c r="J11" s="39">
        <v>1</v>
      </c>
      <c r="K11" s="39">
        <v>3</v>
      </c>
      <c r="L11" s="39">
        <v>3</v>
      </c>
      <c r="M11" s="49" t="s">
        <v>211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28.8" x14ac:dyDescent="0.4">
      <c r="A12" s="55">
        <v>7</v>
      </c>
      <c r="B12" s="328"/>
      <c r="C12" s="52"/>
      <c r="D12" s="53" t="s">
        <v>188</v>
      </c>
      <c r="E12" s="53" t="s">
        <v>185</v>
      </c>
      <c r="F12" s="39" t="s">
        <v>200</v>
      </c>
      <c r="G12" s="56" t="s">
        <v>190</v>
      </c>
      <c r="H12" s="51" t="s">
        <v>228</v>
      </c>
      <c r="I12" s="49" t="s">
        <v>253</v>
      </c>
      <c r="J12" s="39">
        <v>3</v>
      </c>
      <c r="K12" s="39">
        <v>2</v>
      </c>
      <c r="L12" s="39">
        <v>6</v>
      </c>
      <c r="M12" s="49" t="s">
        <v>213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43.2" x14ac:dyDescent="0.4">
      <c r="A13" s="2">
        <v>8</v>
      </c>
      <c r="B13" s="328"/>
      <c r="C13" s="52" t="s">
        <v>241</v>
      </c>
      <c r="D13" s="53" t="s">
        <v>188</v>
      </c>
      <c r="E13" s="53" t="s">
        <v>185</v>
      </c>
      <c r="F13" s="39" t="s">
        <v>201</v>
      </c>
      <c r="G13" s="51" t="s">
        <v>46</v>
      </c>
      <c r="H13" s="51" t="s">
        <v>193</v>
      </c>
      <c r="I13" s="49" t="s">
        <v>252</v>
      </c>
      <c r="J13" s="39">
        <v>1</v>
      </c>
      <c r="K13" s="39">
        <v>3</v>
      </c>
      <c r="L13" s="39">
        <v>3</v>
      </c>
      <c r="M13" s="49" t="s">
        <v>211</v>
      </c>
      <c r="N13" s="39">
        <v>1</v>
      </c>
      <c r="O13" s="39">
        <v>3</v>
      </c>
      <c r="P13" s="39">
        <v>3</v>
      </c>
      <c r="Q13" s="74"/>
      <c r="R13" s="74"/>
      <c r="S13" s="74"/>
    </row>
    <row r="14" spans="1:19" ht="28.8" x14ac:dyDescent="0.4">
      <c r="A14" s="55">
        <v>9</v>
      </c>
      <c r="B14" s="328"/>
      <c r="C14" s="52"/>
      <c r="D14" s="53" t="s">
        <v>188</v>
      </c>
      <c r="E14" s="53" t="s">
        <v>185</v>
      </c>
      <c r="F14" s="39" t="s">
        <v>198</v>
      </c>
      <c r="G14" s="56" t="s">
        <v>190</v>
      </c>
      <c r="H14" s="51" t="s">
        <v>228</v>
      </c>
      <c r="I14" s="49" t="s">
        <v>253</v>
      </c>
      <c r="J14" s="39">
        <v>3</v>
      </c>
      <c r="K14" s="39">
        <v>2</v>
      </c>
      <c r="L14" s="39">
        <v>6</v>
      </c>
      <c r="M14" s="49" t="s">
        <v>213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3.2" x14ac:dyDescent="0.4">
      <c r="A15" s="2">
        <v>10</v>
      </c>
      <c r="B15" s="328"/>
      <c r="C15" s="327" t="s">
        <v>242</v>
      </c>
      <c r="D15" s="54" t="s">
        <v>239</v>
      </c>
      <c r="E15" s="53" t="s">
        <v>185</v>
      </c>
      <c r="F15" s="39">
        <v>1.1000000000000001</v>
      </c>
      <c r="G15" s="51" t="s">
        <v>46</v>
      </c>
      <c r="H15" s="51" t="s">
        <v>194</v>
      </c>
      <c r="I15" s="49" t="s">
        <v>170</v>
      </c>
      <c r="J15" s="39">
        <v>2</v>
      </c>
      <c r="K15" s="39">
        <v>3</v>
      </c>
      <c r="L15" s="39">
        <v>6</v>
      </c>
      <c r="M15" s="49" t="s">
        <v>218</v>
      </c>
      <c r="N15" s="39">
        <v>1</v>
      </c>
      <c r="O15" s="39">
        <v>3</v>
      </c>
      <c r="P15" s="39">
        <v>3</v>
      </c>
      <c r="Q15" s="74"/>
      <c r="R15" s="74"/>
      <c r="S15" s="74"/>
    </row>
    <row r="16" spans="1:19" ht="57.6" x14ac:dyDescent="0.4">
      <c r="A16" s="55">
        <v>11</v>
      </c>
      <c r="B16" s="328"/>
      <c r="C16" s="328"/>
      <c r="D16" s="54" t="s">
        <v>239</v>
      </c>
      <c r="E16" s="53" t="s">
        <v>185</v>
      </c>
      <c r="F16" s="39">
        <v>4.0999999999999996</v>
      </c>
      <c r="G16" s="56" t="s">
        <v>190</v>
      </c>
      <c r="H16" s="51" t="s">
        <v>229</v>
      </c>
      <c r="I16" s="49" t="s">
        <v>254</v>
      </c>
      <c r="J16" s="39">
        <v>2</v>
      </c>
      <c r="K16" s="39">
        <v>4</v>
      </c>
      <c r="L16" s="39">
        <v>8</v>
      </c>
      <c r="M16" s="49" t="s">
        <v>219</v>
      </c>
      <c r="N16" s="39">
        <v>1</v>
      </c>
      <c r="O16" s="39">
        <v>4</v>
      </c>
      <c r="P16" s="39">
        <v>4</v>
      </c>
      <c r="Q16" s="83"/>
      <c r="R16" s="74"/>
      <c r="S16" s="74"/>
    </row>
    <row r="17" spans="1:19" ht="43.2" x14ac:dyDescent="0.4">
      <c r="A17" s="2">
        <v>12</v>
      </c>
      <c r="B17" s="328"/>
      <c r="C17" s="328"/>
      <c r="D17" s="54" t="s">
        <v>239</v>
      </c>
      <c r="E17" s="53" t="s">
        <v>185</v>
      </c>
      <c r="F17" s="39" t="s">
        <v>202</v>
      </c>
      <c r="G17" s="51" t="s">
        <v>49</v>
      </c>
      <c r="H17" s="51" t="s">
        <v>226</v>
      </c>
      <c r="I17" s="49" t="s">
        <v>170</v>
      </c>
      <c r="J17" s="39">
        <v>1</v>
      </c>
      <c r="K17" s="39">
        <v>2</v>
      </c>
      <c r="L17" s="39">
        <v>2</v>
      </c>
      <c r="M17" s="49" t="s">
        <v>209</v>
      </c>
      <c r="N17" s="39">
        <v>1</v>
      </c>
      <c r="O17" s="39">
        <v>2</v>
      </c>
      <c r="P17" s="39">
        <v>2</v>
      </c>
      <c r="Q17" s="83"/>
      <c r="R17" s="74"/>
      <c r="S17" s="74"/>
    </row>
    <row r="18" spans="1:19" ht="43.2" x14ac:dyDescent="0.4">
      <c r="A18" s="55">
        <v>13</v>
      </c>
      <c r="B18" s="328"/>
      <c r="C18" s="329"/>
      <c r="D18" s="54" t="s">
        <v>239</v>
      </c>
      <c r="E18" s="53" t="s">
        <v>185</v>
      </c>
      <c r="F18" s="39" t="s">
        <v>203</v>
      </c>
      <c r="G18" s="51" t="s">
        <v>192</v>
      </c>
      <c r="H18" s="51" t="s">
        <v>227</v>
      </c>
      <c r="I18" s="49" t="s">
        <v>170</v>
      </c>
      <c r="J18" s="39">
        <v>1</v>
      </c>
      <c r="K18" s="39">
        <v>3</v>
      </c>
      <c r="L18" s="39">
        <v>3</v>
      </c>
      <c r="M18" s="49" t="s">
        <v>210</v>
      </c>
      <c r="N18" s="39">
        <v>1</v>
      </c>
      <c r="O18" s="39">
        <v>3</v>
      </c>
      <c r="P18" s="39">
        <v>3</v>
      </c>
      <c r="Q18" s="83"/>
      <c r="R18" s="74"/>
      <c r="S18" s="74"/>
    </row>
    <row r="19" spans="1:19" ht="43.2" x14ac:dyDescent="0.4">
      <c r="A19" s="2">
        <v>14</v>
      </c>
      <c r="B19" s="328"/>
      <c r="C19" s="52" t="s">
        <v>243</v>
      </c>
      <c r="D19" s="53" t="s">
        <v>188</v>
      </c>
      <c r="E19" s="53" t="s">
        <v>185</v>
      </c>
      <c r="F19" s="39" t="s">
        <v>204</v>
      </c>
      <c r="G19" s="51" t="s">
        <v>46</v>
      </c>
      <c r="H19" s="51" t="s">
        <v>193</v>
      </c>
      <c r="I19" s="49" t="s">
        <v>252</v>
      </c>
      <c r="J19" s="39">
        <v>1</v>
      </c>
      <c r="K19" s="39">
        <v>3</v>
      </c>
      <c r="L19" s="39">
        <v>3</v>
      </c>
      <c r="M19" s="49" t="s">
        <v>211</v>
      </c>
      <c r="N19" s="39">
        <v>1</v>
      </c>
      <c r="O19" s="39">
        <v>3</v>
      </c>
      <c r="P19" s="39">
        <v>3</v>
      </c>
      <c r="Q19" s="83"/>
      <c r="R19" s="74"/>
      <c r="S19" s="74"/>
    </row>
    <row r="20" spans="1:19" ht="28.8" x14ac:dyDescent="0.4">
      <c r="A20" s="55">
        <v>15</v>
      </c>
      <c r="B20" s="328"/>
      <c r="C20" s="52"/>
      <c r="D20" s="53" t="s">
        <v>188</v>
      </c>
      <c r="E20" s="53" t="s">
        <v>185</v>
      </c>
      <c r="F20" s="39" t="s">
        <v>199</v>
      </c>
      <c r="G20" s="56" t="s">
        <v>190</v>
      </c>
      <c r="H20" s="51" t="s">
        <v>228</v>
      </c>
      <c r="I20" s="49" t="s">
        <v>253</v>
      </c>
      <c r="J20" s="39">
        <v>3</v>
      </c>
      <c r="K20" s="39">
        <v>2</v>
      </c>
      <c r="L20" s="39">
        <v>6</v>
      </c>
      <c r="M20" s="49" t="s">
        <v>213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8"/>
      <c r="C21" s="52" t="s">
        <v>244</v>
      </c>
      <c r="D21" s="53" t="s">
        <v>188</v>
      </c>
      <c r="E21" s="53" t="s">
        <v>185</v>
      </c>
      <c r="F21" s="39" t="s">
        <v>199</v>
      </c>
      <c r="G21" s="51" t="s">
        <v>46</v>
      </c>
      <c r="H21" s="51" t="s">
        <v>193</v>
      </c>
      <c r="I21" s="49" t="s">
        <v>252</v>
      </c>
      <c r="J21" s="39">
        <v>1</v>
      </c>
      <c r="K21" s="39">
        <v>3</v>
      </c>
      <c r="L21" s="39">
        <v>3</v>
      </c>
      <c r="M21" s="49" t="s">
        <v>211</v>
      </c>
      <c r="N21" s="39">
        <v>1</v>
      </c>
      <c r="O21" s="39">
        <v>3</v>
      </c>
      <c r="P21" s="39">
        <v>3</v>
      </c>
      <c r="Q21" s="74"/>
      <c r="R21" s="74"/>
      <c r="S21" s="74"/>
    </row>
    <row r="22" spans="1:19" ht="28.8" x14ac:dyDescent="0.4">
      <c r="A22" s="55">
        <v>17</v>
      </c>
      <c r="B22" s="328"/>
      <c r="C22" s="52"/>
      <c r="D22" s="53" t="s">
        <v>188</v>
      </c>
      <c r="E22" s="53" t="s">
        <v>185</v>
      </c>
      <c r="F22" s="39" t="s">
        <v>199</v>
      </c>
      <c r="G22" s="56" t="s">
        <v>190</v>
      </c>
      <c r="H22" s="51" t="s">
        <v>228</v>
      </c>
      <c r="I22" s="49" t="s">
        <v>253</v>
      </c>
      <c r="J22" s="39">
        <v>3</v>
      </c>
      <c r="K22" s="39">
        <v>2</v>
      </c>
      <c r="L22" s="39">
        <v>6</v>
      </c>
      <c r="M22" s="49" t="s">
        <v>213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 x14ac:dyDescent="0.4">
      <c r="A23" s="2">
        <v>18</v>
      </c>
      <c r="B23" s="328"/>
      <c r="C23" s="52"/>
      <c r="D23" s="53" t="s">
        <v>245</v>
      </c>
      <c r="E23" s="53" t="s">
        <v>185</v>
      </c>
      <c r="F23" s="39" t="s">
        <v>200</v>
      </c>
      <c r="G23" s="51" t="s">
        <v>46</v>
      </c>
      <c r="H23" s="51" t="s">
        <v>230</v>
      </c>
      <c r="I23" s="49" t="s">
        <v>207</v>
      </c>
      <c r="J23" s="39">
        <v>1</v>
      </c>
      <c r="K23" s="39">
        <v>3</v>
      </c>
      <c r="L23" s="39">
        <v>3</v>
      </c>
      <c r="M23" s="49" t="s">
        <v>220</v>
      </c>
      <c r="N23" s="39">
        <v>1</v>
      </c>
      <c r="O23" s="39">
        <v>3</v>
      </c>
      <c r="P23" s="39">
        <v>3</v>
      </c>
      <c r="Q23" s="74"/>
      <c r="R23" s="74"/>
      <c r="S23" s="74"/>
    </row>
    <row r="24" spans="1:19" ht="43.2" x14ac:dyDescent="0.4">
      <c r="A24" s="55">
        <v>19</v>
      </c>
      <c r="B24" s="328"/>
      <c r="C24" s="52" t="s">
        <v>246</v>
      </c>
      <c r="D24" s="54" t="s">
        <v>239</v>
      </c>
      <c r="E24" s="53" t="s">
        <v>185</v>
      </c>
      <c r="F24" s="39" t="s">
        <v>201</v>
      </c>
      <c r="G24" s="51" t="s">
        <v>46</v>
      </c>
      <c r="H24" s="51" t="s">
        <v>193</v>
      </c>
      <c r="I24" s="49" t="s">
        <v>252</v>
      </c>
      <c r="J24" s="39">
        <v>1</v>
      </c>
      <c r="K24" s="39">
        <v>3</v>
      </c>
      <c r="L24" s="39">
        <v>3</v>
      </c>
      <c r="M24" s="49" t="s">
        <v>211</v>
      </c>
      <c r="N24" s="39">
        <v>1</v>
      </c>
      <c r="O24" s="39">
        <v>3</v>
      </c>
      <c r="P24" s="39">
        <v>3</v>
      </c>
      <c r="Q24" s="74"/>
      <c r="R24" s="74"/>
      <c r="S24" s="74"/>
    </row>
    <row r="25" spans="1:19" ht="57.6" x14ac:dyDescent="0.4">
      <c r="A25" s="2">
        <v>20</v>
      </c>
      <c r="B25" s="328"/>
      <c r="C25" s="52"/>
      <c r="D25" s="54" t="s">
        <v>239</v>
      </c>
      <c r="E25" s="53" t="s">
        <v>185</v>
      </c>
      <c r="F25" s="39" t="s">
        <v>198</v>
      </c>
      <c r="G25" s="56" t="s">
        <v>190</v>
      </c>
      <c r="H25" s="51" t="s">
        <v>229</v>
      </c>
      <c r="I25" s="49" t="s">
        <v>254</v>
      </c>
      <c r="J25" s="39">
        <v>2</v>
      </c>
      <c r="K25" s="39">
        <v>4</v>
      </c>
      <c r="L25" s="39">
        <v>8</v>
      </c>
      <c r="M25" s="49" t="s">
        <v>219</v>
      </c>
      <c r="N25" s="39">
        <v>2</v>
      </c>
      <c r="O25" s="39">
        <v>4</v>
      </c>
      <c r="P25" s="39">
        <v>8</v>
      </c>
      <c r="Q25" s="83"/>
      <c r="R25" s="74"/>
      <c r="S25" s="74"/>
    </row>
    <row r="26" spans="1:19" ht="43.2" x14ac:dyDescent="0.4">
      <c r="A26" s="55">
        <v>21</v>
      </c>
      <c r="B26" s="328"/>
      <c r="C26" s="52" t="s">
        <v>247</v>
      </c>
      <c r="D26" s="53" t="s">
        <v>188</v>
      </c>
      <c r="E26" s="53" t="s">
        <v>185</v>
      </c>
      <c r="F26" s="39" t="s">
        <v>200</v>
      </c>
      <c r="G26" s="51" t="s">
        <v>46</v>
      </c>
      <c r="H26" s="51" t="s">
        <v>193</v>
      </c>
      <c r="I26" s="49" t="s">
        <v>252</v>
      </c>
      <c r="J26" s="39">
        <v>1</v>
      </c>
      <c r="K26" s="39">
        <v>3</v>
      </c>
      <c r="L26" s="39">
        <v>3</v>
      </c>
      <c r="M26" s="49" t="s">
        <v>211</v>
      </c>
      <c r="N26" s="39">
        <v>1</v>
      </c>
      <c r="O26" s="39">
        <v>3</v>
      </c>
      <c r="P26" s="39">
        <v>3</v>
      </c>
      <c r="Q26" s="74"/>
      <c r="R26" s="74"/>
      <c r="S26" s="74"/>
    </row>
    <row r="27" spans="1:19" ht="28.8" x14ac:dyDescent="0.4">
      <c r="A27" s="2">
        <v>22</v>
      </c>
      <c r="B27" s="329"/>
      <c r="C27" s="52"/>
      <c r="D27" s="53" t="s">
        <v>188</v>
      </c>
      <c r="E27" s="53" t="s">
        <v>185</v>
      </c>
      <c r="F27" s="39" t="s">
        <v>205</v>
      </c>
      <c r="G27" s="56" t="s">
        <v>190</v>
      </c>
      <c r="H27" s="51" t="s">
        <v>228</v>
      </c>
      <c r="I27" s="49" t="s">
        <v>253</v>
      </c>
      <c r="J27" s="39">
        <v>3</v>
      </c>
      <c r="K27" s="39">
        <v>2</v>
      </c>
      <c r="L27" s="39">
        <v>6</v>
      </c>
      <c r="M27" s="49" t="s">
        <v>213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 x14ac:dyDescent="0.4">
      <c r="A28" s="55">
        <v>23</v>
      </c>
      <c r="B28" s="327" t="s">
        <v>222</v>
      </c>
      <c r="C28" s="52" t="s">
        <v>248</v>
      </c>
      <c r="D28" s="53" t="s">
        <v>188</v>
      </c>
      <c r="E28" s="53" t="s">
        <v>185</v>
      </c>
      <c r="F28" s="39">
        <v>1.1000000000000001</v>
      </c>
      <c r="G28" s="51" t="s">
        <v>46</v>
      </c>
      <c r="H28" s="51" t="s">
        <v>193</v>
      </c>
      <c r="I28" s="49" t="s">
        <v>252</v>
      </c>
      <c r="J28" s="39">
        <v>1</v>
      </c>
      <c r="K28" s="39">
        <v>3</v>
      </c>
      <c r="L28" s="39">
        <v>3</v>
      </c>
      <c r="M28" s="49" t="s">
        <v>211</v>
      </c>
      <c r="N28" s="39">
        <v>1</v>
      </c>
      <c r="O28" s="39">
        <v>3</v>
      </c>
      <c r="P28" s="39">
        <v>3</v>
      </c>
      <c r="Q28" s="74"/>
      <c r="R28" s="74"/>
      <c r="S28" s="74"/>
    </row>
    <row r="29" spans="1:19" ht="28.8" x14ac:dyDescent="0.4">
      <c r="A29" s="2">
        <v>24</v>
      </c>
      <c r="B29" s="328"/>
      <c r="C29" s="52"/>
      <c r="D29" s="53" t="s">
        <v>188</v>
      </c>
      <c r="E29" s="53" t="s">
        <v>185</v>
      </c>
      <c r="F29" s="39" t="s">
        <v>202</v>
      </c>
      <c r="G29" s="56" t="s">
        <v>190</v>
      </c>
      <c r="H29" s="51" t="s">
        <v>228</v>
      </c>
      <c r="I29" s="49" t="s">
        <v>253</v>
      </c>
      <c r="J29" s="39">
        <v>3</v>
      </c>
      <c r="K29" s="39">
        <v>2</v>
      </c>
      <c r="L29" s="39">
        <v>6</v>
      </c>
      <c r="M29" s="49" t="s">
        <v>213</v>
      </c>
      <c r="N29" s="39">
        <v>2</v>
      </c>
      <c r="O29" s="39">
        <v>2</v>
      </c>
      <c r="P29" s="39">
        <v>4</v>
      </c>
      <c r="Q29" s="74"/>
      <c r="R29" s="74"/>
      <c r="S29" s="74"/>
    </row>
    <row r="30" spans="1:19" ht="37.5" customHeight="1" x14ac:dyDescent="0.4">
      <c r="A30" s="55">
        <v>25</v>
      </c>
      <c r="B30" s="328"/>
      <c r="C30" s="57" t="s">
        <v>249</v>
      </c>
      <c r="D30" s="53" t="s">
        <v>187</v>
      </c>
      <c r="E30" s="53" t="s">
        <v>185</v>
      </c>
      <c r="F30" s="39" t="s">
        <v>200</v>
      </c>
      <c r="G30" s="51" t="s">
        <v>52</v>
      </c>
      <c r="H30" s="51" t="s">
        <v>195</v>
      </c>
      <c r="I30" s="49" t="s">
        <v>255</v>
      </c>
      <c r="J30" s="39">
        <v>2</v>
      </c>
      <c r="K30" s="39">
        <v>2</v>
      </c>
      <c r="L30" s="39">
        <v>4</v>
      </c>
      <c r="M30" s="49" t="s">
        <v>214</v>
      </c>
      <c r="N30" s="39">
        <v>2</v>
      </c>
      <c r="O30" s="39">
        <v>1</v>
      </c>
      <c r="P30" s="39">
        <v>2</v>
      </c>
      <c r="Q30" s="74"/>
      <c r="R30" s="74"/>
      <c r="S30" s="74"/>
    </row>
    <row r="31" spans="1:19" ht="37.5" customHeight="1" x14ac:dyDescent="0.4">
      <c r="A31" s="2">
        <v>26</v>
      </c>
      <c r="B31" s="329"/>
      <c r="C31" s="57" t="s">
        <v>250</v>
      </c>
      <c r="D31" s="53" t="s">
        <v>187</v>
      </c>
      <c r="E31" s="53" t="s">
        <v>185</v>
      </c>
      <c r="F31" s="39" t="s">
        <v>206</v>
      </c>
      <c r="G31" s="51" t="s">
        <v>52</v>
      </c>
      <c r="H31" s="51" t="s">
        <v>195</v>
      </c>
      <c r="I31" s="49" t="s">
        <v>255</v>
      </c>
      <c r="J31" s="39">
        <v>2</v>
      </c>
      <c r="K31" s="39">
        <v>2</v>
      </c>
      <c r="L31" s="39">
        <v>4</v>
      </c>
      <c r="M31" s="49" t="s">
        <v>214</v>
      </c>
      <c r="N31" s="39">
        <v>2</v>
      </c>
      <c r="O31" s="39">
        <v>1</v>
      </c>
      <c r="P31" s="39">
        <v>2</v>
      </c>
      <c r="Q31" s="74"/>
      <c r="R31" s="74"/>
      <c r="S31" s="74"/>
    </row>
    <row r="32" spans="1:19" ht="43.2" x14ac:dyDescent="0.4">
      <c r="A32" s="55">
        <v>27</v>
      </c>
      <c r="B32" s="327" t="s">
        <v>197</v>
      </c>
      <c r="C32" s="52" t="s">
        <v>251</v>
      </c>
      <c r="D32" s="53" t="s">
        <v>189</v>
      </c>
      <c r="E32" s="53" t="s">
        <v>185</v>
      </c>
      <c r="F32" s="39">
        <v>4.0999999999999996</v>
      </c>
      <c r="G32" s="51" t="s">
        <v>56</v>
      </c>
      <c r="H32" s="51" t="s">
        <v>231</v>
      </c>
      <c r="I32" s="49" t="s">
        <v>196</v>
      </c>
      <c r="J32" s="39">
        <v>2</v>
      </c>
      <c r="K32" s="39">
        <v>2</v>
      </c>
      <c r="L32" s="39">
        <v>4</v>
      </c>
      <c r="M32" s="49" t="s">
        <v>256</v>
      </c>
      <c r="N32" s="39">
        <v>2</v>
      </c>
      <c r="O32" s="39">
        <v>2</v>
      </c>
      <c r="P32" s="39">
        <v>4</v>
      </c>
      <c r="Q32" s="74"/>
      <c r="R32" s="74"/>
      <c r="S32" s="74"/>
    </row>
    <row r="33" spans="1:19" ht="28.8" x14ac:dyDescent="0.4">
      <c r="A33" s="2">
        <v>28</v>
      </c>
      <c r="B33" s="328"/>
      <c r="C33" s="52"/>
      <c r="D33" s="53" t="s">
        <v>189</v>
      </c>
      <c r="E33" s="53" t="s">
        <v>185</v>
      </c>
      <c r="F33" s="39" t="s">
        <v>202</v>
      </c>
      <c r="G33" s="51" t="s">
        <v>58</v>
      </c>
      <c r="H33" s="51" t="s">
        <v>232</v>
      </c>
      <c r="I33" s="49" t="s">
        <v>257</v>
      </c>
      <c r="J33" s="39">
        <v>2</v>
      </c>
      <c r="K33" s="39">
        <v>2</v>
      </c>
      <c r="L33" s="39">
        <v>4</v>
      </c>
      <c r="M33" s="49" t="s">
        <v>212</v>
      </c>
      <c r="N33" s="39">
        <v>2</v>
      </c>
      <c r="O33" s="39">
        <v>2</v>
      </c>
      <c r="P33" s="39">
        <v>4</v>
      </c>
      <c r="Q33" s="74"/>
      <c r="R33" s="74"/>
      <c r="S33" s="74"/>
    </row>
    <row r="34" spans="1:19" ht="43.2" x14ac:dyDescent="0.4">
      <c r="A34" s="55">
        <v>29</v>
      </c>
      <c r="B34" s="329"/>
      <c r="C34" s="52"/>
      <c r="D34" s="53" t="s">
        <v>189</v>
      </c>
      <c r="E34" s="53" t="s">
        <v>185</v>
      </c>
      <c r="F34" s="39">
        <v>1.2</v>
      </c>
      <c r="G34" s="51" t="s">
        <v>191</v>
      </c>
      <c r="H34" s="51" t="s">
        <v>233</v>
      </c>
      <c r="I34" s="49" t="s">
        <v>196</v>
      </c>
      <c r="J34" s="39">
        <v>2</v>
      </c>
      <c r="K34" s="39">
        <v>2</v>
      </c>
      <c r="L34" s="39">
        <v>4</v>
      </c>
      <c r="M34" s="49" t="s">
        <v>215</v>
      </c>
      <c r="N34" s="39">
        <v>2</v>
      </c>
      <c r="O34" s="39">
        <v>2</v>
      </c>
      <c r="P34" s="39">
        <v>4</v>
      </c>
      <c r="Q34" s="74"/>
      <c r="R34" s="74"/>
      <c r="S34" s="74"/>
    </row>
    <row r="35" spans="1:19" ht="25.2" customHeight="1" x14ac:dyDescent="0.4">
      <c r="A35" s="254" t="s">
        <v>179</v>
      </c>
      <c r="B35" s="255"/>
      <c r="C35" s="256"/>
      <c r="D35" s="263" t="s">
        <v>180</v>
      </c>
      <c r="E35" s="264"/>
      <c r="F35" s="265"/>
      <c r="G35" s="266"/>
      <c r="H35" s="266"/>
      <c r="I35" s="266"/>
      <c r="J35" s="266"/>
      <c r="K35" s="266"/>
      <c r="L35" s="266"/>
      <c r="M35" s="267"/>
      <c r="N35" s="46" t="s">
        <v>181</v>
      </c>
      <c r="O35" s="47"/>
      <c r="P35" s="47"/>
      <c r="Q35" s="47"/>
      <c r="R35" s="47"/>
      <c r="S35" s="48"/>
    </row>
    <row r="36" spans="1:19" ht="25.2" customHeight="1" x14ac:dyDescent="0.4">
      <c r="A36" s="257"/>
      <c r="B36" s="258"/>
      <c r="C36" s="259"/>
      <c r="D36" s="263" t="s">
        <v>182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7"/>
      <c r="B37" s="258"/>
      <c r="C37" s="259"/>
      <c r="D37" s="263" t="s">
        <v>124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57"/>
      <c r="B38" s="258"/>
      <c r="C38" s="259"/>
      <c r="D38" s="263" t="s">
        <v>183</v>
      </c>
      <c r="E38" s="264"/>
      <c r="F38" s="265"/>
      <c r="G38" s="266"/>
      <c r="H38" s="266"/>
      <c r="I38" s="266"/>
      <c r="J38" s="266"/>
      <c r="K38" s="266"/>
      <c r="L38" s="266"/>
      <c r="M38" s="267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60"/>
      <c r="B39" s="261"/>
      <c r="C39" s="262"/>
      <c r="D39" s="263" t="s">
        <v>184</v>
      </c>
      <c r="E39" s="264"/>
      <c r="F39" s="265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7"/>
    </row>
  </sheetData>
  <mergeCells count="34"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  <mergeCell ref="S3:S4"/>
    <mergeCell ref="B6:B10"/>
    <mergeCell ref="B11:B27"/>
    <mergeCell ref="C15:C18"/>
    <mergeCell ref="B28:B31"/>
    <mergeCell ref="Q3:Q4"/>
    <mergeCell ref="R3:R4"/>
    <mergeCell ref="B32:B34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11 B28 B32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E25" sqref="E25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8" t="s">
        <v>380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 x14ac:dyDescent="0.4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3.2" x14ac:dyDescent="0.4">
      <c r="A6" s="55">
        <v>1</v>
      </c>
      <c r="B6" s="327" t="s">
        <v>17</v>
      </c>
      <c r="C6" s="52" t="s">
        <v>276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384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8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2</v>
      </c>
      <c r="O7" s="39">
        <v>2</v>
      </c>
      <c r="P7" s="39">
        <v>4</v>
      </c>
      <c r="Q7" s="74"/>
      <c r="R7" s="74"/>
      <c r="S7" s="74"/>
    </row>
    <row r="8" spans="1:19" ht="28.8" x14ac:dyDescent="0.4">
      <c r="A8" s="55">
        <v>3</v>
      </c>
      <c r="B8" s="329"/>
      <c r="C8" s="52" t="s">
        <v>388</v>
      </c>
      <c r="D8" s="54" t="s">
        <v>389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2</v>
      </c>
      <c r="O8" s="39">
        <v>2</v>
      </c>
      <c r="P8" s="39">
        <v>4</v>
      </c>
      <c r="Q8" s="74"/>
      <c r="R8" s="74"/>
      <c r="S8" s="74"/>
    </row>
    <row r="9" spans="1:19" ht="43.2" x14ac:dyDescent="0.4">
      <c r="A9" s="2">
        <v>4</v>
      </c>
      <c r="B9" s="327" t="s">
        <v>391</v>
      </c>
      <c r="C9" s="52" t="s">
        <v>392</v>
      </c>
      <c r="D9" s="54" t="s">
        <v>188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393</v>
      </c>
      <c r="J9" s="53">
        <v>2</v>
      </c>
      <c r="K9" s="53">
        <v>3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28.8" x14ac:dyDescent="0.4">
      <c r="A10" s="55">
        <v>5</v>
      </c>
      <c r="B10" s="328"/>
      <c r="C10" s="52" t="s">
        <v>395</v>
      </c>
      <c r="D10" s="54" t="s">
        <v>188</v>
      </c>
      <c r="E10" s="53" t="s">
        <v>185</v>
      </c>
      <c r="F10" s="39">
        <v>1.3</v>
      </c>
      <c r="G10" s="84" t="s">
        <v>190</v>
      </c>
      <c r="H10" s="52" t="s">
        <v>396</v>
      </c>
      <c r="I10" s="49" t="s">
        <v>397</v>
      </c>
      <c r="J10" s="53">
        <v>3</v>
      </c>
      <c r="K10" s="53">
        <v>2</v>
      </c>
      <c r="L10" s="39">
        <v>6</v>
      </c>
      <c r="M10" s="51" t="s">
        <v>398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28.8" x14ac:dyDescent="0.4">
      <c r="A11" s="2">
        <v>6</v>
      </c>
      <c r="B11" s="328"/>
      <c r="C11" s="52" t="s">
        <v>288</v>
      </c>
      <c r="D11" s="53" t="s">
        <v>188</v>
      </c>
      <c r="E11" s="53" t="s">
        <v>185</v>
      </c>
      <c r="F11" s="39">
        <v>1.3</v>
      </c>
      <c r="G11" s="84" t="s">
        <v>190</v>
      </c>
      <c r="H11" s="52" t="s">
        <v>396</v>
      </c>
      <c r="I11" s="49" t="s">
        <v>397</v>
      </c>
      <c r="J11" s="53">
        <v>3</v>
      </c>
      <c r="K11" s="53">
        <v>2</v>
      </c>
      <c r="L11" s="39">
        <v>6</v>
      </c>
      <c r="M11" s="51" t="s">
        <v>398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3.2" x14ac:dyDescent="0.4">
      <c r="A12" s="55">
        <v>7</v>
      </c>
      <c r="B12" s="328"/>
      <c r="C12" s="52" t="s">
        <v>399</v>
      </c>
      <c r="D12" s="54" t="s">
        <v>400</v>
      </c>
      <c r="E12" s="53" t="s">
        <v>185</v>
      </c>
      <c r="F12" s="39">
        <v>1.3</v>
      </c>
      <c r="G12" s="84" t="s">
        <v>190</v>
      </c>
      <c r="H12" s="52" t="s">
        <v>401</v>
      </c>
      <c r="I12" s="49" t="s">
        <v>402</v>
      </c>
      <c r="J12" s="53">
        <v>3</v>
      </c>
      <c r="K12" s="53">
        <v>3</v>
      </c>
      <c r="L12" s="39">
        <v>9</v>
      </c>
      <c r="M12" s="51" t="s">
        <v>403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39" customHeight="1" x14ac:dyDescent="0.4">
      <c r="A13" s="2">
        <v>8</v>
      </c>
      <c r="B13" s="328"/>
      <c r="C13" s="52" t="s">
        <v>404</v>
      </c>
      <c r="D13" s="54" t="s">
        <v>187</v>
      </c>
      <c r="E13" s="53" t="s">
        <v>185</v>
      </c>
      <c r="F13" s="39">
        <v>7.1</v>
      </c>
      <c r="G13" s="85" t="s">
        <v>405</v>
      </c>
      <c r="H13" s="52" t="s">
        <v>406</v>
      </c>
      <c r="I13" s="49" t="s">
        <v>196</v>
      </c>
      <c r="J13" s="53">
        <v>2</v>
      </c>
      <c r="K13" s="53">
        <v>2</v>
      </c>
      <c r="L13" s="39">
        <v>4</v>
      </c>
      <c r="M13" s="51" t="s">
        <v>407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43.2" x14ac:dyDescent="0.4">
      <c r="A14" s="55">
        <v>9</v>
      </c>
      <c r="B14" s="328"/>
      <c r="C14" s="52" t="s">
        <v>408</v>
      </c>
      <c r="D14" s="54" t="s">
        <v>188</v>
      </c>
      <c r="E14" s="53" t="s">
        <v>185</v>
      </c>
      <c r="F14" s="39">
        <v>1.1000000000000001</v>
      </c>
      <c r="G14" s="84" t="s">
        <v>46</v>
      </c>
      <c r="H14" s="52" t="s">
        <v>193</v>
      </c>
      <c r="I14" s="49" t="s">
        <v>393</v>
      </c>
      <c r="J14" s="53">
        <v>2</v>
      </c>
      <c r="K14" s="53">
        <v>3</v>
      </c>
      <c r="L14" s="39">
        <v>6</v>
      </c>
      <c r="M14" s="51" t="s">
        <v>394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1.25" customHeight="1" x14ac:dyDescent="0.4">
      <c r="A15" s="2">
        <v>10</v>
      </c>
      <c r="B15" s="328"/>
      <c r="C15" s="52" t="s">
        <v>409</v>
      </c>
      <c r="D15" s="54" t="s">
        <v>188</v>
      </c>
      <c r="E15" s="53" t="s">
        <v>185</v>
      </c>
      <c r="F15" s="39">
        <v>3.4</v>
      </c>
      <c r="G15" s="85" t="s">
        <v>58</v>
      </c>
      <c r="H15" s="52" t="s">
        <v>410</v>
      </c>
      <c r="I15" s="49" t="s">
        <v>196</v>
      </c>
      <c r="J15" s="53">
        <v>2</v>
      </c>
      <c r="K15" s="53">
        <v>3</v>
      </c>
      <c r="L15" s="39">
        <v>6</v>
      </c>
      <c r="M15" s="51" t="s">
        <v>411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 x14ac:dyDescent="0.4">
      <c r="A16" s="55">
        <v>11</v>
      </c>
      <c r="B16" s="328"/>
      <c r="C16" s="52" t="s">
        <v>412</v>
      </c>
      <c r="D16" s="54" t="s">
        <v>188</v>
      </c>
      <c r="E16" s="53" t="s">
        <v>185</v>
      </c>
      <c r="F16" s="39">
        <v>1.1000000000000001</v>
      </c>
      <c r="G16" s="84" t="s">
        <v>46</v>
      </c>
      <c r="H16" s="52" t="s">
        <v>193</v>
      </c>
      <c r="I16" s="49" t="s">
        <v>393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28.8" x14ac:dyDescent="0.4">
      <c r="A17" s="2">
        <v>12</v>
      </c>
      <c r="B17" s="328"/>
      <c r="C17" s="52" t="s">
        <v>413</v>
      </c>
      <c r="D17" s="54" t="s">
        <v>188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397</v>
      </c>
      <c r="J17" s="53">
        <v>2</v>
      </c>
      <c r="K17" s="53">
        <v>3</v>
      </c>
      <c r="L17" s="39">
        <v>6</v>
      </c>
      <c r="M17" s="51" t="s">
        <v>398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45" customHeight="1" x14ac:dyDescent="0.4">
      <c r="A18" s="55">
        <v>13</v>
      </c>
      <c r="B18" s="329"/>
      <c r="C18" s="52" t="s">
        <v>414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410</v>
      </c>
      <c r="I18" s="49" t="s">
        <v>196</v>
      </c>
      <c r="J18" s="53">
        <v>2</v>
      </c>
      <c r="K18" s="53">
        <v>3</v>
      </c>
      <c r="L18" s="39">
        <v>6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x14ac:dyDescent="0.4">
      <c r="A19" s="2">
        <v>14</v>
      </c>
      <c r="B19" s="327" t="s">
        <v>222</v>
      </c>
      <c r="C19" s="52" t="s">
        <v>415</v>
      </c>
      <c r="D19" s="54" t="s">
        <v>188</v>
      </c>
      <c r="E19" s="53" t="s">
        <v>185</v>
      </c>
      <c r="F19" s="39">
        <v>1.2</v>
      </c>
      <c r="G19" s="85" t="s">
        <v>47</v>
      </c>
      <c r="H19" s="52" t="s">
        <v>416</v>
      </c>
      <c r="I19" s="49" t="s">
        <v>196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 x14ac:dyDescent="0.4">
      <c r="A20" s="55">
        <v>15</v>
      </c>
      <c r="B20" s="328"/>
      <c r="C20" s="52" t="s">
        <v>417</v>
      </c>
      <c r="D20" s="53" t="s">
        <v>188</v>
      </c>
      <c r="E20" s="53" t="s">
        <v>185</v>
      </c>
      <c r="F20" s="39">
        <v>1.3</v>
      </c>
      <c r="G20" s="84" t="s">
        <v>190</v>
      </c>
      <c r="H20" s="52" t="s">
        <v>396</v>
      </c>
      <c r="I20" s="49" t="s">
        <v>397</v>
      </c>
      <c r="J20" s="53">
        <v>2</v>
      </c>
      <c r="K20" s="53">
        <v>3</v>
      </c>
      <c r="L20" s="39">
        <v>6</v>
      </c>
      <c r="M20" s="51" t="s">
        <v>398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8"/>
      <c r="C21" s="52" t="s">
        <v>418</v>
      </c>
      <c r="D21" s="54" t="s">
        <v>188</v>
      </c>
      <c r="E21" s="53" t="s">
        <v>185</v>
      </c>
      <c r="F21" s="39">
        <v>2.1</v>
      </c>
      <c r="G21" s="85" t="s">
        <v>52</v>
      </c>
      <c r="H21" s="52" t="s">
        <v>195</v>
      </c>
      <c r="I21" s="49" t="s">
        <v>196</v>
      </c>
      <c r="J21" s="53">
        <v>2</v>
      </c>
      <c r="K21" s="53">
        <v>2</v>
      </c>
      <c r="L21" s="39">
        <v>4</v>
      </c>
      <c r="M21" s="51" t="s">
        <v>419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43.2" x14ac:dyDescent="0.4">
      <c r="A22" s="55">
        <v>17</v>
      </c>
      <c r="B22" s="328"/>
      <c r="C22" s="52" t="s">
        <v>420</v>
      </c>
      <c r="D22" s="53" t="s">
        <v>187</v>
      </c>
      <c r="E22" s="53" t="s">
        <v>185</v>
      </c>
      <c r="F22" s="39">
        <v>2.1</v>
      </c>
      <c r="G22" s="85" t="s">
        <v>52</v>
      </c>
      <c r="H22" s="52" t="s">
        <v>195</v>
      </c>
      <c r="I22" s="49" t="s">
        <v>196</v>
      </c>
      <c r="J22" s="53">
        <v>3</v>
      </c>
      <c r="K22" s="53">
        <v>2</v>
      </c>
      <c r="L22" s="39">
        <v>6</v>
      </c>
      <c r="M22" s="51" t="s">
        <v>419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 x14ac:dyDescent="0.4">
      <c r="A23" s="2">
        <v>18</v>
      </c>
      <c r="B23" s="329"/>
      <c r="C23" s="52" t="s">
        <v>421</v>
      </c>
      <c r="D23" s="53" t="s">
        <v>422</v>
      </c>
      <c r="E23" s="53" t="s">
        <v>185</v>
      </c>
      <c r="F23" s="39">
        <v>1.6</v>
      </c>
      <c r="G23" s="86" t="s">
        <v>51</v>
      </c>
      <c r="H23" s="52" t="s">
        <v>423</v>
      </c>
      <c r="I23" s="49" t="s">
        <v>424</v>
      </c>
      <c r="J23" s="53">
        <v>3</v>
      </c>
      <c r="K23" s="53">
        <v>2</v>
      </c>
      <c r="L23" s="39">
        <v>6</v>
      </c>
      <c r="M23" s="51" t="s">
        <v>425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43.2" x14ac:dyDescent="0.4">
      <c r="A24" s="55">
        <v>19</v>
      </c>
      <c r="B24" s="327" t="s">
        <v>197</v>
      </c>
      <c r="C24" s="52" t="s">
        <v>426</v>
      </c>
      <c r="D24" s="53" t="s">
        <v>189</v>
      </c>
      <c r="E24" s="53" t="s">
        <v>185</v>
      </c>
      <c r="F24" s="39">
        <v>1.1000000000000001</v>
      </c>
      <c r="G24" s="86" t="s">
        <v>46</v>
      </c>
      <c r="H24" s="52" t="s">
        <v>427</v>
      </c>
      <c r="I24" s="49" t="s">
        <v>196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43.2" x14ac:dyDescent="0.4">
      <c r="A25" s="2">
        <v>20</v>
      </c>
      <c r="B25" s="328"/>
      <c r="C25" s="52" t="s">
        <v>429</v>
      </c>
      <c r="D25" s="53" t="s">
        <v>189</v>
      </c>
      <c r="E25" s="53" t="s">
        <v>185</v>
      </c>
      <c r="F25" s="39">
        <v>3.2</v>
      </c>
      <c r="G25" s="86" t="s">
        <v>56</v>
      </c>
      <c r="H25" s="52" t="s">
        <v>430</v>
      </c>
      <c r="I25" s="49" t="s">
        <v>196</v>
      </c>
      <c r="J25" s="53">
        <v>2</v>
      </c>
      <c r="K25" s="53">
        <v>2</v>
      </c>
      <c r="L25" s="39">
        <v>4</v>
      </c>
      <c r="M25" s="51" t="s">
        <v>428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43.2" x14ac:dyDescent="0.4">
      <c r="A26" s="55">
        <v>21</v>
      </c>
      <c r="B26" s="329"/>
      <c r="C26" s="52" t="s">
        <v>431</v>
      </c>
      <c r="D26" s="53" t="s">
        <v>189</v>
      </c>
      <c r="E26" s="53" t="s">
        <v>185</v>
      </c>
      <c r="F26" s="39">
        <v>3.2</v>
      </c>
      <c r="G26" s="86" t="s">
        <v>56</v>
      </c>
      <c r="H26" s="52" t="s">
        <v>430</v>
      </c>
      <c r="I26" s="49" t="s">
        <v>196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25.2" customHeight="1" x14ac:dyDescent="0.4">
      <c r="A27" s="254" t="s">
        <v>179</v>
      </c>
      <c r="B27" s="255"/>
      <c r="C27" s="256"/>
      <c r="D27" s="263" t="s">
        <v>180</v>
      </c>
      <c r="E27" s="264"/>
      <c r="F27" s="265"/>
      <c r="G27" s="266"/>
      <c r="H27" s="266"/>
      <c r="I27" s="266"/>
      <c r="J27" s="266"/>
      <c r="K27" s="266"/>
      <c r="L27" s="266"/>
      <c r="M27" s="267"/>
      <c r="N27" s="46" t="s">
        <v>181</v>
      </c>
      <c r="O27" s="47"/>
      <c r="P27" s="47"/>
      <c r="Q27" s="47"/>
      <c r="R27" s="47"/>
      <c r="S27" s="48"/>
    </row>
    <row r="28" spans="1:19" ht="25.2" customHeight="1" x14ac:dyDescent="0.4">
      <c r="A28" s="257"/>
      <c r="B28" s="258"/>
      <c r="C28" s="259"/>
      <c r="D28" s="263" t="s">
        <v>182</v>
      </c>
      <c r="E28" s="264"/>
      <c r="F28" s="265"/>
      <c r="G28" s="266"/>
      <c r="H28" s="266"/>
      <c r="I28" s="266"/>
      <c r="J28" s="266"/>
      <c r="K28" s="266"/>
      <c r="L28" s="266"/>
      <c r="M28" s="267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57"/>
      <c r="B29" s="258"/>
      <c r="C29" s="259"/>
      <c r="D29" s="263" t="s">
        <v>124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57"/>
      <c r="B30" s="258"/>
      <c r="C30" s="259"/>
      <c r="D30" s="263" t="s">
        <v>183</v>
      </c>
      <c r="E30" s="264"/>
      <c r="F30" s="265"/>
      <c r="G30" s="266"/>
      <c r="H30" s="266"/>
      <c r="I30" s="266"/>
      <c r="J30" s="266"/>
      <c r="K30" s="266"/>
      <c r="L30" s="266"/>
      <c r="M30" s="267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3" t="s">
        <v>184</v>
      </c>
      <c r="E31" s="264"/>
      <c r="F31" s="265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7"/>
    </row>
  </sheetData>
  <mergeCells count="33"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24 B9 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이름이 지정된 범위</vt:lpstr>
      </vt:variant>
      <vt:variant>
        <vt:i4>2</vt:i4>
      </vt:variant>
    </vt:vector>
  </HeadingPairs>
  <TitlesOfParts>
    <vt:vector size="44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  <vt:lpstr>'1. 표지(최초, 정기)'!Print_Area</vt:lpstr>
      <vt:lpstr>'3. 위험성평가 조직도(최초, 정기)'!Print_Area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임섭(물류PM4팀/수습사원/-)</cp:lastModifiedBy>
  <cp:lastPrinted>2024-01-31T00:45:01Z</cp:lastPrinted>
  <dcterms:created xsi:type="dcterms:W3CDTF">2016-01-18T02:47:57Z</dcterms:created>
  <dcterms:modified xsi:type="dcterms:W3CDTF">2024-08-19T06:57:30Z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