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krhsn032v\첨단장비\김성관\ACC CT\기타 자료\조립장개설건\7P240795ARAOE SDI울산 M라인 LFP CT검사기\"/>
    </mc:Choice>
  </mc:AlternateContent>
  <xr:revisionPtr revIDLastSave="0" documentId="13_ncr:1_{8E3F0CA5-7534-43CD-A5DB-9F1956A660D9}" xr6:coauthVersionLast="36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1" sheetId="12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ARC2" hidden="1">{"'Desktop Inventory 현황'!$B$2:$O$35"}</definedName>
    <definedName name="____________________ARC2" hidden="1">{"'Desktop Inventory 현황'!$B$2:$O$35"}</definedName>
    <definedName name="___________________kwy1" hidden="1">{#N/A,#N/A,FALSE,"ALM-ASISC"}</definedName>
    <definedName name="_________________ARC2" hidden="1">{"'Desktop Inventory 현황'!$B$2:$O$35"}</definedName>
    <definedName name="________________ARC2" hidden="1">{"'Desktop Inventory 현황'!$B$2:$O$35"}</definedName>
    <definedName name="_____________kwy1" hidden="1">{#N/A,#N/A,FALSE,"ALM-ASISC"}</definedName>
    <definedName name="____________ARC2" hidden="1">{"'Desktop Inventory 현황'!$B$2:$O$35"}</definedName>
    <definedName name="____________kwy1" hidden="1">{#N/A,#N/A,FALSE,"ALM-ASISC"}</definedName>
    <definedName name="___________ARC2" hidden="1">{"'Desktop Inventory 현황'!$B$2:$O$35"}</definedName>
    <definedName name="___________kwy1" hidden="1">{#N/A,#N/A,FALSE,"ALM-ASISC"}</definedName>
    <definedName name="__________ARC2" hidden="1">{"'Desktop Inventory 현황'!$B$2:$O$35"}</definedName>
    <definedName name="__________kwy1" hidden="1">{#N/A,#N/A,FALSE,"ALM-ASISC"}</definedName>
    <definedName name="_________ARC2" hidden="1">{"'Desktop Inventory 현황'!$B$2:$O$35"}</definedName>
    <definedName name="_________kwy1" hidden="1">{#N/A,#N/A,FALSE,"ALM-ASISC"}</definedName>
    <definedName name="_________xlfn.BAHTTEXT" hidden="1">#NAME?</definedName>
    <definedName name="________ARC2" hidden="1">{"'Desktop Inventory 현황'!$B$2:$O$35"}</definedName>
    <definedName name="________kwy1" hidden="1">{#N/A,#N/A,FALSE,"ALM-ASISC"}</definedName>
    <definedName name="________xlfn.BAHTTEXT" hidden="1">#NAME?</definedName>
    <definedName name="_______ARC2" hidden="1">{"'Desktop Inventory 현황'!$B$2:$O$35"}</definedName>
    <definedName name="_______kwy1" hidden="1">{#N/A,#N/A,FALSE,"ALM-ASISC"}</definedName>
    <definedName name="_______xlfn.BAHTTEXT" hidden="1">#NAME?</definedName>
    <definedName name="______ARC2" hidden="1">{"'Desktop Inventory 현황'!$B$2:$O$35"}</definedName>
    <definedName name="______kwy1" hidden="1">{#N/A,#N/A,FALSE,"ALM-ASISC"}</definedName>
    <definedName name="______xlfn.BAHTTEXT" hidden="1">#NAME?</definedName>
    <definedName name="_____ARC2" hidden="1">{"'Desktop Inventory 현황'!$B$2:$O$35"}</definedName>
    <definedName name="_____kwy1" hidden="1">{#N/A,#N/A,FALSE,"ALM-ASISC"}</definedName>
    <definedName name="_____xlfn.BAHTTEXT" hidden="1">#NAME?</definedName>
    <definedName name="____ARC2" hidden="1">{"'Desktop Inventory 현황'!$B$2:$O$35"}</definedName>
    <definedName name="____kwy1" hidden="1">{#N/A,#N/A,FALSE,"ALM-ASISC"}</definedName>
    <definedName name="____xlfn.BAHTTEXT" hidden="1">#NAME?</definedName>
    <definedName name="___ARC2" hidden="1">{"'Desktop Inventory 현황'!$B$2:$O$35"}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kwy1" hidden="1">{#N/A,#N/A,FALSE,"ALM-ASISC"}</definedName>
    <definedName name="___xlfn.BAHTTEXT" hidden="1">#NAME?</definedName>
    <definedName name="__123Graph_A" hidden="1">#REF!</definedName>
    <definedName name="__123Graph_A120.CGM" hidden="1">[1]Earthwork!#REF!</definedName>
    <definedName name="__123Graph_A150.CGM" hidden="1">[1]Earthwork!#REF!</definedName>
    <definedName name="__123Graph_A180.CGM" hidden="1">[1]Earthwork!#REF!</definedName>
    <definedName name="__123Graph_A210.CGM" hidden="1">[1]Earthwork!#REF!</definedName>
    <definedName name="__123Graph_A240.CGM" hidden="1">[1]Earthwork!#REF!</definedName>
    <definedName name="__123Graph_A270.CGM" hidden="1">[1]Earthwork!#REF!</definedName>
    <definedName name="__123Graph_A300.CGM" hidden="1">[1]Earthwork!#REF!</definedName>
    <definedName name="__123Graph_A60.CGN" hidden="1">[1]Earthwork!#REF!</definedName>
    <definedName name="__123Graph_A90.CGM" hidden="1">[1]Earthwork!#REF!</definedName>
    <definedName name="__123Graph_B" hidden="1">#REF!</definedName>
    <definedName name="__123Graph_B120.CGM" hidden="1">[1]Earthwork!#REF!</definedName>
    <definedName name="__123Graph_B150.CGM" hidden="1">[1]Earthwork!#REF!</definedName>
    <definedName name="__123Graph_B180.CGM" hidden="1">[1]Earthwork!#REF!</definedName>
    <definedName name="__123Graph_B210.CGM" hidden="1">[1]Earthwork!#REF!</definedName>
    <definedName name="__123Graph_B240.CGM" hidden="1">[1]Earthwork!#REF!</definedName>
    <definedName name="__123Graph_B270.CGM" hidden="1">[1]Earthwork!#REF!</definedName>
    <definedName name="__123Graph_B300.CGM" hidden="1">[1]Earthwork!#REF!</definedName>
    <definedName name="__123Graph_B60.CGN" hidden="1">[1]Earthwork!#REF!</definedName>
    <definedName name="__123Graph_B90.CGM" hidden="1">[1]Earthwork!#REF!</definedName>
    <definedName name="__123Graph_D" hidden="1">#REF!</definedName>
    <definedName name="__123Graph_E" hidden="1">#REF!</definedName>
    <definedName name="__123Graph_LBL_A" hidden="1">[1]Earthwork!#REF!</definedName>
    <definedName name="__123Graph_LBL_A120.CGM" hidden="1">[1]Earthwork!#REF!</definedName>
    <definedName name="__123Graph_LBL_A150.CGM" hidden="1">[1]Earthwork!#REF!</definedName>
    <definedName name="__123Graph_LBL_A180.CGM" hidden="1">[1]Earthwork!#REF!</definedName>
    <definedName name="__123Graph_LBL_A210.CGM" hidden="1">[1]Earthwork!#REF!</definedName>
    <definedName name="__123Graph_LBL_A240.CGM" hidden="1">[1]Earthwork!#REF!</definedName>
    <definedName name="__123Graph_LBL_A270.CGM" hidden="1">[1]Earthwork!#REF!</definedName>
    <definedName name="__123Graph_LBL_A300.CGM" hidden="1">[1]Earthwork!#REF!</definedName>
    <definedName name="__123Graph_LBL_A60.CGN" hidden="1">[1]Earthwork!#REF!</definedName>
    <definedName name="__123Graph_LBL_A90.CGM" hidden="1">[1]Earthwork!#REF!</definedName>
    <definedName name="__123Graph_X" hidden="1">[1]Earthwork!#REF!</definedName>
    <definedName name="__123Graph_X120.CGM" hidden="1">[1]Earthwork!#REF!</definedName>
    <definedName name="__123Graph_X150.CGM" hidden="1">[1]Earthwork!#REF!</definedName>
    <definedName name="__123Graph_X180.CGM" hidden="1">[1]Earthwork!#REF!</definedName>
    <definedName name="__123Graph_X210.CGM" hidden="1">[1]Earthwork!#REF!</definedName>
    <definedName name="__123Graph_X240.CGM" hidden="1">[1]Earthwork!#REF!</definedName>
    <definedName name="__123Graph_X270.CGM" hidden="1">[1]Earthwork!#REF!</definedName>
    <definedName name="__123Graph_X300.CGM" hidden="1">[1]Earthwork!#REF!</definedName>
    <definedName name="__123Graph_X60.CGN" hidden="1">[1]Earthwork!#REF!</definedName>
    <definedName name="__123Graph_X90.CGM" hidden="1">[1]Earthwork!#REF!</definedName>
    <definedName name="__ARC2" hidden="1">{"'Desktop Inventory 현황'!$B$2:$O$35"}</definedName>
    <definedName name="__IntlFixup" hidden="1">TRUE</definedName>
    <definedName name="__kwy1" hidden="1">{#N/A,#N/A,FALSE,"ALM-ASISC"}</definedName>
    <definedName name="__P4" hidden="1">#REF!</definedName>
    <definedName name="__xlfn.BAHTTEXT" hidden="1">#NAME?</definedName>
    <definedName name="_24__0_S" hidden="1">#REF!</definedName>
    <definedName name="_ARC2" hidden="1">{"'Desktop Inventory 현황'!$B$2:$O$35"}</definedName>
    <definedName name="_Dist_Bin" hidden="1">#REF!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Fill" hidden="1">#REF!</definedName>
    <definedName name="_Key1" hidden="1">#REF!</definedName>
    <definedName name="_Key2" hidden="1">#REF!</definedName>
    <definedName name="_kwy1" hidden="1">{#N/A,#N/A,FALSE,"ALM-ASISC"}</definedName>
    <definedName name="_Order1" hidden="1">255</definedName>
    <definedName name="_Order2" hidden="1">255</definedName>
    <definedName name="_P4" hidden="1">#REF!</definedName>
    <definedName name="_S" hidden="1">'[2]#REF'!#REF!</definedName>
    <definedName name="_Sort" hidden="1">#REF!</definedName>
    <definedName name="_SORT1" hidden="1">#REF!</definedName>
    <definedName name="_t" hidden="1">#REF!</definedName>
    <definedName name="_Table1_In1" hidden="1">#REF!</definedName>
    <definedName name="_Table1_Out" hidden="1">#REF!</definedName>
    <definedName name="A" hidden="1">{#N/A,#N/A,FALSE,"P.C.B"}</definedName>
    <definedName name="aa" hidden="1">{"'Desktop Inventory 현황'!$B$2:$O$35"}</definedName>
    <definedName name="AAA" hidden="1">{#N/A,#N/A,FALSE,"P.C.B"}</definedName>
    <definedName name="aaaa" hidden="1">{#N/A,#N/A,FALSE,"양식(을)"}</definedName>
    <definedName name="aaaaa" hidden="1">{#N/A,#N/A,FALSE,"양식(을)"}</definedName>
    <definedName name="aaaaaa" hidden="1">{#N/A,#N/A,TRUE,"Krycí list"}</definedName>
    <definedName name="aaaaaaaa" hidden="1">[3]Sheet1!#REF!</definedName>
    <definedName name="aaaaaaaaaaaa" hidden="1">{#N/A,#N/A,TRUE,"Krycí list"}</definedName>
    <definedName name="aaaaaaaaaaaaaaaaaaa" hidden="1">{#N/A,#N/A,TRUE,"Krycí list"}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hidden="1">{#N/A,#N/A,FALSE,"양식(을)"}</definedName>
    <definedName name="AccessDatabase" hidden="1">"C:\My Documents\SCD\업무연락안양식.mdb"</definedName>
    <definedName name="adi" hidden="1">{"'Desktop Inventory 현황'!$B$2:$O$35"}</definedName>
    <definedName name="AD전환인력" hidden="1">{"'Desktop Inventory 현황'!$B$2:$O$35"}</definedName>
    <definedName name="afafaga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hidden="1">{"'Desktop Inventory 현황'!$B$2:$O$35"}</definedName>
    <definedName name="AS" hidden="1">{#N/A,#N/A,FALSE,"단축1";#N/A,#N/A,FALSE,"단축2";#N/A,#N/A,FALSE,"단축3";#N/A,#N/A,FALSE,"장축";#N/A,#N/A,FALSE,"4WD"}</definedName>
    <definedName name="AS2DocOpenMode" hidden="1">"AS2DocumentEdit"</definedName>
    <definedName name="asd" hidden="1">{#N/A,#N/A,FALSE,"양식(을)"}</definedName>
    <definedName name="asddf" hidden="1">[4]CODE!#REF!</definedName>
    <definedName name="asdf" hidden="1">{#N/A,#N/A,FALSE,"양식(을)"}</definedName>
    <definedName name="ASDFF" hidden="1">{"'Sheet1'!$A$1:$M$38"}</definedName>
    <definedName name="asdfg" hidden="1">{#N/A,#N/A,FALSE,"양식(을)"}</definedName>
    <definedName name="asdfghj" hidden="1">{#N/A,#N/A,FALSE,"양식(을)"}</definedName>
    <definedName name="ASS" hidden="1">{#N/A,#N/A,FALSE,"P.C.B"}</definedName>
    <definedName name="audio" hidden="1">{#N/A,#N/A,FALSE,"단축1";#N/A,#N/A,FALSE,"단축2";#N/A,#N/A,FALSE,"단축3";#N/A,#N/A,FALSE,"장축";#N/A,#N/A,FALSE,"4WD"}</definedName>
    <definedName name="b" hidden="1">[5]G2설비도급!#REF!</definedName>
    <definedName name="bas" hidden="1">{#N/A,#N/A,FALSE,"양식(을)"}</definedName>
    <definedName name="bbb" hidden="1">{#N/A,#N/A,FALSE,"양식(을)"}</definedName>
    <definedName name="CAE해석" hidden="1">{#N/A,#N/A,FALSE,"단축1";#N/A,#N/A,FALSE,"단축2";#N/A,#N/A,FALSE,"단축3";#N/A,#N/A,FALSE,"장축";#N/A,#N/A,FALSE,"4WD"}</definedName>
    <definedName name="CAPA9798" hidden="1">{#N/A,#N/A,FALSE,"P.C.B"}</definedName>
    <definedName name="CCCC" hidden="1">{#N/A,#N/A,FALSE,"단축1";#N/A,#N/A,FALSE,"단축2";#N/A,#N/A,FALSE,"단축3";#N/A,#N/A,FALSE,"장축";#N/A,#N/A,FALSE,"4WD"}</definedName>
    <definedName name="CFG" hidden="1">{#N/A,#N/A,FALSE,"양식(을)"}</definedName>
    <definedName name="CHANG" hidden="1">{#N/A,#N/A,FALSE,"P.C.B"}</definedName>
    <definedName name="CIQWBGuid" hidden="1">"20160831_Cell JV_PIF_v28(w.중방양식)_BnI 자료 업데이트.xlsx"</definedName>
    <definedName name="Cost1" hidden="1">{"'Desktop Inventory 현황'!$B$2:$O$35"}</definedName>
    <definedName name="COVER" hidden="1">{#N/A,#N/A,FALSE,"단축1";#N/A,#N/A,FALSE,"단축2";#N/A,#N/A,FALSE,"단축3";#N/A,#N/A,FALSE,"장축";#N/A,#N/A,FALSE,"4WD"}</definedName>
    <definedName name="CVB" hidden="1">{#N/A,#N/A,FALSE,"양식(을)"}</definedName>
    <definedName name="cvd" hidden="1">#REF!</definedName>
    <definedName name="cwe" hidden="1">{#N/A,#N/A,FALSE,"ALM-ASISC"}</definedName>
    <definedName name="C재료비2" hidden="1">{"'Sheet4'!$E$7"}</definedName>
    <definedName name="D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xlnm.Database">#REF!</definedName>
    <definedName name="dd" hidden="1">{#N/A,#N/A,FALSE,"P.C.B"}</definedName>
    <definedName name="DDD" hidden="1">{#N/A,#N/A,FALSE,"P.C.B"}</definedName>
    <definedName name="DDDDD" hidden="1">{#N/A,#N/A,FALSE,"P.C.B"}</definedName>
    <definedName name="dddddddddddddddd" hidden="1">{#N/A,#N/A,TRUE,"Krycí list"}</definedName>
    <definedName name="DDSA" hidden="1">{#N/A,#N/A,FALSE,"개발계획표지";#N/A,#N/A,FALSE,"목차";#N/A,#N/A,FALSE,"개요"}</definedName>
    <definedName name="DF" hidden="1">[6]CAUDIT!#REF!</definedName>
    <definedName name="dfaf" hidden="1">{#N/A,#N/A,TRUE,"Krycí list"}</definedName>
    <definedName name="DFDF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GB" hidden="1">{#N/A,#N/A,FALSE,"양식(을)"}</definedName>
    <definedName name="DFS" hidden="1">{#N/A,#N/A,FALSE,"단축1";#N/A,#N/A,FALSE,"단축2";#N/A,#N/A,FALSE,"단축3";#N/A,#N/A,FALSE,"장축";#N/A,#N/A,FALSE,"4WD"}</definedName>
    <definedName name="dh" hidden="1">{#N/A,#N/A,TRUE,"Krycí list"}</definedName>
    <definedName name="di" hidden="1">{"'Sheet1'!$A$1:$M$38"}</definedName>
    <definedName name="DJ" hidden="1">[7]CAUDIT!#REF!</definedName>
    <definedName name="DJDJ" hidden="1">{#N/A,#N/A,FALSE,"개발계획표지";#N/A,#N/A,FALSE,"목차";#N/A,#N/A,FALSE,"개요"}</definedName>
    <definedName name="DJDJDJDJ" hidden="1">{#N/A,#N/A,FALSE,"3가";#N/A,#N/A,FALSE,"3나";#N/A,#N/A,FALSE,"3다"}</definedName>
    <definedName name="dk" hidden="1">{#N/A,#N/A,FALSE,"ALM-ASISC"}</definedName>
    <definedName name="dkdkd" hidden="1">{#N/A,#N/A,FALSE,"개발계획표지";#N/A,#N/A,FALSE,"목차";#N/A,#N/A,FALSE,"개요"}</definedName>
    <definedName name="dkjdlfw" hidden="1">{#N/A,#N/A,FALSE,"ALM-ASISC"}</definedName>
    <definedName name="dklw" hidden="1">{#N/A,#N/A,FALSE,"ALM-ASISC"}</definedName>
    <definedName name="dkw" hidden="1">{#N/A,#N/A,FALSE,"ALM-ASISC"}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fadf" hidden="1">#REF!</definedName>
    <definedName name="dsfga" hidden="1">{#N/A,#N/A,FALSE,"3가";#N/A,#N/A,FALSE,"3나";#N/A,#N/A,FALSE,"3다"}</definedName>
    <definedName name="dsgh" hidden="1">{#N/A,#N/A,TRUE,"Krycí list"}</definedName>
    <definedName name="E" hidden="1">{#N/A,#N/A,FALSE,"P.C.B"}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DS" hidden="1">{#N/A,#N/A,FALSE,"신규dep";#N/A,#N/A,FALSE,"신규dep-금형상각후";#N/A,#N/A,FALSE,"신규dep-연구비상각후";#N/A,#N/A,FALSE,"신규dep-기계,공구상각후"}</definedName>
    <definedName name="EF제동" hidden="1">{#N/A,#N/A,FALSE,"단축1";#N/A,#N/A,FALSE,"단축2";#N/A,#N/A,FALSE,"단축3";#N/A,#N/A,FALSE,"장축";#N/A,#N/A,FALSE,"4WD"}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hidden="1">{#N/A,#N/A,FALSE,"ALM-ASISC"}</definedName>
    <definedName name="ergrg" hidden="1">'[8]#REF'!#REF!</definedName>
    <definedName name="ERP" hidden="1">{#N/A,#N/A,FALSE,"ALM-ASISC"}</definedName>
    <definedName name="ETACS" hidden="1">{#N/A,#N/A,FALSE,"단축1";#N/A,#N/A,FALSE,"단축2";#N/A,#N/A,FALSE,"단축3";#N/A,#N/A,FALSE,"장축";#N/A,#N/A,FALSE,"4WD"}</definedName>
    <definedName name="etc" hidden="1">{"'Sheet4'!$E$7"}</definedName>
    <definedName name="F" hidden="1">{#N/A,#N/A,FALSE,"P.C.B"}</definedName>
    <definedName name="faf" hidden="1">{#N/A,#N/A,FALSE,"P.C.B"}</definedName>
    <definedName name="fdd" hidden="1">{#N/A,#N/A,FALSE,"신규dep";#N/A,#N/A,FALSE,"신규dep-금형상각후";#N/A,#N/A,FALSE,"신규dep-연구비상각후";#N/A,#N/A,FALSE,"신규dep-기계,공구상각후"}</definedName>
    <definedName name="FDFDDFDF" hidden="1">{#N/A,#N/A,FALSE,"매출이익"}</definedName>
    <definedName name="FF" hidden="1">{#N/A,#N/A,FALSE,"P.C.B"}</definedName>
    <definedName name="FFF" hidden="1">{#N/A,#N/A,FALSE,"P.C.B"}</definedName>
    <definedName name="ffffffff" hidden="1">{#N/A,#N/A,TRUE,"Krycí list"}</definedName>
    <definedName name="fggg" hidden="1">{#N/A,#N/A,TRUE,"Krycí list"}</definedName>
    <definedName name="FHKR" hidden="1">{#N/A,#N/A,FALSE,"P.C.B"}</definedName>
    <definedName name="fkwheku" hidden="1">{#N/A,#N/A,FALSE,"ALM-ASISC"}</definedName>
    <definedName name="FO" hidden="1">{#N/A,#N/A,FALSE,"단축1";#N/A,#N/A,FALSE,"단축2";#N/A,#N/A,FALSE,"단축3";#N/A,#N/A,FALSE,"장축";#N/A,#N/A,FALSE,"4WD"}</definedName>
    <definedName name="FRAR">#REF!</definedName>
    <definedName name="FREEWHEEL" hidden="1">[9]CAUDIT!#REF!</definedName>
    <definedName name="FT" hidden="1">{#N/A,#N/A,FALSE,"양식(을)"}</definedName>
    <definedName name="G" hidden="1">{#N/A,#N/A,FALSE,"P.C.B"}</definedName>
    <definedName name="gcjki" hidden="1">{#N/A,#N/A,TRUE,"Krycí list"}</definedName>
    <definedName name="gfdsdfg" hidden="1">{#N/A,#N/A,FALSE,"3가";#N/A,#N/A,FALSE,"3나";#N/A,#N/A,FALSE,"3다"}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g" hidden="1">{"'Sheet4'!$E$7"}</definedName>
    <definedName name="GHG" hidden="1">#REF!</definedName>
    <definedName name="gsdfg" hidden="1">[6]CAUDIT!#REF!</definedName>
    <definedName name="GUKMSDF" hidden="1">{#N/A,#N/A,FALSE,"단축1";#N/A,#N/A,FALSE,"단축2";#N/A,#N/A,FALSE,"단축3";#N/A,#N/A,FALSE,"장축";#N/A,#N/A,FALSE,"4WD"}</definedName>
    <definedName name="H" hidden="1">{#N/A,#N/A,FALSE,"3가";#N/A,#N/A,FALSE,"3나";#N/A,#N/A,FALSE,"3다"}</definedName>
    <definedName name="H2SO4신규" hidden="1">{"'Sheet4'!$E$7"}</definedName>
    <definedName name="hejlkw" hidden="1">{#N/A,#N/A,FALSE,"ALM-ASISC"}</definedName>
    <definedName name="hong" hidden="1">{#N/A,#N/A,FALSE,"단축1";#N/A,#N/A,FALSE,"단축2";#N/A,#N/A,FALSE,"단축3";#N/A,#N/A,FALSE,"장축";#N/A,#N/A,FALSE,"4WD"}</definedName>
    <definedName name="hsdgfjhf" hidden="1">{#N/A,#N/A,FALSE,"ALM-ASISC"}</definedName>
    <definedName name="HTML_CodePage" hidden="1">949</definedName>
    <definedName name="HTML_Control" hidden="1">{"'Sheet4'!$E$7"}</definedName>
    <definedName name="HTML_Description" hidden="1">""</definedName>
    <definedName name="HTML_Email" hidden="1">""</definedName>
    <definedName name="HTML_Header" hidden="1">"Sheet4"</definedName>
    <definedName name="HTML_LastUpdate" hidden="1">"97-11-20"</definedName>
    <definedName name="HTML_LineAfter" hidden="1">FALSE</definedName>
    <definedName name="HTML_LineBefore" hidden="1">FALSE</definedName>
    <definedName name="HTML_Name" hidden="1">"."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"KDNS UNIT OVERHUAL"</definedName>
    <definedName name="HTML1_Control" hidden="1">{"'Desktop Inventory 현황'!$B$2:$O$35"}</definedName>
    <definedName name="HTML2_Control" hidden="1">{"'Desktop Inventory 현황'!$B$2:$O$35"}</definedName>
    <definedName name="HTT" hidden="1">{"'Desktop Inventory 현황'!$B$2:$O$35"}</definedName>
    <definedName name="ijfojyo" hidden="1">{"'Sheet1'!$A$1:$M$38"}</definedName>
    <definedName name="imsi" hidden="1">#REF!</definedName>
    <definedName name="IN" hidden="1">{#N/A,#N/A,FALSE,"단축1";#N/A,#N/A,FALSE,"단축2";#N/A,#N/A,FALSE,"단축3";#N/A,#N/A,FALSE,"장축";#N/A,#N/A,FALSE,"4WD"}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"06/29/2017 07:46:57"</definedName>
    <definedName name="IQ_QTD" hidden="1">750000</definedName>
    <definedName name="IQ_TODAY" hidden="1">0</definedName>
    <definedName name="IQ_YTDMONTH" hidden="1">130000</definedName>
    <definedName name="IWFIC" hidden="1">{#N/A,#N/A,FALSE,"ALM-ASISC"}</definedName>
    <definedName name="jdkl" hidden="1">{#N/A,#N/A,FALSE,"ALM-ASISC"}</definedName>
    <definedName name="jeklw" hidden="1">{#N/A,#N/A,FALSE,"ALM-ASISC"}</definedName>
    <definedName name="jhff" hidden="1">{"'Sheet4'!$E$7"}</definedName>
    <definedName name="JJ">#REF!</definedName>
    <definedName name="jjj" hidden="1">{#N/A,#N/A,FALSE,"96자동차사 계획";#N/A,#N/A,FALSE,"96자동차사 계획"}</definedName>
    <definedName name="JOKM" hidden="1">{#N/A,#N/A,FALSE,"단축1";#N/A,#N/A,FALSE,"단축2";#N/A,#N/A,FALSE,"단축3";#N/A,#N/A,FALSE,"장축";#N/A,#N/A,FALSE,"4WD"}</definedName>
    <definedName name="JSK" hidden="1">{#N/A,#N/A,FALSE,"개발계획표지";#N/A,#N/A,FALSE,"목차";#N/A,#N/A,FALSE,"개요"}</definedName>
    <definedName name="K" hidden="1">{#N/A,#N/A,FALSE,"P.C.B"}</definedName>
    <definedName name="KCCKC" hidden="1">{#N/A,#N/A,FALSE,"3가";#N/A,#N/A,FALSE,"3나";#N/A,#N/A,FALSE,"3다"}</definedName>
    <definedName name="kdjlw" hidden="1">{#N/A,#N/A,FALSE,"ALM-ASISC"}</definedName>
    <definedName name="kdljw" hidden="1">{#N/A,#N/A,FALSE,"ALM-ASISC"}</definedName>
    <definedName name="KDLW" hidden="1">{#N/A,#N/A,FALSE,"ALM-ASISC"}</definedName>
    <definedName name="Key1_전극" hidden="1">[6]CAUDIT!#REF!</definedName>
    <definedName name="KIM" hidden="1">{#N/A,#N/A,FALSE,"양식(을)"}</definedName>
    <definedName name="kj" hidden="1">{#N/A,#N/A,TRUE,"Krycí list"}</definedName>
    <definedName name="KKI" hidden="1">{#N/A,#N/A,FALSE,"P.C.B"}</definedName>
    <definedName name="kkk" hidden="1">{#N/A,#N/A,FALSE,"단축1";#N/A,#N/A,FALSE,"단축2";#N/A,#N/A,FALSE,"단축3";#N/A,#N/A,FALSE,"장축";#N/A,#N/A,FALSE,"4WD"}</definedName>
    <definedName name="kldjwl" hidden="1">{#N/A,#N/A,FALSE,"ALM-ASISC"}</definedName>
    <definedName name="kljdklw" hidden="1">{#N/A,#N/A,FALSE,"ALM-ASISC"}</definedName>
    <definedName name="klwjdk" hidden="1">{#N/A,#N/A,FALSE,"ALM-ASISC"}</definedName>
    <definedName name="kwy" hidden="1">{#N/A,#N/A,FALSE,"ALM-ASISC"}</definedName>
    <definedName name="l" hidden="1">{#N/A,#N/A,FALSE,"개발계획표지";#N/A,#N/A,FALSE,"목차";#N/A,#N/A,FALSE,"개요"}</definedName>
    <definedName name="lll" hidden="1">{"'Sheet4'!$E$7"}</definedName>
    <definedName name="LUP" hidden="1">'[8]#REF'!#REF!</definedName>
    <definedName name="MMM" hidden="1">{#N/A,#N/A,FALSE,"양식(을)"}</definedName>
    <definedName name="MS" hidden="1">{#N/A,#N/A,FALSE,"96자동차사 계획";#N/A,#N/A,FALSE,"96자동차사 계획"}</definedName>
    <definedName name="MS비교" hidden="1">{#N/A,#N/A,FALSE,"96자동차사 계획";#N/A,#N/A,FALSE,"96자동차사 계획"}</definedName>
    <definedName name="M生産数" hidden="1">{#N/A,#N/A,TRUE,"Krycí list"}</definedName>
    <definedName name="O">#REF!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P0P2" hidden="1">{#N/A,#N/A,FALSE,"96자동차사 계획";#N/A,#N/A,FALSE,"96자동차사 계획"}</definedName>
    <definedName name="P2예산" hidden="1">{#N/A,#N/A,FALSE,"단축1";#N/A,#N/A,FALSE,"단축2";#N/A,#N/A,FALSE,"단축3";#N/A,#N/A,FALSE,"장축";#N/A,#N/A,FALSE,"4WD"}</definedName>
    <definedName name="PACKAGING" hidden="1">{#N/A,#N/A,FALSE,"개발계획표지";#N/A,#N/A,FALSE,"목차";#N/A,#N/A,FALSE,"개요"}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B400_B3_265_Variant1" hidden="1">#REF!</definedName>
    <definedName name="PB400_전극" hidden="1">#REF!</definedName>
    <definedName name="PERT" hidden="1">{#N/A,#N/A,FALSE,"ALM-ASISC"}</definedName>
    <definedName name="pp" hidden="1">[7]CAUDIT!#REF!</definedName>
    <definedName name="pp_전극" hidden="1">[7]CAUDIT!#REF!</definedName>
    <definedName name="ppp" hidden="1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전체공사일정표1'!#REF!</definedName>
    <definedName name="_xlnm.Print_Area" localSheetId="4">'5. 위험성평가표'!$A$1:$AJ$42</definedName>
    <definedName name="Print_Area1">#REF!</definedName>
    <definedName name="_xlnm.Print_Titles" localSheetId="4">'5. 위험성평가표'!$1:$14</definedName>
    <definedName name="_xlnm.Print_Titles">#REF!</definedName>
    <definedName name="Q" hidden="1">{#N/A,#N/A,FALSE,"P.C.B"}</definedName>
    <definedName name="QA" hidden="1">{#N/A,#N/A,FALSE,"양식(을)"}</definedName>
    <definedName name="Q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w" hidden="1">{#N/A,#N/A,FALSE,"양식(을)"}</definedName>
    <definedName name="QWER" hidden="1">{#N/A,#N/A,FALSE,"양식(을)"}</definedName>
    <definedName name="RCC" hidden="1">{#N/A,#N/A,FALSE,"96자동차사 계획";#N/A,#N/A,FALSE,"96자동차사 계획"}</definedName>
    <definedName name="RGSDG" hidden="1">{#N/A,#N/A,FALSE,"단축1";#N/A,#N/A,FALSE,"단축2";#N/A,#N/A,FALSE,"단축3";#N/A,#N/A,FALSE,"장축";#N/A,#N/A,FALSE,"4WD"}</definedName>
    <definedName name="rozp" hidden="1">{#N/A,#N/A,TRUE,"Krycí list"}</definedName>
    <definedName name="rr" hidden="1">#REF!</definedName>
    <definedName name="RRR" hidden="1">#REF!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" hidden="1">{#N/A,#N/A,FALSE,"P.C.B"}</definedName>
    <definedName name="SAB" hidden="1">{#N/A,#N/A,FALSE,"양식(을)"}</definedName>
    <definedName name="SAGFSAFS" hidden="1">{#N/A,#N/A,FALSE,"단축1";#N/A,#N/A,FALSE,"단축2";#N/A,#N/A,FALSE,"단축3";#N/A,#N/A,FALSE,"장축";#N/A,#N/A,FALSE,"4WD"}</definedName>
    <definedName name="SAPBEXdnldView" hidden="1">"3X463MTVZUB8OOD2ENUH6G9OW"</definedName>
    <definedName name="SAPBEXrevision" hidden="1">1</definedName>
    <definedName name="SAPBEXsysID" hidden="1">"CBP"</definedName>
    <definedName name="SAPBEXwbID" hidden="1">"3U16GAMEV84R06SXP5J51EW40"</definedName>
    <definedName name="SASS" hidden="1">{#N/A,#N/A,FALSE,"개발계획표지";#N/A,#N/A,FALSE,"목차";#N/A,#N/A,FALSE,"개요"}</definedName>
    <definedName name="sdf" hidden="1">{#N/A,#N/A,TRUE,"Krycí list"}</definedName>
    <definedName name="sdfsdfsdfdsfdsfdsfdsfdsf" hidden="1">{"'Desktop Inventory 현황'!$B$2:$O$35"}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hidden="1">{#N/A,#N/A,FALSE,"양식(을)"}</definedName>
    <definedName name="sencount" hidden="1">102</definedName>
    <definedName name="SF" hidden="1">{#N/A,#N/A,FALSE,"단축1";#N/A,#N/A,FALSE,"단축2";#N/A,#N/A,FALSE,"단축3";#N/A,#N/A,FALSE,"장축";#N/A,#N/A,FALSE,"4WD"}</definedName>
    <definedName name="SHIN" hidden="1">{#N/A,#N/A,FALSE,"P.C.B"}</definedName>
    <definedName name="SHS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k" hidden="1">{#N/A,#N/A,FALSE,"양식(을)"}</definedName>
    <definedName name="SMART견적" hidden="1">{"'Sheet4'!$E$7"}</definedName>
    <definedName name="SOON" hidden="1">{#N/A,#N/A,FALSE,"P.C.B"}</definedName>
    <definedName name="SS" hidden="1">{"'Sheet4'!$E$7"}</definedName>
    <definedName name="SSS" hidden="1">{#N/A,#N/A,FALSE,"P.C.B"}</definedName>
    <definedName name="ssssssssssssssssssss" hidden="1">{#N/A,#N/A,TRUE,"Krycí list"}</definedName>
    <definedName name="ssssssssssssssssssssssss" hidden="1">{#N/A,#N/A,TRUE,"Krycí list"}</definedName>
    <definedName name="STI_운영인력" hidden="1">{"'Desktop Inventory 현황'!$B$2:$O$35"}</definedName>
    <definedName name="STI할인율" hidden="1">{"'Desktop Inventory 현황'!$B$2:$O$35"}</definedName>
    <definedName name="SUM" hidden="1">{"'Desktop Inventory 현황'!$B$2:$O$35"}</definedName>
    <definedName name="Summary">#REF!</definedName>
    <definedName name="SVC제품별매출" hidden="1">{#N/A,#N/A,FALSE,"P.C.B"}</definedName>
    <definedName name="Table2" hidden="1">{"'Desktop Inventory 현황'!$B$2:$O$35"}</definedName>
    <definedName name="TE" hidden="1">{"'Desktop Inventory 현황'!$B$2:$O$35"}</definedName>
    <definedName name="TextRefCopyRangeCount" hidden="1">1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OTAL" hidden="1">{#N/A,#N/A,FALSE,"ALM-ASISC"}</definedName>
    <definedName name="TSMTMK2견적" hidden="1">{"'Sheet4'!$E$7"}</definedName>
    <definedName name="tt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uu" hidden="1">{#N/A,#N/A,FALSE,"개발계획표지";#N/A,#N/A,FALSE,"목차";#N/A,#N/A,FALSE,"개요"}</definedName>
    <definedName name="v17_220829" hidden="1">#REF!</definedName>
    <definedName name="vbbbb" hidden="1">{#N/A,#N/A,FALSE,"양식(을)"}</definedName>
    <definedName name="vbkjwhe" hidden="1">{#N/A,#N/A,FALSE,"ALM-ASISC"}</definedName>
    <definedName name="vdsvs" hidden="1">{"'Desktop Inventory 현황'!$B$2:$O$35"}</definedName>
    <definedName name="vdwf" hidden="1">{#N/A,#N/A,FALSE,"ALM-ASISC"}</definedName>
    <definedName name="vewtf" hidden="1">{#N/A,#N/A,FALSE,"ALM-ASISC"}</definedName>
    <definedName name="vhjkwghe" hidden="1">{#N/A,#N/A,FALSE,"ALM-ASISC"}</definedName>
    <definedName name="vhjkwhe" hidden="1">{#N/A,#N/A,FALSE,"ALM-ASISC"}</definedName>
    <definedName name="vhjkwlejh" hidden="1">{#N/A,#N/A,FALSE,"ALM-ASISC"}</definedName>
    <definedName name="vhjweklh" hidden="1">{#N/A,#N/A,FALSE,"ALM-ASISC"}</definedName>
    <definedName name="vhjwkhe" hidden="1">{#N/A,#N/A,FALSE,"ALM-ASISC"}</definedName>
    <definedName name="vhjwoe" hidden="1">{#N/A,#N/A,FALSE,"ALM-ASISC"}</definedName>
    <definedName name="vhjwole" hidden="1">{#N/A,#N/A,FALSE,"ALM-ASISC"}</definedName>
    <definedName name="vhlkjw" hidden="1">{#N/A,#N/A,FALSE,"ALM-ASISC"}</definedName>
    <definedName name="vhwjkeh" hidden="1">{#N/A,#N/A,FALSE,"ALM-ASISC"}</definedName>
    <definedName name="vjhkldw" hidden="1">{#N/A,#N/A,FALSE,"ALM-ASISC"}</definedName>
    <definedName name="vjkldw" hidden="1">{#N/A,#N/A,FALSE,"ALM-ASISC"}</definedName>
    <definedName name="vjklf" hidden="1">{#N/A,#N/A,FALSE,"ALM-ASISC"}</definedName>
    <definedName name="vjkls" hidden="1">{#N/A,#N/A,FALSE,"ALM-ASISC"}</definedName>
    <definedName name="vjkwhe" hidden="1">{#N/A,#N/A,FALSE,"ALM-ASISC"}</definedName>
    <definedName name="vjkwhgekj" hidden="1">{#N/A,#N/A,FALSE,"ALM-ASISC"}</definedName>
    <definedName name="vjpowei" hidden="1">{#N/A,#N/A,FALSE,"ALM-ASISC"}</definedName>
    <definedName name="vjwke" hidden="1">{#N/A,#N/A,FALSE,"ALM-ASISC"}</definedName>
    <definedName name="vjwkhekl" hidden="1">{#N/A,#N/A,FALSE,"ALM-ASISC"}</definedName>
    <definedName name="vjwoiei" hidden="1">{#N/A,#N/A,FALSE,"ALM-ASISC"}</definedName>
    <definedName name="vjwoieuhj" hidden="1">{#N/A,#N/A,FALSE,"ALM-ASISC"}</definedName>
    <definedName name="vkwle" hidden="1">{#N/A,#N/A,FALSE,"ALM-ASISC"}</definedName>
    <definedName name="vpowoie" hidden="1">{#N/A,#N/A,FALSE,"ALM-ASISC"}</definedName>
    <definedName name="vw" hidden="1">{#N/A,#N/A,FALSE,"ALM-ASISC"}</definedName>
    <definedName name="vwdfw" hidden="1">{#N/A,#N/A,FALSE,"ALM-ASISC"}</definedName>
    <definedName name="vwdfwe" hidden="1">{#N/A,#N/A,FALSE,"ALM-ASISC"}</definedName>
    <definedName name="vwe" hidden="1">{#N/A,#N/A,FALSE,"ALM-ASISC"}</definedName>
    <definedName name="vwef" hidden="1">{#N/A,#N/A,FALSE,"ALM-ASISC"}</definedName>
    <definedName name="vwefg" hidden="1">{#N/A,#N/A,FALSE,"ALM-ASISC"}</definedName>
    <definedName name="vwer" hidden="1">{#N/A,#N/A,FALSE,"ALM-ASISC"}</definedName>
    <definedName name="vwvw" hidden="1">{#N/A,#N/A,FALSE,"ALM-ASISC"}</definedName>
    <definedName name="W" hidden="1">{#N/A,#N/A,FALSE,"P.C.B"}</definedName>
    <definedName name="wd" hidden="1">{#N/A,#N/A,FALSE,"ALM-ASISC"}</definedName>
    <definedName name="wdqdearrdqwe" hidden="1">{"'Desktop Inventory 현황'!$B$2:$O$35"}</definedName>
    <definedName name="werwe" hidden="1">{#N/A,#N/A,FALSE,"ALM-ASISC"}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hidden="1">{#N/A,#N/A,FALSE,"ALM-ASISC"}</definedName>
    <definedName name="wqewqe" hidden="1">{#N/A,#N/A,FALSE,"ALM-ASISC"}</definedName>
    <definedName name="wrn" hidden="1">{#N/A,#N/A,FALSE,"매출이익"}</definedName>
    <definedName name="wrn.1." hidden="1">{#N/A,#N/A,FALSE,"개발계획표지";#N/A,#N/A,FALSE,"목차";#N/A,#N/A,FALSE,"개요"}</definedName>
    <definedName name="wrn.96사업계획." hidden="1">{#N/A,#N/A,FALSE,"96자동차사 계획";#N/A,#N/A,FALSE,"96자동차사 계획"}</definedName>
    <definedName name="wrn.aaa." hidden="1">{#N/A,#N/A,FALSE,"ALM-ASISC"}</definedName>
    <definedName name="wrn.COLLECTION._.HISTORY._.REPORT." hidden="1">{#N/A,#N/A,FALSE,"COL-HIS"}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hidden="1">{#N/A,#N/A,TRUE,"Krycí list"}</definedName>
    <definedName name="wrn.Kontrolní._.rozpoeet." hidden="1">{#N/A,#N/A,TRUE,"Krycí list"}</definedName>
    <definedName name="wrn.Kontrolni_rozpocet" hidden="1">{#N/A,#N/A,TRUE,"Krycí list"}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CB원가계산." hidden="1">{#N/A,#N/A,FALSE,"P.C.B"}</definedName>
    <definedName name="wrn.TEST." hidden="1">{#N/A,#N/A,FALSE,"3가";#N/A,#N/A,FALSE,"3나";#N/A,#N/A,FALSE,"3다"}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보고서." hidden="1">{#N/A,#N/A,FALSE,"양식(을)"}</definedName>
    <definedName name="wrn.부문손익." hidden="1">{#N/A,#N/A,FALSE,"매출이익"}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te" hidden="1">{#N/A,#N/A,FALSE,"ALM-ASISC"}</definedName>
    <definedName name="ｗｗｗ" hidden="1">{#N/A,#N/A,TRUE,"Krycí list"}</definedName>
    <definedName name="x" hidden="1">{#N/A,#N/A,FALSE,"P.C.B"}</definedName>
    <definedName name="XRefColumnsCount" hidden="1">7</definedName>
    <definedName name="XRefCopy6Row" hidden="1">[10]XREF!#REF!</definedName>
    <definedName name="XRefCopyRangeCount" hidden="1">19</definedName>
    <definedName name="XRefPaste6Row" hidden="1">[10]XREF!#REF!</definedName>
    <definedName name="XRefPasteRangeCount" hidden="1">17</definedName>
    <definedName name="YHU">#REF!</definedName>
    <definedName name="YJGJGH" hidden="1">{"'Sheet4'!$E$7"}</definedName>
    <definedName name="YOON" hidden="1">{#N/A,#N/A,FALSE,"P.C.B"}</definedName>
    <definedName name="YY" hidden="1">{"'Desktop Inventory 현황'!$B$2:$O$35"}</definedName>
    <definedName name="Z" hidden="1">{#N/A,#N/A,FALSE,"P.C.B"}</definedName>
    <definedName name="は" hidden="1">{#N/A,#N/A,TRUE,"Krycí list"}</definedName>
    <definedName name="ㄱ" hidden="1">{#N/A,#N/A,FALSE,"3가";#N/A,#N/A,FALSE,"3나";#N/A,#N/A,FALSE,"3다"}</definedName>
    <definedName name="ㄱㄱ" hidden="1">{#N/A,#N/A,FALSE,"P.C.B"}</definedName>
    <definedName name="ㄱㄱㄱ" hidden="1">{#N/A,#N/A,FALSE,"P.C.B"}</definedName>
    <definedName name="ㄱㅇ" hidden="1">{#N/A,#N/A,FALSE,"단축1";#N/A,#N/A,FALSE,"단축2";#N/A,#N/A,FALSE,"단축3";#N/A,#N/A,FALSE,"장축";#N/A,#N/A,FALSE,"4WD"}</definedName>
    <definedName name="ㄱㅎㄷㄱㅎ" hidden="1">{#N/A,#N/A,FALSE,"ALM-ASISC"}</definedName>
    <definedName name="가" hidden="1">{#N/A,#N/A,FALSE,"ALM-ASISC"}</definedName>
    <definedName name="값" hidden="1">{#N/A,#N/A,FALSE,"P.C.B"}</definedName>
    <definedName name="강" hidden="1">{#N/A,#N/A,FALSE,"P.C.B"}</definedName>
    <definedName name="개발" hidden="1">{"'Desktop Inventory 현황'!$B$2:$O$35"}</definedName>
    <definedName name="개조C내역" hidden="1">{"'Sheet4'!$E$7"}</definedName>
    <definedName name="개조D내역" hidden="1">{"'Sheet4'!$E$7"}</definedName>
    <definedName name="개조D재료" hidden="1">{"'Sheet4'!$E$7"}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서" hidden="1">{"'Sheet4'!$E$7"}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영현황" hidden="1">{#N/A,#N/A,FALSE,"P.C.B"}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설명서" hidden="1">{#N/A,#N/A,FALSE,"ALM-ASISC"}</definedName>
    <definedName name="공성환" hidden="1">{#N/A,#N/A,FALSE,"단축1";#N/A,#N/A,FALSE,"단축2";#N/A,#N/A,FALSE,"단축3";#N/A,#N/A,FALSE,"장축";#N/A,#N/A,FALSE,"4WD"}</definedName>
    <definedName name="관리" hidden="1">{#N/A,#N/A,FALSE,"P.C.B"}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그라스" hidden="1">#REF!</definedName>
    <definedName name="기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계적">#REF!</definedName>
    <definedName name="기공" hidden="1">'[11](실사조정)총괄'!#REF!</definedName>
    <definedName name="기본2" hidden="1">#REF!</definedName>
    <definedName name="기아" hidden="1">{#N/A,#N/A,FALSE,"단축1";#N/A,#N/A,FALSE,"단축2";#N/A,#N/A,FALSE,"단축3";#N/A,#N/A,FALSE,"장축";#N/A,#N/A,FALSE,"4WD"}</definedName>
    <definedName name="기은" hidden="1">{"'Desktop Inventory 현황'!$B$2:$O$35"}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준Factor_SRC" hidden="1">{"'Desktop Inventory 현황'!$B$2:$O$35"}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{#N/A,#N/A,FALSE,"P.C.B"}</definedName>
    <definedName name="김황" hidden="1">#REF!</definedName>
    <definedName name="ㄴ" hidden="1">{#N/A,#N/A,FALSE,"P.C.B"}</definedName>
    <definedName name="ㄴㄴ" hidden="1">{#N/A,#N/A,FALSE,"96자동차사 계획";#N/A,#N/A,FALSE,"96자동차사 계획"}</definedName>
    <definedName name="ㄴㄴㄴ" hidden="1">{#N/A,#N/A,FALSE,"P.C.B"}</definedName>
    <definedName name="ㄴㄹ" hidden="1">{#N/A,#N/A,FALSE,"ALM-ASISC"}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아러" hidden="1">{#N/A,#N/A,FALSE,"ALM-ASISC"}</definedName>
    <definedName name="ㄴㅋ" hidden="1">{#N/A,#N/A,FALSE,"단축1";#N/A,#N/A,FALSE,"단축2";#N/A,#N/A,FALSE,"단축3";#N/A,#N/A,FALSE,"장축";#N/A,#N/A,FALSE,"4WD"}</definedName>
    <definedName name="나" hidden="1">{#N/A,#N/A,FALSE,"ALM-ASISC"}</definedName>
    <definedName name="나나나" hidden="1">{#N/A,#N/A,FALSE,"BS";#N/A,#N/A,FALSE,"IS";#N/A,#N/A,FALSE,"결손금처리";#N/A,#N/A,FALSE,"cashflow"}</definedName>
    <definedName name="냉공수지" hidden="1">#REF!</definedName>
    <definedName name="ㄷ" hidden="1">{#N/A,#N/A,FALSE,"P.C.B"}</definedName>
    <definedName name="ㄷ가" hidden="1">{#N/A,#N/A,FALSE,"ALM-ASISC"}</definedName>
    <definedName name="ㄷㄷ" hidden="1">{#N/A,#N/A,FALSE,"P.C.B"}</definedName>
    <definedName name="다" hidden="1">{#N/A,#N/A,FALSE,"ALM-ASISC"}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당" hidden="1">{#N/A,#N/A,FALSE,"96자동차사 계획";#N/A,#N/A,FALSE,"96자동차사 계획"}</definedName>
    <definedName name="对对对" hidden="1">[6]CAUDIT!#REF!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진화학" hidden="1">{#N/A,#N/A,FALSE,"단축1";#N/A,#N/A,FALSE,"단축2";#N/A,#N/A,FALSE,"단축3";#N/A,#N/A,FALSE,"장축";#N/A,#N/A,FALSE,"4WD"}</definedName>
    <definedName name="대책및현황" hidden="1">{#N/A,#N/A,FALSE,"P.C.B"}</definedName>
    <definedName name="도어" hidden="1">[12]CAUDIT!#REF!</definedName>
    <definedName name="도어1" hidden="1">[12]CAUDIT!#REF!</definedName>
    <definedName name="도입장비가격2" hidden="1">{"'Desktop Inventory 현황'!$B$2:$O$35"}</definedName>
    <definedName name="도전손익" hidden="1">{#N/A,#N/A,FALSE,"P.C.B"}</definedName>
    <definedName name="도전손익집계" hidden="1">{#N/A,#N/A,FALSE,"P.C.B"}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두지" hidden="1">{#N/A,#N/A,FALSE,"ALM-ASISC"}</definedName>
    <definedName name="둑ㅈ" hidden="1">{#N/A,#N/A,FALSE,"ALM-ASISC"}</definedName>
    <definedName name="ㄹ">#REF!</definedName>
    <definedName name="ㄹㄹ" hidden="1">{#N/A,#N/A,FALSE,"P.C.B"}</definedName>
    <definedName name="ㄹㄹㄹ" hidden="1">{"'Sheet4'!$E$7"}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ㅀ">#REF!</definedName>
    <definedName name="ㄹㅇㅁㄴㄹ" hidden="1">{#N/A,#N/A,FALSE,"3가";#N/A,#N/A,FALSE,"3나";#N/A,#N/A,FALSE,"3다"}</definedName>
    <definedName name="ㄹㅇㅎㅎ" hidden="1">{"'Desktop Inventory 현황'!$B$2:$O$35"}</definedName>
    <definedName name="라" hidden="1">{#N/A,#N/A,FALSE,"ALM-ASISC"}</definedName>
    <definedName name="러" hidden="1">{#N/A,#N/A,FALSE,"P.C.B"}</definedName>
    <definedName name="러러" hidden="1">{#N/A,#N/A,FALSE,"P.C.B"}</definedName>
    <definedName name="러럴" hidden="1">{#N/A,#N/A,FALSE,"P.C.B"}</definedName>
    <definedName name="러럴처" hidden="1">{#N/A,#N/A,FALSE,"P.C.B"}</definedName>
    <definedName name="로ㅎㅎㄹ" hidden="1">{#N/A,#N/A,FALSE,"양식(을)"}</definedName>
    <definedName name="ㄻㄴㅇㄹ" hidden="1">{#N/A,#N/A,FALSE,"단축1";#N/A,#N/A,FALSE,"단축2";#N/A,#N/A,FALSE,"단축3";#N/A,#N/A,FALSE,"장축";#N/A,#N/A,FALSE,"4WD"}</definedName>
    <definedName name="ㄻㄹ" hidden="1">{#N/A,#N/A,FALSE,"3가";#N/A,#N/A,FALSE,"3나";#N/A,#N/A,FALSE,"3다"}</definedName>
    <definedName name="ㄻㅇㄻㄴㅇㄹ" hidden="1">{"'Sheet4'!$E$7"}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hidden="1">{#N/A,#N/A,FALSE,"P.C.B"}</definedName>
    <definedName name="ㅁㄴㅇ" hidden="1">{#N/A,#N/A,FALSE,"P.C.B"}</definedName>
    <definedName name="ㅁㄻㄴㄹ" hidden="1">{#N/A,#N/A,FALSE,"3가";#N/A,#N/A,FALSE,"3나";#N/A,#N/A,FALSE,"3다"}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[6]CAUDIT!#REF!</definedName>
    <definedName name="ㅁㅁ" hidden="1">{#N/A,#N/A,FALSE,"P.C.B"}</definedName>
    <definedName name="ㅁㅁㅁ" hidden="1">{#N/A,#N/A,FALSE,"P.C.B"}</definedName>
    <definedName name="ㅁㅁㅁㅁ" hidden="1">{#N/A,#N/A,FALSE,"P.C.B"}</definedName>
    <definedName name="ㅁㅁㅁㅁㅁ" hidden="1">{#N/A,#N/A,FALSE,"P.C.B"}</definedName>
    <definedName name="ㅁㅇㄹ" hidden="1">#REF!</definedName>
    <definedName name="ㅁㅇㄻㄴㅇㄻ" hidden="1">{"'Sheet4'!$E$7"}</definedName>
    <definedName name="마" hidden="1">{#N/A,#N/A,FALSE,"양식(을)"}</definedName>
    <definedName name="매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hidden="1">{#N/A,#N/A,FALSE,"BS";#N/A,#N/A,FALSE,"PL";#N/A,#N/A,FALSE,"처분";#N/A,#N/A,FALSE,"현금";#N/A,#N/A,FALSE,"매출";#N/A,#N/A,FALSE,"원가";#N/A,#N/A,FALSE,"경영"}</definedName>
    <definedName name="메롱" hidden="1">#REF!</definedName>
    <definedName name="물리적">#REF!</definedName>
    <definedName name="뭐냐" hidden="1">{"'Desktop Inventory 현황'!$B$2:$O$35"}</definedName>
    <definedName name="미지급비용" hidden="1">{#N/A,#N/A,FALSE,"BS";#N/A,#N/A,FALSE,"PL";#N/A,#N/A,FALSE,"처분";#N/A,#N/A,FALSE,"현금";#N/A,#N/A,FALSE,"매출";#N/A,#N/A,FALSE,"원가";#N/A,#N/A,FALSE,"경영"}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hidden="1">{#N/A,#N/A,FALSE,"P.C.B"}</definedName>
    <definedName name="ㅂㅂ" hidden="1">{"'Desktop Inventory 현황'!$B$2:$O$35"}</definedName>
    <definedName name="ㅂㅂㅂ" hidden="1">{#N/A,#N/A,FALSE,"P.C.B"}</definedName>
    <definedName name="ㅂㅂㅂㅂ" hidden="1">{#N/A,#N/A,FALSE,"P.C.B"}</definedName>
    <definedName name="ㅂㅂㅂㅂㅂㅂ" hidden="1">{#N/A,#N/A,FALSE,"P.C.B"}</definedName>
    <definedName name="바" hidden="1">{#N/A,#N/A,FALSE,"ALM-ASISC"}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111" hidden="1">{#N/A,#N/A,FALSE,"P.C.B"}</definedName>
    <definedName name="변1111" hidden="1">{#N/A,#N/A,FALSE,"P.C.B"}</definedName>
    <definedName name="변경" hidden="1">{#N/A,#N/A,FALSE,"P.C.B"}</definedName>
    <definedName name="변경내역" hidden="1">{#N/A,#N/A,FALSE,"3가";#N/A,#N/A,FALSE,"3나";#N/A,#N/A,FALSE,"3다"}</definedName>
    <definedName name="변경범위2" hidden="1">{#N/A,#N/A,FALSE,"단축1";#N/A,#N/A,FALSE,"단축2";#N/A,#N/A,FALSE,"단축3";#N/A,#N/A,FALSE,"장축";#N/A,#N/A,FALSE,"4WD"}</definedName>
    <definedName name="보" hidden="1">{#N/A,#N/A,FALSE,"3가";#N/A,#N/A,FALSE,"3나";#N/A,#N/A,FALSE,"3다"}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분" hidden="1">{#N/A,#N/A,FALSE,"단축1";#N/A,#N/A,FALSE,"단축2";#N/A,#N/A,FALSE,"단축3";#N/A,#N/A,FALSE,"장축";#N/A,#N/A,FALSE,"4WD"}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비교표" hidden="1">{#N/A,#N/A,FALSE,"P.C.B"}</definedName>
    <definedName name="ㅅ" hidden="1">{"'Desktop Inventory 현황'!$B$2:$O$35"}</definedName>
    <definedName name="ㅅㄱ" hidden="1">{#N/A,#N/A,FALSE,"96자동차사 계획";#N/A,#N/A,FALSE,"96자동차사 계획"}</definedName>
    <definedName name="ㅅㅅ" hidden="1">{"'Desktop Inventory 현황'!$B$2:$O$35"}</definedName>
    <definedName name="ㅅㅅㅅ" hidden="1">{"'Desktop Inventory 현황'!$B$2:$O$35"}</definedName>
    <definedName name="사" hidden="1">{#N/A,#N/A,FALSE,"ALM-ASISC"}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상표" hidden="1">{#N/A,#N/A,FALSE,"개발계획표지";#N/A,#N/A,FALSE,"목차";#N/A,#N/A,FALSE,"개요"}</definedName>
    <definedName name="생물학적">#REF!</definedName>
    <definedName name="서" hidden="1">{#N/A,#N/A,FALSE,"P.C.B"}</definedName>
    <definedName name="서버2" hidden="1">{"'Desktop Inventory 현황'!$B$2:$O$35"}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hidden="1">{#N/A,#N/A,FALSE,"BS";#N/A,#N/A,FALSE,"PL";#N/A,#N/A,FALSE,"처분";#N/A,#N/A,FALSE,"현금";#N/A,#N/A,FALSE,"매출";#N/A,#N/A,FALSE,"원가";#N/A,#N/A,FALSE,"경영"}</definedName>
    <definedName name="선수금" hidden="1">{#N/A,#N/A,FALSE,"BS";#N/A,#N/A,FALSE,"PL";#N/A,#N/A,FALSE,"처분";#N/A,#N/A,FALSE,"현금";#N/A,#N/A,FALSE,"매출";#N/A,#N/A,FALSE,"원가";#N/A,#N/A,FALSE,"경영"}</definedName>
    <definedName name="선수금2" hidden="1">{#N/A,#N/A,FALSE,"BS";#N/A,#N/A,FALSE,"PL";#N/A,#N/A,FALSE,"처분";#N/A,#N/A,FALSE,"현금";#N/A,#N/A,FALSE,"매출";#N/A,#N/A,FALSE,"원가";#N/A,#N/A,FALSE,"경영"}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셀리카" hidden="1">#REF!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프트">#REF!</definedName>
    <definedName name="손익" hidden="1">{#N/A,#N/A,FALSE,"P.C.B"}</definedName>
    <definedName name="손익2" hidden="1">{#N/A,#N/A,FALSE,"P.C.B"}</definedName>
    <definedName name="손익실적" hidden="1">{#N/A,#N/A,FALSE,"P.C.B"}</definedName>
    <definedName name="손익예상" hidden="1">{#N/A,#N/A,FALSE,"96자동차사 계획";#N/A,#N/A,FALSE,"96자동차사 계획"}</definedName>
    <definedName name="수" hidden="1">{#N/A,#N/A,FALSE,"ALM-ASISC"}</definedName>
    <definedName name="수선비" hidden="1">#REF!</definedName>
    <definedName name="수선비3" hidden="1">#REF!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시장별" hidden="1">{#N/A,#N/A,FALSE,"96자동차사 계획";#N/A,#N/A,FALSE,"96자동차사 계획"}</definedName>
    <definedName name="시험일정p2" hidden="1">{#N/A,#N/A,FALSE,"단축1";#N/A,#N/A,FALSE,"단축2";#N/A,#N/A,FALSE,"단축3";#N/A,#N/A,FALSE,"장축";#N/A,#N/A,FALSE,"4WD"}</definedName>
    <definedName name="신규회선" hidden="1">{"'Desktop Inventory 현황'!$B$2:$O$35"}</definedName>
    <definedName name="신규회ㅓㄴ" hidden="1">{"'Desktop Inventory 현황'!$B$2:$O$35"}</definedName>
    <definedName name="신설변경" hidden="1">{#N/A,#N/A,FALSE,"3가";#N/A,#N/A,FALSE,"3나";#N/A,#N/A,FALSE,"3다"}</definedName>
    <definedName name="실적" hidden="1">{#N/A,#N/A,FALSE,"P.C.B"}</definedName>
    <definedName name="심" hidden="1">{#N/A,#N/A,FALSE,"P.C.B"}</definedName>
    <definedName name="ㅇ" hidden="1">{#N/A,#N/A,FALSE,"P.C.B"}</definedName>
    <definedName name="ㅇ나닐ㄷ" hidden="1">{#N/A,#N/A,FALSE,"ALM-ASISC"}</definedName>
    <definedName name="ㅇㄷㄹㄹ" hidden="1">{"'Desktop Inventory 현황'!$B$2:$O$35"}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ㅈㄷ" hidden="1">{#N/A,#N/A,FALSE,"ALM-ASISC"}</definedName>
    <definedName name="ㅇㄻㅇ" hidden="1">{#N/A,#N/A,FALSE,"단축1";#N/A,#N/A,FALSE,"단축2";#N/A,#N/A,FALSE,"단축3";#N/A,#N/A,FALSE,"장축";#N/A,#N/A,FALSE,"4WD"}</definedName>
    <definedName name="ㅇㅀㅇㅁㄹ" hidden="1">{#N/A,#N/A,FALSE,"3가";#N/A,#N/A,FALSE,"3나";#N/A,#N/A,FALSE,"3다"}</definedName>
    <definedName name="ㅇㅇ" hidden="1">{#N/A,#N/A,FALSE,"P.C.B"}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ㄹㅈㅈ" hidden="1">{#N/A,#N/A,FALSE,"ALM-ASISC"}</definedName>
    <definedName name="ㅇㅇㅇ" hidden="1">{#N/A,#N/A,FALSE,"P.C.B"}</definedName>
    <definedName name="ㅇㅇㅇㅇ" hidden="1">{#N/A,#N/A,FALSE,"단축1";#N/A,#N/A,FALSE,"단축2";#N/A,#N/A,FALSE,"단축3";#N/A,#N/A,FALSE,"장축";#N/A,#N/A,FALSE,"4WD"}</definedName>
    <definedName name="ㅇㅇㅇㅇㅇ" hidden="1">{#N/A,#N/A,FALSE,"P.C.B"}</definedName>
    <definedName name="ㅇㅇㅇㅇㅇㅇㅇㅇㅇㅇㅇ" hidden="1">{#N/A,#N/A,FALSE,"ALM-ASISC"}</definedName>
    <definedName name="ㅇ아" hidden="1">{#N/A,#N/A,FALSE,"3가";#N/A,#N/A,FALSE,"3나";#N/A,#N/A,FALSE,"3다"}</definedName>
    <definedName name="아" hidden="1">{#N/A,#N/A,FALSE,"ALM-ASISC"}</definedName>
    <definedName name="아니요" hidden="1">#REF!</definedName>
    <definedName name="아아아" hidden="1">{#N/A,#N/A,FALSE,"개발계획표지";#N/A,#N/A,FALSE,"목차";#N/A,#N/A,FALSE,"개요"}</definedName>
    <definedName name="아아앙" hidden="1">{#N/A,#N/A,FALSE,"P.C.B"}</definedName>
    <definedName name="아아야댜댜댜댜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ㅓㄹ" hidden="1">{#N/A,#N/A,FALSE,"ALM-ASISC"}</definedName>
    <definedName name="아ㅓㄹ지" hidden="1">{#N/A,#N/A,FALSE,"ALM-ASISC"}</definedName>
    <definedName name="아ㅓㅈ" hidden="1">{#N/A,#N/A,FALSE,"ALM-ASISC"}</definedName>
    <definedName name="아ㅓㅗㄹ" hidden="1">{#N/A,#N/A,FALSE,"ALM-ASISC"}</definedName>
    <definedName name="아ㅣㅈ" hidden="1">{#N/A,#N/A,FALSE,"ALM-ASISC"}</definedName>
    <definedName name="아ㅣㅈㅂ" hidden="1">{#N/A,#N/A,FALSE,"ALM-ASISC"}</definedName>
    <definedName name="안" hidden="1">{#N/A,#N/A,FALSE,"P.C.B"}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" hidden="1">{#N/A,#N/A,FALSE,"P.C.B"}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연구1" hidden="1">{#N/A,#N/A,FALSE,"개발계획표지";#N/A,#N/A,FALSE,"목차";#N/A,#N/A,FALSE,"개요"}</definedName>
    <definedName name="연료펌프" hidden="1">[6]CAUDIT!#REF!</definedName>
    <definedName name="연료펌프_전극" hidden="1">[6]CAUDIT!#REF!</definedName>
    <definedName name="영" hidden="1">{#N/A,#N/A,FALSE,"P.C.B"}</definedName>
    <definedName name="영업" hidden="1">#REF!</definedName>
    <definedName name="영업_전극" hidden="1">#REF!</definedName>
    <definedName name="영업보증금" hidden="1">{#N/A,#N/A,FALSE,"BS";#N/A,#N/A,FALSE,"PL";#N/A,#N/A,FALSE,"처분";#N/A,#N/A,FALSE,"현금";#N/A,#N/A,FALSE,"매출";#N/A,#N/A,FALSE,"원가";#N/A,#N/A,FALSE,"경영"}</definedName>
    <definedName name="영철" hidden="1">{#N/A,#N/A,FALSE,"P.C.B"}</definedName>
    <definedName name="예산" hidden="1">{#N/A,#N/A,FALSE,"단축1";#N/A,#N/A,FALSE,"단축2";#N/A,#N/A,FALSE,"단축3";#N/A,#N/A,FALSE,"장축";#N/A,#N/A,FALSE,"4WD"}</definedName>
    <definedName name="용도차" hidden="1">{#N/A,#N/A,FALSE,"단축1";#N/A,#N/A,FALSE,"단축2";#N/A,#N/A,FALSE,"단축3";#N/A,#N/A,FALSE,"장축";#N/A,#N/A,FALSE,"4WD"}</definedName>
    <definedName name="우리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운" hidden="1">{#N/A,#N/A,FALSE,"P.C.B"}</definedName>
    <definedName name="운영" hidden="1">{"'Desktop Inventory 현황'!$B$2:$O$35"}</definedName>
    <definedName name="원가1" hidden="1">{#N/A,#N/A,FALSE,"개발계획표지";#N/A,#N/A,FALSE,"목차";#N/A,#N/A,FALSE,"개요"}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혁신" hidden="1">{#N/A,#N/A,FALSE,"P.C.B"}</definedName>
    <definedName name="월별손익" hidden="1">{#N/A,#N/A,FALSE,"P.C.B"}</definedName>
    <definedName name="월별손익2" hidden="1">{#N/A,#N/A,FALSE,"P.C.B"}</definedName>
    <definedName name="월별유동성" hidden="1">{#N/A,#N/A,FALSE,"96자동차사 계획";#N/A,#N/A,FALSE,"96자동차사 계획"}</definedName>
    <definedName name="월별인원계획_설계팀" hidden="1">{"'사직서'!$A$1:$H$9"}</definedName>
    <definedName name="위치">(ROW()-4)*7+COLUMN()</definedName>
    <definedName name="유동성" hidden="1">{#N/A,#N/A,FALSE,"96자동차사 계획";#N/A,#N/A,FALSE,"96자동차사 계획"}</definedName>
    <definedName name="을지" hidden="1">{"'Sheet4'!$E$7"}</definedName>
    <definedName name="음" hidden="1">{#N/A,#N/A,FALSE,"96자동차사 계획";#N/A,#N/A,FALSE,"96자동차사 계획"}</definedName>
    <definedName name="이" hidden="1">{#N/A,#N/A,FALSE,"P.C.B"}</definedName>
    <definedName name="이관범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름" hidden="1">#REF!</definedName>
    <definedName name="이상종" hidden="1">{#N/A,#N/A,FALSE,"단축1";#N/A,#N/A,FALSE,"단축2";#N/A,#N/A,FALSE,"단축3";#N/A,#N/A,FALSE,"장축";#N/A,#N/A,FALSE,"4WD"}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hidden="1">{#N/A,#N/A,FALSE,"96자동차사 계획";#N/A,#N/A,FALSE,"96자동차사 계획"}</definedName>
    <definedName name="익우러" hidden="1">{"'Desktop Inventory 현황'!$B$2:$O$35"}</definedName>
    <definedName name="인간공학적">#REF!</definedName>
    <definedName name="인건비" hidden="1">{#N/A,#N/A,FALSE,"96자동차사 계획";#N/A,#N/A,FALSE,"96자동차사 계획"}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임시" hidden="1">{#N/A,#N/A,FALSE,"96자동차사 계획";#N/A,#N/A,FALSE,"96자동차사 계획"}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入力">#N/A</definedName>
    <definedName name="入力２">#N/A</definedName>
    <definedName name="잉여금" hidden="1">{#N/A,#N/A,FALSE,"BS";#N/A,#N/A,FALSE,"PL";#N/A,#N/A,FALSE,"처분";#N/A,#N/A,FALSE,"현금";#N/A,#N/A,FALSE,"매출";#N/A,#N/A,FALSE,"원가";#N/A,#N/A,FALSE,"경영"}</definedName>
    <definedName name="잊" hidden="1">{#N/A,#N/A,FALSE,"ALM-ASISC"}</definedName>
    <definedName name="ㅈ" hidden="1">{#N/A,#N/A,FALSE,"ALM-ASISC"}</definedName>
    <definedName name="ㅈㄷㄷㄷㅈ" hidden="1">{"'Desktop Inventory 현황'!$B$2:$O$35"}</definedName>
    <definedName name="ㅈㅂㄷㅈㅂㄷ" hidden="1">{#N/A,#N/A,FALSE,"ALM-ASISC"}</definedName>
    <definedName name="ㅈㅈㅈ" hidden="1">{#N/A,#N/A,FALSE,"P.C.B"}</definedName>
    <definedName name="자" hidden="1">{#N/A,#N/A,FALSE,"ALM-ASISC"}</definedName>
    <definedName name="자반설비">#REF!</definedName>
    <definedName name="자잦" hidden="1">{#N/A,#N/A,FALSE,"단축1";#N/A,#N/A,FALSE,"단축2";#N/A,#N/A,FALSE,"단축3";#N/A,#N/A,FALSE,"장축";#N/A,#N/A,FALSE,"4WD"}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승인일정표">#REF!</definedName>
    <definedName name="자ㅓㄷ" hidden="1">{#N/A,#N/A,FALSE,"ALM-ASISC"}</definedName>
    <definedName name="작업특성">#REF!</definedName>
    <definedName name="작업환경">#REF!</definedName>
    <definedName name="잡손1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광일">#REF!</definedName>
    <definedName name="장광일01">#REF!</definedName>
    <definedName name="장기차입금" hidden="1">{#N/A,#N/A,FALSE,"BS";#N/A,#N/A,FALSE,"PL";#N/A,#N/A,FALSE,"처분";#N/A,#N/A,FALSE,"현금";#N/A,#N/A,FALSE,"매출";#N/A,#N/A,FALSE,"원가";#N/A,#N/A,FALSE,"경영"}</definedName>
    <definedName name="재고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" hidden="1">{"'Sheet4'!$E$7"}</definedName>
    <definedName name="재료다시" hidden="1">{"'Sheet4'!$E$7"}</definedName>
    <definedName name="재무상태120" hidden="1">{#N/A,#N/A,FALSE,"P.C.B"}</definedName>
    <definedName name="재무상태2" hidden="1">{#N/A,#N/A,FALSE,"P.C.B"}</definedName>
    <definedName name="전기적">#REF!</definedName>
    <definedName name="전년경영비" hidden="1">{#N/A,#N/A,FALSE,"P.C.B"}</definedName>
    <definedName name="전지2" hidden="1">{#N/A,#N/A,FALSE,"96자동차사 계획";#N/A,#N/A,FALSE,"96자동차사 계획"}</definedName>
    <definedName name="정" hidden="1">{#N/A,#N/A,FALSE,"개발계획표지";#N/A,#N/A,FALSE,"목차";#N/A,#N/A,FALSE,"개요"}</definedName>
    <definedName name="정리" hidden="1">{#N/A,#N/A,FALSE,"P.C.B"}</definedName>
    <definedName name="정상용" hidden="1">{#N/A,#N/A,FALSE,"단축1";#N/A,#N/A,FALSE,"단축2";#N/A,#N/A,FALSE,"단축3";#N/A,#N/A,FALSE,"장축";#N/A,#N/A,FALSE,"4WD"}</definedName>
    <definedName name="정승희대리제출분" hidden="1">{"'Desktop Inventory 현황'!$B$2:$O$35"}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지현" hidden="1">{#N/A,#N/A,FALSE,"단축1";#N/A,#N/A,FALSE,"단축2";#N/A,#N/A,FALSE,"단축3";#N/A,#N/A,FALSE,"장축";#N/A,#N/A,FALSE,"4WD"}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주추가종합수정안" hidden="1">{#N/A,#N/A,FALSE,"3가";#N/A,#N/A,FALSE,"3나";#N/A,#N/A,FALSE,"3다"}</definedName>
    <definedName name="조별유형" hidden="1">#REF!</definedName>
    <definedName name="조정" hidden="1">#REF!</definedName>
    <definedName name="조정표" hidden="1">{"'Desktop Inventory 현황'!$B$2:$O$35"}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중앙" hidden="1">{#N/A,#N/A,FALSE,"단축1";#N/A,#N/A,FALSE,"단축2";#N/A,#N/A,FALSE,"단축3";#N/A,#N/A,FALSE,"장축";#N/A,#N/A,FALSE,"4WD"}</definedName>
    <definedName name="지더" hidden="1">{#N/A,#N/A,FALSE,"ALM-ASISC"}</definedName>
    <definedName name="지두" hidden="1">{#N/A,#N/A,FALSE,"ALM-ASISC"}</definedName>
    <definedName name="ㅊ멤" hidden="1">{#N/A,#N/A,FALSE,"P.C.B"}</definedName>
    <definedName name="차" hidden="1">{#N/A,#N/A,FALSE,"ALM-ASISC"}</definedName>
    <definedName name="참고용" hidden="1">{"'Sheet4'!$E$7"}</definedName>
    <definedName name="참조" hidden="1">{"'Desktop Inventory 현황'!$B$2:$O$35"}</definedName>
    <definedName name="총괄11" hidden="1">{#N/A,#N/A,FALSE,"3가";#N/A,#N/A,FALSE,"3나";#N/A,#N/A,FALSE,"3다"}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ㅋ" hidden="1">{"'Desktop Inventory 현황'!$B$2:$O$35"}</definedName>
    <definedName name="ㅋㄴ" hidden="1">{#N/A,#N/A,FALSE,"단축1";#N/A,#N/A,FALSE,"단축2";#N/A,#N/A,FALSE,"단축3";#N/A,#N/A,FALSE,"장축";#N/A,#N/A,FALSE,"4WD"}</definedName>
    <definedName name="ㅋㅋ" hidden="1">{#N/A,#N/A,FALSE,"P.C.B"}</definedName>
    <definedName name="ㅋㅋㅋ" hidden="1">{#N/A,#N/A,FALSE,"개발계획표지";#N/A,#N/A,FALSE,"목차";#N/A,#N/A,FALSE,"개요"}</definedName>
    <definedName name="ㅋㅋㅋㅋ" hidden="1">{#N/A,#N/A,FALSE,"ALM-ASISC"}</definedName>
    <definedName name="ㅋㅋㅋㅋㅋ" hidden="1">{#N/A,#N/A,FALSE,"P.C.B"}</definedName>
    <definedName name="카" hidden="1">{#N/A,#N/A,FALSE,"ALM-ASISC"}</definedName>
    <definedName name="카니발연료누유" hidden="1">[7]CAUDIT!#REF!</definedName>
    <definedName name="코팅손익" hidden="1">{#N/A,#N/A,FALSE,"개발계획표지";#N/A,#N/A,FALSE,"목차";#N/A,#N/A,FALSE,"개요"}</definedName>
    <definedName name="ㅌㅇㅎㄹㅇㄴ" hidden="1">{#N/A,#N/A,FALSE,"신규dep";#N/A,#N/A,FALSE,"신규dep-금형상각후";#N/A,#N/A,FALSE,"신규dep-연구비상각후";#N/A,#N/A,FALSE,"신규dep-기계,공구상각후"}</definedName>
    <definedName name="타" hidden="1">{#N/A,#N/A,FALSE,"ALM-ASISC"}</definedName>
    <definedName name="태" hidden="1">{#N/A,#N/A,FALSE,"P.C.B"}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투자" hidden="1">{#N/A,#N/A,FALSE,"BS";#N/A,#N/A,FALSE,"PL";#N/A,#N/A,FALSE,"처분";#N/A,#N/A,FALSE,"현금";#N/A,#N/A,FALSE,"매출";#N/A,#N/A,FALSE,"원가";#N/A,#N/A,FALSE,"경영"}</definedName>
    <definedName name="투자2" hidden="1">{#N/A,#N/A,FALSE,"P.C.B"}</definedName>
    <definedName name="투자비복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특별시방서1" hidden="1">{#N/A,#N/A,FALSE,"ALM-ASISC"}</definedName>
    <definedName name="特殊設計">#N/A</definedName>
    <definedName name="팀별_2" hidden="1">{"'Desktop Inventory 현황'!$B$2:$O$35"}</definedName>
    <definedName name="ㅍ" hidden="1">{#N/A,#N/A,FALSE,"단축1";#N/A,#N/A,FALSE,"단축2";#N/A,#N/A,FALSE,"단축3";#N/A,#N/A,FALSE,"장축";#N/A,#N/A,FALSE,"4WD"}</definedName>
    <definedName name="ㅍㅍㅍㅍ" hidden="1">{#N/A,#N/A,FALSE,"P.C.B"}</definedName>
    <definedName name="ㅍㅍㅍㅍㅍㅍㅍㅍ" hidden="1">{#N/A,#N/A,FALSE,"P.C.B"}</definedName>
    <definedName name="파" hidden="1">{#N/A,#N/A,FALSE,"ALM-ASISC"}</definedName>
    <definedName name="판관비" hidden="1">{#N/A,#N/A,FALSE,"BS";#N/A,#N/A,FALSE,"PL";#N/A,#N/A,FALSE,"처분";#N/A,#N/A,FALSE,"현금";#N/A,#N/A,FALSE,"매출";#N/A,#N/A,FALSE,"원가";#N/A,#N/A,FALSE,"경영"}</definedName>
    <definedName name="표지3" hidden="1">{#N/A,#N/A,FALSE,"신규dep";#N/A,#N/A,FALSE,"신규dep-금형상각후";#N/A,#N/A,FALSE,"신규dep-연구비상각후";#N/A,#N/A,FALSE,"신규dep-기계,공구상각후"}</definedName>
    <definedName name="프레스" hidden="1">{#N/A,#N/A,FALSE,"96자동차사 계획";#N/A,#N/A,FALSE,"96자동차사 계획"}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ㅎ" hidden="1">{#N/A,#N/A,FALSE,"P.C.B"}</definedName>
    <definedName name="ㅎㅎㅎ" hidden="1">{#N/A,#N/A,FALSE,"P.C.B"}</definedName>
    <definedName name="하" hidden="1">{#N/A,#N/A,FALSE,"ALM-ASISC"}</definedName>
    <definedName name="한" hidden="1">{#N/A,#N/A,FALSE,"P.C.B"}</definedName>
    <definedName name="해외출장비_Depo" hidden="1">#REF!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hidden="1">{#N/A,#N/A,FALSE,"단축1";#N/A,#N/A,FALSE,"단축2";#N/A,#N/A,FALSE,"단축3";#N/A,#N/A,FALSE,"장축";#N/A,#N/A,FALSE,"4WD"}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안2" hidden="1">{#N/A,#N/A,FALSE,"P.C.B"}</definedName>
    <definedName name="현황표2" hidden="1">{#N/A,#N/A,FALSE,"단축1";#N/A,#N/A,FALSE,"단축2";#N/A,#N/A,FALSE,"단축3";#N/A,#N/A,FALSE,"장축";#N/A,#N/A,FALSE,"4WD"}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호" hidden="1">{"'Desktop Inventory 현황'!$B$2:$O$35"}</definedName>
    <definedName name="호스트IDS" hidden="1">{"'Desktop Inventory 현황'!$B$2:$O$35"}</definedName>
    <definedName name="홍" hidden="1">{#N/A,#N/A,FALSE,"P.C.B"}</definedName>
    <definedName name="홎ㅅㄱ도" hidden="1">{#N/A,#N/A,FALSE,"ALM-ASISC"}</definedName>
    <definedName name="화학적">#REF!</definedName>
    <definedName name="회의록2" hidden="1">#REF!</definedName>
    <definedName name="훈" hidden="1">{#N/A,#N/A,FALSE,"P.C.B"}</definedName>
    <definedName name="히미" hidden="1">{#N/A,#N/A,FALSE,"96자동차사 계획";#N/A,#N/A,FALSE,"96자동차사 계획"}</definedName>
    <definedName name="ㅏㄷ" hidden="1">{#N/A,#N/A,FALSE,"ALM-ASISC"}</definedName>
    <definedName name="ㅏ딪" hidden="1">{#N/A,#N/A,FALSE,"ALM-ASISC"}</definedName>
    <definedName name="ㅏㅇ" hidden="1">{#N/A,#N/A,FALSE,"ALM-ASISC"}</definedName>
    <definedName name="ㅏ잊" hidden="1">{#N/A,#N/A,FALSE,"ALM-ASISC"}</definedName>
    <definedName name="ㅏ짇" hidden="1">{#N/A,#N/A,FALSE,"ALM-ASISC"}</definedName>
    <definedName name="ㅏㅏ" hidden="1">{#N/A,#N/A,FALSE,"P.C.B"}</definedName>
    <definedName name="ㅏㅏㅏ" hidden="1">{#N/A,#N/A,FALSE,"P.C.B"}</definedName>
    <definedName name="ㅏㅏㅏㅏㅏ" hidden="1">{#N/A,#N/A,FALSE,"P.C.B"}</definedName>
    <definedName name="ㅏㅣㄴ" hidden="1">{#N/A,#N/A,FALSE,"ALM-ASISC"}</definedName>
    <definedName name="ㅏㅣㄷ" hidden="1">{#N/A,#N/A,FALSE,"ALM-ASISC"}</definedName>
    <definedName name="ㅐㅏ" hidden="1">{#N/A,#N/A,FALSE,"P.C.B"}</definedName>
    <definedName name="ㅑ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아ㅣㄷ" hidden="1">{#N/A,#N/A,FALSE,"ALM-ASISC"}</definedName>
    <definedName name="ㅓㅓㅓ" hidden="1">#REF!</definedName>
    <definedName name="ㅓㅓㅓㅓㅓㅓㅓ" hidden="1">{#N/A,#N/A,FALSE,"P.C.B"}</definedName>
    <definedName name="ㅔ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ㅓㅗㅓ" hidden="1">{#N/A,#N/A,FALSE,"P.C.B"}</definedName>
    <definedName name="ㅛㅗㅂ좆" hidden="1">#REF!</definedName>
    <definedName name="ㅛㅛ" hidden="1">{#N/A,#N/A,FALSE,"P.C.B"}</definedName>
    <definedName name="ㅜ" hidden="1">{#N/A,#N/A,FALSE,"단축1";#N/A,#N/A,FALSE,"단축2";#N/A,#N/A,FALSE,"단축3";#N/A,#N/A,FALSE,"장축";#N/A,#N/A,FALSE,"4WD"}</definedName>
    <definedName name="ㅜ다" hidden="1">{#N/A,#N/A,FALSE,"ALM-ASISC"}</definedName>
    <definedName name="ㅜㅈ다" hidden="1">{#N/A,#N/A,FALSE,"ALM-ASISC"}</definedName>
    <definedName name="ㅜ자ㅣㅂ" hidden="1">{#N/A,#N/A,FALSE,"ALM-ASISC"}</definedName>
    <definedName name="ㅡ" hidden="1">{#N/A,#N/A,FALSE,"단축1";#N/A,#N/A,FALSE,"단축2";#N/A,#N/A,FALSE,"단축3";#N/A,#N/A,FALSE,"장축";#N/A,#N/A,FALSE,"4WD"}</definedName>
    <definedName name="ㅡㅡㅡ" hidden="1">{#N/A,#N/A,FALSE,"P.C.B"}</definedName>
    <definedName name="ㅣ" hidden="1">{#N/A,#N/A,FALSE,"신규dep";#N/A,#N/A,FALSE,"신규dep-금형상각후";#N/A,#N/A,FALSE,"신규dep-연구비상각후";#N/A,#N/A,FALSE,"신규dep-기계,공구상각후"}</definedName>
    <definedName name="ㅣ닺" hidden="1">{#N/A,#N/A,FALSE,"ALM-ASISC"}</definedName>
    <definedName name="ㅣㅇ" hidden="1">{#N/A,#N/A,FALSE,"ALM-ASISC"}</definedName>
    <definedName name="ㅣㅈ다" hidden="1">{#N/A,#N/A,FALSE,"ALM-ASISC"}</definedName>
    <definedName name="ㅣ잗" hidden="1">{#N/A,#N/A,FALSE,"ALM-ASISC"}</definedName>
    <definedName name="ㅣ젇" hidden="1">{#N/A,#N/A,FALSE,"ALM-ASISC"}</definedName>
    <definedName name="ㅣㅣㅣㅣ" hidden="1">{#N/A,#N/A,FALSE,"P.C.B"}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2" l="1"/>
  <c r="F102" i="12"/>
  <c r="F100" i="12"/>
  <c r="F98" i="12"/>
  <c r="F96" i="12"/>
  <c r="F94" i="12"/>
  <c r="F92" i="12"/>
  <c r="F90" i="12"/>
  <c r="F88" i="12"/>
  <c r="F86" i="12"/>
  <c r="F84" i="12"/>
  <c r="F82" i="12"/>
  <c r="F80" i="12"/>
  <c r="F78" i="12"/>
  <c r="F76" i="12"/>
  <c r="F74" i="12"/>
  <c r="F72" i="12"/>
  <c r="F70" i="12"/>
  <c r="F68" i="12"/>
  <c r="F66" i="12"/>
  <c r="F64" i="12"/>
  <c r="F62" i="12"/>
  <c r="F60" i="12"/>
  <c r="F58" i="12"/>
  <c r="F56" i="12"/>
  <c r="F54" i="12"/>
  <c r="F52" i="12"/>
  <c r="F50" i="12"/>
  <c r="F48" i="12"/>
  <c r="F46" i="12"/>
  <c r="F44" i="12"/>
  <c r="F42" i="12"/>
  <c r="F40" i="12"/>
  <c r="F38" i="12"/>
  <c r="F36" i="12"/>
  <c r="F34" i="12"/>
  <c r="F32" i="12"/>
  <c r="F30" i="12"/>
  <c r="F28" i="12"/>
  <c r="F26" i="12"/>
  <c r="F24" i="12"/>
  <c r="F22" i="12"/>
  <c r="F20" i="12"/>
  <c r="F18" i="12"/>
  <c r="F16" i="12"/>
  <c r="F14" i="12"/>
  <c r="F12" i="12"/>
  <c r="F10" i="12"/>
  <c r="F8" i="12"/>
  <c r="E7" i="12"/>
  <c r="F7" i="12" s="1"/>
  <c r="F6" i="12"/>
  <c r="F5" i="12"/>
  <c r="I3" i="12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BE3" i="12" s="1"/>
  <c r="BF3" i="12" s="1"/>
  <c r="BG3" i="12" s="1"/>
  <c r="BH3" i="12" s="1"/>
  <c r="BI3" i="12" s="1"/>
  <c r="BJ3" i="12" s="1"/>
  <c r="BK3" i="12" s="1"/>
  <c r="BL3" i="12" s="1"/>
  <c r="BM3" i="12" s="1"/>
  <c r="BN3" i="12" s="1"/>
  <c r="BO3" i="12" s="1"/>
  <c r="BP3" i="12" s="1"/>
  <c r="BQ3" i="12" s="1"/>
  <c r="BR3" i="12" s="1"/>
  <c r="BS3" i="12" s="1"/>
  <c r="BT3" i="12" s="1"/>
  <c r="BU3" i="12" s="1"/>
  <c r="BV3" i="12" s="1"/>
  <c r="BW3" i="12" s="1"/>
  <c r="BX3" i="12" s="1"/>
  <c r="BY3" i="12" s="1"/>
  <c r="BZ3" i="12" s="1"/>
  <c r="CA3" i="12" s="1"/>
  <c r="CB3" i="12" s="1"/>
  <c r="CC3" i="12" s="1"/>
  <c r="CD3" i="12" s="1"/>
  <c r="CE3" i="12" s="1"/>
  <c r="CF3" i="12" s="1"/>
  <c r="CG3" i="12" s="1"/>
  <c r="CH3" i="12" s="1"/>
  <c r="CI3" i="12" s="1"/>
  <c r="CJ3" i="12" s="1"/>
  <c r="CK3" i="12" s="1"/>
  <c r="CL3" i="12" s="1"/>
  <c r="CM3" i="12" s="1"/>
  <c r="CN3" i="12" s="1"/>
  <c r="CO3" i="12" s="1"/>
  <c r="CP3" i="12" s="1"/>
  <c r="CQ3" i="12" s="1"/>
  <c r="CR3" i="12" s="1"/>
  <c r="CS3" i="12" s="1"/>
  <c r="CT3" i="12" s="1"/>
  <c r="CU3" i="12" s="1"/>
  <c r="CV3" i="12" s="1"/>
  <c r="CW3" i="12" s="1"/>
  <c r="CX3" i="12" s="1"/>
  <c r="CY3" i="12" s="1"/>
  <c r="CZ3" i="12" s="1"/>
  <c r="DA3" i="12" s="1"/>
  <c r="DB3" i="12" s="1"/>
  <c r="DC3" i="12" s="1"/>
  <c r="DD3" i="12" s="1"/>
  <c r="DE3" i="12" s="1"/>
  <c r="DF3" i="12" s="1"/>
  <c r="DG3" i="12" s="1"/>
  <c r="DH3" i="12" s="1"/>
  <c r="DI3" i="12" s="1"/>
  <c r="DJ3" i="12" s="1"/>
  <c r="DK3" i="12" s="1"/>
  <c r="DL3" i="12" s="1"/>
  <c r="DM3" i="12" s="1"/>
  <c r="DN3" i="12" s="1"/>
  <c r="DO3" i="12" s="1"/>
  <c r="DP3" i="12" s="1"/>
  <c r="DQ3" i="12" s="1"/>
  <c r="DR3" i="12" s="1"/>
  <c r="DS3" i="12" s="1"/>
  <c r="DT3" i="12" s="1"/>
  <c r="DU3" i="12" s="1"/>
  <c r="DV3" i="12" s="1"/>
  <c r="DW3" i="12" s="1"/>
  <c r="DX3" i="12" s="1"/>
  <c r="DY3" i="12" s="1"/>
  <c r="DZ3" i="12" s="1"/>
  <c r="EA3" i="12" s="1"/>
  <c r="EB3" i="12" s="1"/>
  <c r="EC3" i="12" s="1"/>
  <c r="ED3" i="12" s="1"/>
  <c r="EE3" i="12" s="1"/>
  <c r="EF3" i="12" s="1"/>
  <c r="EG3" i="12" s="1"/>
  <c r="EH3" i="12" s="1"/>
  <c r="EI3" i="12" s="1"/>
  <c r="EJ3" i="12" s="1"/>
  <c r="EK3" i="12" s="1"/>
  <c r="EL3" i="12" s="1"/>
  <c r="EM3" i="12" s="1"/>
  <c r="EN3" i="12" s="1"/>
  <c r="EO3" i="12" s="1"/>
  <c r="EP3" i="12" s="1"/>
  <c r="EQ3" i="12" s="1"/>
  <c r="ER3" i="12" s="1"/>
  <c r="ES3" i="12" s="1"/>
  <c r="ET3" i="12" s="1"/>
  <c r="EU3" i="12" s="1"/>
  <c r="EV3" i="12" s="1"/>
  <c r="EW3" i="12" s="1"/>
  <c r="EX3" i="12" s="1"/>
  <c r="EY3" i="12" s="1"/>
  <c r="EZ3" i="12" s="1"/>
  <c r="FA3" i="12" s="1"/>
  <c r="FB3" i="12" s="1"/>
  <c r="FC3" i="12" s="1"/>
  <c r="FD3" i="12" s="1"/>
  <c r="FE3" i="12" s="1"/>
  <c r="FF3" i="12" s="1"/>
  <c r="FG3" i="12" s="1"/>
  <c r="FH3" i="12" s="1"/>
  <c r="FI3" i="12" s="1"/>
  <c r="FJ3" i="12" s="1"/>
  <c r="FK3" i="12" s="1"/>
  <c r="FL3" i="12" s="1"/>
  <c r="FM3" i="12" s="1"/>
  <c r="FN3" i="12" s="1"/>
  <c r="FO3" i="12" s="1"/>
  <c r="FP3" i="12" s="1"/>
  <c r="FQ3" i="12" s="1"/>
  <c r="FR3" i="12" s="1"/>
  <c r="FS3" i="12" s="1"/>
  <c r="FT3" i="12" s="1"/>
  <c r="FU3" i="12" s="1"/>
  <c r="FV3" i="12" s="1"/>
  <c r="FW3" i="12" s="1"/>
  <c r="FX3" i="12" s="1"/>
  <c r="FY3" i="12" s="1"/>
  <c r="FZ3" i="12" s="1"/>
  <c r="GA3" i="12" s="1"/>
  <c r="GB3" i="12" s="1"/>
  <c r="GC3" i="12" s="1"/>
  <c r="GD3" i="12" s="1"/>
  <c r="GE3" i="12" s="1"/>
  <c r="GF3" i="12" s="1"/>
  <c r="GG3" i="12" s="1"/>
  <c r="GH3" i="12" s="1"/>
  <c r="GI3" i="12" s="1"/>
  <c r="GJ3" i="12" s="1"/>
  <c r="GK3" i="12" s="1"/>
  <c r="GL3" i="12" s="1"/>
  <c r="GM3" i="12" s="1"/>
  <c r="GN3" i="12" s="1"/>
  <c r="GO3" i="12" s="1"/>
  <c r="GP3" i="12" s="1"/>
  <c r="GQ3" i="12" s="1"/>
  <c r="GR3" i="12" s="1"/>
  <c r="GS3" i="12" s="1"/>
  <c r="GT3" i="12" s="1"/>
  <c r="GU3" i="12" s="1"/>
  <c r="GV3" i="12" s="1"/>
  <c r="GW3" i="12" s="1"/>
  <c r="GX3" i="12" s="1"/>
  <c r="GY3" i="12" s="1"/>
  <c r="GZ3" i="12" s="1"/>
  <c r="HA3" i="12" s="1"/>
  <c r="HB3" i="12" s="1"/>
  <c r="HC3" i="12" s="1"/>
  <c r="HD3" i="12" s="1"/>
  <c r="HE3" i="12" s="1"/>
  <c r="HF3" i="12" s="1"/>
  <c r="HG3" i="12" s="1"/>
  <c r="HH3" i="12" s="1"/>
  <c r="HI3" i="12" s="1"/>
  <c r="HJ3" i="12" s="1"/>
  <c r="HK3" i="12" s="1"/>
  <c r="HL3" i="12" s="1"/>
  <c r="HM3" i="12" s="1"/>
  <c r="HN3" i="12" s="1"/>
  <c r="HO3" i="12" s="1"/>
  <c r="HP3" i="12" s="1"/>
  <c r="HQ3" i="12" s="1"/>
  <c r="HR3" i="12" s="1"/>
  <c r="HS3" i="12" s="1"/>
  <c r="HT3" i="12" s="1"/>
  <c r="HU3" i="12" s="1"/>
  <c r="HV3" i="12" s="1"/>
  <c r="HW3" i="12" s="1"/>
  <c r="HX3" i="12" s="1"/>
  <c r="HY3" i="12" s="1"/>
  <c r="HZ3" i="12" s="1"/>
  <c r="IA3" i="12" s="1"/>
  <c r="IB3" i="12" s="1"/>
  <c r="IC3" i="12" s="1"/>
  <c r="ID3" i="12" s="1"/>
  <c r="IE3" i="12" s="1"/>
  <c r="IF3" i="12" s="1"/>
  <c r="IG3" i="12" s="1"/>
  <c r="IH3" i="12" s="1"/>
  <c r="II3" i="12" s="1"/>
  <c r="IJ3" i="12" s="1"/>
  <c r="IK3" i="12" s="1"/>
  <c r="IL3" i="12" s="1"/>
  <c r="IM3" i="12" s="1"/>
  <c r="IN3" i="12" s="1"/>
  <c r="IO3" i="12" s="1"/>
  <c r="IP3" i="12" s="1"/>
  <c r="IQ3" i="12" s="1"/>
  <c r="IR3" i="12" s="1"/>
  <c r="IS3" i="12" s="1"/>
  <c r="IT3" i="12" s="1"/>
  <c r="IU3" i="12" s="1"/>
  <c r="IV3" i="12" s="1"/>
  <c r="IW3" i="12" s="1"/>
  <c r="IX3" i="12" s="1"/>
  <c r="IY3" i="12" s="1"/>
  <c r="IZ3" i="12" s="1"/>
  <c r="JA3" i="12" s="1"/>
  <c r="JB3" i="12" s="1"/>
  <c r="JC3" i="12" s="1"/>
  <c r="JD3" i="12" s="1"/>
  <c r="JE3" i="12" s="1"/>
  <c r="JF3" i="12" s="1"/>
  <c r="JG3" i="12" s="1"/>
  <c r="JH3" i="12" s="1"/>
  <c r="JI3" i="12" s="1"/>
  <c r="JJ3" i="12" s="1"/>
  <c r="JK3" i="12" s="1"/>
  <c r="JL3" i="12" s="1"/>
  <c r="JM3" i="12" s="1"/>
  <c r="JN3" i="12" s="1"/>
  <c r="JO3" i="12" s="1"/>
  <c r="JP3" i="12" s="1"/>
  <c r="JQ3" i="12" s="1"/>
  <c r="JR3" i="12" s="1"/>
  <c r="JS3" i="12" s="1"/>
  <c r="JT3" i="12" s="1"/>
  <c r="JU3" i="12" s="1"/>
  <c r="JV3" i="12" s="1"/>
  <c r="JW3" i="12" s="1"/>
  <c r="JX3" i="12" s="1"/>
  <c r="JY3" i="12" s="1"/>
  <c r="JZ3" i="12" s="1"/>
  <c r="KA3" i="12" s="1"/>
  <c r="KB3" i="12" s="1"/>
  <c r="KC3" i="12" s="1"/>
  <c r="KD3" i="12" s="1"/>
  <c r="KE3" i="12" s="1"/>
  <c r="KF3" i="12" s="1"/>
  <c r="KG3" i="12" s="1"/>
  <c r="KH3" i="12" s="1"/>
  <c r="KI3" i="12" s="1"/>
  <c r="KJ3" i="12" s="1"/>
  <c r="KK3" i="12" s="1"/>
  <c r="KL3" i="12" s="1"/>
  <c r="KM3" i="12" s="1"/>
  <c r="KN3" i="12" s="1"/>
  <c r="KO3" i="12" s="1"/>
  <c r="E9" i="12" l="1"/>
  <c r="F9" i="12" s="1"/>
  <c r="E15" i="12"/>
  <c r="F15" i="12" s="1"/>
  <c r="E11" i="12"/>
  <c r="F11" i="12" s="1"/>
  <c r="E13" i="12"/>
  <c r="F13" i="12" s="1"/>
  <c r="F17" i="12" s="1"/>
  <c r="E19" i="12" s="1"/>
  <c r="F19" i="12" s="1"/>
  <c r="E21" i="12" s="1"/>
  <c r="F21" i="12" s="1"/>
  <c r="E23" i="12" s="1"/>
  <c r="F23" i="12" s="1"/>
  <c r="E25" i="12" s="1"/>
  <c r="F25" i="12" s="1"/>
  <c r="E39" i="12" l="1"/>
  <c r="F39" i="12" s="1"/>
  <c r="E41" i="12" s="1"/>
  <c r="F41" i="12" s="1"/>
  <c r="E43" i="12" s="1"/>
  <c r="F43" i="12" s="1"/>
  <c r="E45" i="12" s="1"/>
  <c r="F45" i="12" s="1"/>
  <c r="E47" i="12" s="1"/>
  <c r="F47" i="12" s="1"/>
  <c r="E49" i="12" s="1"/>
  <c r="F49" i="12" s="1"/>
  <c r="E51" i="12" s="1"/>
  <c r="F51" i="12" s="1"/>
  <c r="E53" i="12" s="1"/>
  <c r="F53" i="12" s="1"/>
  <c r="E55" i="12" s="1"/>
  <c r="F55" i="12" s="1"/>
  <c r="E57" i="12" s="1"/>
  <c r="F57" i="12" s="1"/>
  <c r="E59" i="12" s="1"/>
  <c r="F59" i="12" s="1"/>
  <c r="E61" i="12" s="1"/>
  <c r="F61" i="12" s="1"/>
  <c r="E63" i="12" s="1"/>
  <c r="F63" i="12" s="1"/>
  <c r="E65" i="12" s="1"/>
  <c r="F65" i="12" s="1"/>
  <c r="E67" i="12" s="1"/>
  <c r="F67" i="12" s="1"/>
  <c r="E69" i="12" s="1"/>
  <c r="F69" i="12" s="1"/>
  <c r="E71" i="12" s="1"/>
  <c r="F71" i="12" s="1"/>
  <c r="E73" i="12" s="1"/>
  <c r="F73" i="12" s="1"/>
  <c r="E75" i="12" s="1"/>
  <c r="F75" i="12" s="1"/>
  <c r="E77" i="12" s="1"/>
  <c r="F77" i="12" s="1"/>
  <c r="E79" i="12" s="1"/>
  <c r="F79" i="12" s="1"/>
  <c r="E81" i="12" s="1"/>
  <c r="F81" i="12" s="1"/>
  <c r="E83" i="12" s="1"/>
  <c r="F83" i="12" s="1"/>
  <c r="E85" i="12" s="1"/>
  <c r="F85" i="12" s="1"/>
  <c r="E87" i="12" s="1"/>
  <c r="F87" i="12" s="1"/>
  <c r="E89" i="12" s="1"/>
  <c r="F89" i="12" s="1"/>
  <c r="E91" i="12" s="1"/>
  <c r="F91" i="12" s="1"/>
  <c r="E93" i="12" s="1"/>
  <c r="F93" i="12" s="1"/>
  <c r="E95" i="12" s="1"/>
  <c r="F95" i="12" s="1"/>
  <c r="E97" i="12" s="1"/>
  <c r="F97" i="12" s="1"/>
  <c r="E99" i="12" s="1"/>
  <c r="F99" i="12" s="1"/>
  <c r="E101" i="12" s="1"/>
  <c r="F101" i="12" s="1"/>
  <c r="E27" i="12"/>
  <c r="F27" i="12" s="1"/>
  <c r="E31" i="12"/>
  <c r="F31" i="12" s="1"/>
  <c r="E35" i="12" s="1"/>
  <c r="F35" i="12" s="1"/>
  <c r="E37" i="12" s="1"/>
  <c r="F37" i="12" s="1"/>
  <c r="E33" i="12"/>
  <c r="F33" i="12" s="1"/>
  <c r="E29" i="12"/>
  <c r="F29" i="12" s="1"/>
  <c r="D2" i="1" l="1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<sst xmlns="http://schemas.openxmlformats.org/spreadsheetml/2006/main" count="562" uniqueCount="402">
  <si>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</si>
  <si>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</si>
  <si>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</si>
  <si>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</si>
  <si>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</si>
  <si>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</si>
  <si>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</si>
  <si>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</si>
  <si>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</si>
  <si>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</si>
  <si>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</si>
  <si>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</si>
  <si>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</si>
  <si>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</si>
  <si>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</si>
  <si>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</si>
  <si>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</si>
  <si>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</si>
  <si>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</si>
  <si>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</si>
  <si>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</si>
  <si>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</si>
  <si>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</si>
  <si>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</si>
  <si>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</si>
  <si>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</si>
  <si>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</si>
  <si>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</si>
  <si>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</si>
  <si>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</si>
  <si>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</si>
  <si>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</si>
  <si>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</si>
  <si>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</si>
  <si>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</si>
  <si>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</si>
  <si>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</si>
  <si>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</si>
  <si>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</si>
  <si>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</si>
  <si>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</si>
  <si>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</si>
  <si>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</si>
  <si>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</si>
  <si>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</si>
  <si>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</si>
  <si>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</si>
  <si>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</si>
  <si>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</si>
  <si>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</si>
  <si>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</si>
  <si>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</si>
  <si>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</si>
  <si>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</si>
  <si>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</si>
  <si>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</si>
  <si>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</si>
  <si>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</si>
  <si>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</si>
  <si>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</si>
  <si>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</si>
  <si>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</si>
  <si>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</si>
  <si>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</si>
  <si>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</si>
  <si>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</si>
  <si>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</si>
  <si>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</si>
  <si>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</si>
  <si>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</si>
  <si>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</si>
  <si>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</si>
  <si>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</si>
  <si>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</si>
  <si>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</si>
  <si>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</si>
  <si>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</si>
  <si>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</si>
  <si>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</si>
  <si>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</si>
  <si>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</si>
  <si>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</si>
  <si>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</si>
  <si>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</si>
  <si>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</si>
  <si>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</si>
  <si>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2" type="noConversion"/>
  </si>
  <si>
    <t>부서명</t>
    <phoneticPr fontId="22" type="noConversion"/>
  </si>
  <si>
    <t>담당자명</t>
    <phoneticPr fontId="22" type="noConversion"/>
  </si>
  <si>
    <t>PJT명</t>
    <phoneticPr fontId="22" type="noConversion"/>
  </si>
  <si>
    <t>공사개요</t>
    <phoneticPr fontId="22" type="noConversion"/>
  </si>
  <si>
    <t>위험성평가 추진 일정(계획)</t>
    <phoneticPr fontId="2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</si>
  <si>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2" type="noConversion"/>
  </si>
  <si>
    <t>평가구분</t>
    <phoneticPr fontId="22" type="noConversion"/>
  </si>
  <si>
    <t>PM/연락처</t>
    <phoneticPr fontId="22" type="noConversion"/>
  </si>
  <si>
    <t>단계</t>
    <phoneticPr fontId="22" type="noConversion"/>
  </si>
  <si>
    <t>추진일정</t>
    <phoneticPr fontId="22" type="noConversion"/>
  </si>
  <si>
    <t>담당자</t>
    <phoneticPr fontId="22" type="noConversion"/>
  </si>
  <si>
    <t>공사기간</t>
    <phoneticPr fontId="22" type="noConversion"/>
  </si>
  <si>
    <t>1. 사전준비</t>
    <phoneticPr fontId="22" type="noConversion"/>
  </si>
  <si>
    <t>사업장</t>
    <phoneticPr fontId="22" type="noConversion"/>
  </si>
  <si>
    <t>발주처</t>
    <phoneticPr fontId="22" type="noConversion"/>
  </si>
  <si>
    <t>평균출력인원</t>
    <phoneticPr fontId="22" type="noConversion"/>
  </si>
  <si>
    <t>주요장비 목록
(대수)</t>
    <phoneticPr fontId="22" type="noConversion"/>
  </si>
  <si>
    <t>3. 위험성 추정</t>
    <phoneticPr fontId="22" type="noConversion"/>
  </si>
  <si>
    <t>협력회사</t>
    <phoneticPr fontId="22" type="noConversion"/>
  </si>
  <si>
    <t>회사명</t>
    <phoneticPr fontId="22" type="noConversion"/>
  </si>
  <si>
    <t>4. 위험성 결정</t>
    <phoneticPr fontId="22" type="noConversion"/>
  </si>
  <si>
    <t>공종</t>
    <phoneticPr fontId="22" type="noConversion"/>
  </si>
  <si>
    <t>5. 위험성 감소대책
   수립 및 실행</t>
    <phoneticPr fontId="22" type="noConversion"/>
  </si>
  <si>
    <t>검토자 의견
(적정/수정/보완/재실시 및 사유 등)</t>
    <phoneticPr fontId="22" type="noConversion"/>
  </si>
  <si>
    <t>위험성 평가 대상
공정(작업) 목록</t>
    <phoneticPr fontId="22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</si>
  <si>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</si>
  <si>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</si>
  <si>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</si>
  <si>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</si>
  <si>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</si>
  <si>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</si>
  <si>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</si>
  <si>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2" type="noConversion"/>
  </si>
  <si>
    <t>2. 유해위험요인 파악</t>
    <phoneticPr fontId="22" type="noConversion"/>
  </si>
  <si>
    <t>수시 평가</t>
  </si>
  <si>
    <t>기구</t>
    <phoneticPr fontId="22" type="noConversion"/>
  </si>
  <si>
    <t>전장</t>
    <phoneticPr fontId="22" type="noConversion"/>
  </si>
  <si>
    <t>안전담당자 상주</t>
  </si>
  <si>
    <t>백진포</t>
    <phoneticPr fontId="1" type="noConversion"/>
  </si>
  <si>
    <t>김성관</t>
    <phoneticPr fontId="1" type="noConversion"/>
  </si>
  <si>
    <t>첨단장비 PM팀</t>
    <phoneticPr fontId="22" type="noConversion"/>
  </si>
  <si>
    <t>아산사업장 101동 1층</t>
    <phoneticPr fontId="22" type="noConversion"/>
  </si>
  <si>
    <t>둔포기계</t>
    <phoneticPr fontId="22" type="noConversion"/>
  </si>
  <si>
    <t>온오프시스템</t>
    <phoneticPr fontId="22" type="noConversion"/>
  </si>
  <si>
    <t>PLC</t>
    <phoneticPr fontId="22" type="noConversion"/>
  </si>
  <si>
    <t>24.11.12</t>
  </si>
  <si>
    <t>정병규</t>
    <phoneticPr fontId="1" type="noConversion"/>
  </si>
  <si>
    <t>공병윤</t>
    <phoneticPr fontId="1" type="noConversion"/>
  </si>
  <si>
    <t>DPM</t>
    <phoneticPr fontId="1" type="noConversion"/>
  </si>
  <si>
    <t>최명진</t>
    <phoneticPr fontId="1" type="noConversion"/>
  </si>
  <si>
    <t>온오프시스템</t>
    <phoneticPr fontId="1" type="noConversion"/>
  </si>
  <si>
    <t>Part</t>
    <phoneticPr fontId="1" type="noConversion"/>
  </si>
  <si>
    <t>Description</t>
    <phoneticPr fontId="1" type="noConversion"/>
  </si>
  <si>
    <t>Schedule</t>
    <phoneticPr fontId="1" type="noConversion"/>
  </si>
  <si>
    <t>Start</t>
    <phoneticPr fontId="1" type="noConversion"/>
  </si>
  <si>
    <t>End</t>
    <phoneticPr fontId="1" type="noConversion"/>
  </si>
  <si>
    <t>Duration</t>
  </si>
  <si>
    <t>46W</t>
  </si>
  <si>
    <t>47W</t>
  </si>
  <si>
    <t>48W</t>
  </si>
  <si>
    <t>49W</t>
  </si>
  <si>
    <t>50W</t>
  </si>
  <si>
    <t>51W</t>
  </si>
  <si>
    <t>52W</t>
  </si>
  <si>
    <t>53W</t>
  </si>
  <si>
    <t>1W</t>
    <phoneticPr fontId="1" type="noConversion"/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</si>
  <si>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</si>
  <si>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</si>
  <si>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</si>
  <si>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</si>
  <si>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</si>
  <si>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</si>
  <si>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</si>
  <si>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</si>
  <si>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</si>
  <si>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</si>
  <si>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</si>
  <si>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</si>
  <si>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</si>
  <si>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</si>
  <si>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</si>
  <si>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</si>
  <si>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</si>
  <si>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</si>
  <si>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</si>
  <si>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</si>
  <si>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</si>
  <si>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</si>
  <si>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</si>
  <si>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</si>
  <si>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</si>
  <si>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</si>
  <si>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</si>
  <si>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</si>
  <si>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</si>
  <si>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</si>
  <si>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</si>
  <si>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</si>
  <si>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</si>
  <si>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</si>
  <si>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</si>
  <si>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</si>
  <si>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</si>
  <si>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</si>
  <si>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</si>
  <si>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</si>
  <si>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</si>
  <si>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</si>
  <si>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Design</t>
    <phoneticPr fontId="1" type="noConversion"/>
  </si>
  <si>
    <t>Plan</t>
    <phoneticPr fontId="1" type="noConversion"/>
  </si>
  <si>
    <t>Conveyor goods</t>
    <phoneticPr fontId="1" type="noConversion"/>
  </si>
  <si>
    <t>Plan</t>
  </si>
  <si>
    <t>Manufacture</t>
    <phoneticPr fontId="1" type="noConversion"/>
  </si>
  <si>
    <t>Common purchased goods</t>
    <phoneticPr fontId="1" type="noConversion"/>
  </si>
  <si>
    <t>Processed goods</t>
    <phoneticPr fontId="1" type="noConversion"/>
  </si>
  <si>
    <t>Frame , X-ray Shield</t>
    <phoneticPr fontId="1" type="noConversion"/>
  </si>
  <si>
    <t>Power Panel</t>
    <phoneticPr fontId="1" type="noConversion"/>
  </si>
  <si>
    <t>Assembly</t>
    <phoneticPr fontId="1" type="noConversion"/>
  </si>
  <si>
    <t>Frame Leveling</t>
    <phoneticPr fontId="1" type="noConversion"/>
  </si>
  <si>
    <t>Robot Base Install by Tracker</t>
    <phoneticPr fontId="1" type="noConversion"/>
  </si>
  <si>
    <t>Assembly to Mecha Unit</t>
    <phoneticPr fontId="1" type="noConversion"/>
  </si>
  <si>
    <t>Install to Conveyor Unit</t>
    <phoneticPr fontId="1" type="noConversion"/>
  </si>
  <si>
    <t>1st Wiring</t>
    <phoneticPr fontId="1" type="noConversion"/>
  </si>
  <si>
    <t>1st Turn-on and I/O Check</t>
    <phoneticPr fontId="1" type="noConversion"/>
  </si>
  <si>
    <t>1st Teaching Teaching</t>
    <phoneticPr fontId="1" type="noConversion"/>
  </si>
  <si>
    <t>1st Idle Run</t>
    <phoneticPr fontId="1" type="noConversion"/>
  </si>
  <si>
    <t>Docking to Upper X-ray Shield</t>
    <phoneticPr fontId="1" type="noConversion"/>
  </si>
  <si>
    <t>Install to PNP</t>
    <phoneticPr fontId="1" type="noConversion"/>
  </si>
  <si>
    <t xml:space="preserve">2nd Wiring </t>
    <phoneticPr fontId="1" type="noConversion"/>
  </si>
  <si>
    <t>2nd Turn-on and I/O Check</t>
    <phoneticPr fontId="1" type="noConversion"/>
  </si>
  <si>
    <t>X-ray Leak Check</t>
    <phoneticPr fontId="1" type="noConversion"/>
  </si>
  <si>
    <t>2nd Teaching (MP ↔ X-ray) , PNP</t>
    <phoneticPr fontId="1" type="noConversion"/>
  </si>
  <si>
    <t>2nd Idle Run</t>
    <phoneticPr fontId="1" type="noConversion"/>
  </si>
  <si>
    <t>Cell Run</t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</si>
  <si>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ertification
(CE)</t>
    </r>
    <phoneticPr fontId="1" type="noConversion"/>
  </si>
  <si>
    <r>
      <t>Certification</t>
    </r>
    <r>
      <rPr>
        <sz val="11"/>
        <color theme="1"/>
        <rFont val="맑은 고딕"/>
        <family val="2"/>
        <charset val="129"/>
        <scheme val="minor"/>
      </rPr>
      <t xml:space="preserve"> (CE)</t>
    </r>
    <phoneticPr fontId="1" type="noConversion"/>
  </si>
  <si>
    <t>Test</t>
    <phoneticPr fontId="1" type="noConversion"/>
  </si>
  <si>
    <t>Process Set-up</t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</si>
  <si>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</si>
  <si>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t>Packing</t>
    <phoneticPr fontId="1" type="noConversion"/>
  </si>
  <si>
    <t>Transport</t>
    <phoneticPr fontId="1" type="noConversion"/>
  </si>
  <si>
    <t>Installation</t>
    <phoneticPr fontId="1" type="noConversion"/>
  </si>
  <si>
    <t>Move in Factory</t>
    <phoneticPr fontId="1" type="noConversion"/>
  </si>
  <si>
    <t>EQP Leveling</t>
    <phoneticPr fontId="1" type="noConversion"/>
  </si>
  <si>
    <t>Install Machine</t>
    <phoneticPr fontId="1" type="noConversion"/>
  </si>
  <si>
    <t>Site Wiring</t>
    <phoneticPr fontId="1" type="noConversion"/>
  </si>
  <si>
    <t>Hook-up</t>
    <phoneticPr fontId="1" type="noConversion"/>
  </si>
  <si>
    <t>Turn-on</t>
    <phoneticPr fontId="1" type="noConversion"/>
  </si>
  <si>
    <t>Mecha Teaching</t>
    <phoneticPr fontId="1" type="noConversion"/>
  </si>
  <si>
    <t>Idle Run</t>
    <phoneticPr fontId="1" type="noConversion"/>
  </si>
  <si>
    <t>Verification</t>
    <phoneticPr fontId="1" type="noConversion"/>
  </si>
  <si>
    <t>Prepare Production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</si>
  <si>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</si>
  <si>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inal Acceptance</t>
    </r>
    <phoneticPr fontId="1" type="noConversion"/>
  </si>
  <si>
    <t>PJT : SDI울산 M라인 LFP CT검사기</t>
    <phoneticPr fontId="1" type="noConversion"/>
  </si>
  <si>
    <t>(PJT Code :  7P240795ARAOE)</t>
    <phoneticPr fontId="1" type="noConversion"/>
  </si>
  <si>
    <t>SDI울산 M라인 LFP CT검사기</t>
    <phoneticPr fontId="1" type="noConversion"/>
  </si>
  <si>
    <t>2024. 11.13 ~ 2024. 07. 30</t>
    <phoneticPr fontId="22" type="noConversion"/>
  </si>
  <si>
    <t>SDI</t>
    <phoneticPr fontId="22" type="noConversion"/>
  </si>
  <si>
    <t>CT 1대</t>
    <phoneticPr fontId="22" type="noConversion"/>
  </si>
  <si>
    <t>CT 1대</t>
    <phoneticPr fontId="1" type="noConversion"/>
  </si>
  <si>
    <t>SDI 울산 LFP CT 검사기 _ 2PPM</t>
    <phoneticPr fontId="1" type="noConversion"/>
  </si>
  <si>
    <t>2W</t>
    <phoneticPr fontId="1" type="noConversion"/>
  </si>
  <si>
    <t>3W</t>
    <phoneticPr fontId="1" type="noConversion"/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</si>
  <si>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</si>
  <si>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</si>
  <si>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</si>
  <si>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</si>
  <si>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</si>
  <si>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</si>
  <si>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</si>
  <si>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</si>
  <si>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</si>
  <si>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</si>
  <si>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</si>
  <si>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</si>
  <si>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</si>
  <si>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</si>
  <si>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</si>
  <si>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</si>
  <si>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</si>
  <si>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</si>
  <si>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</si>
  <si>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</si>
  <si>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</si>
  <si>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</si>
  <si>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</si>
  <si>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</si>
  <si>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</si>
  <si>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</si>
  <si>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80W</t>
  </si>
  <si>
    <t>81W</t>
  </si>
  <si>
    <t>82W</t>
  </si>
  <si>
    <t>83W</t>
  </si>
  <si>
    <t>84W</t>
  </si>
  <si>
    <t>85W</t>
  </si>
  <si>
    <t>86W</t>
  </si>
  <si>
    <t>87W</t>
  </si>
  <si>
    <t>88W</t>
  </si>
  <si>
    <t>89W</t>
  </si>
  <si>
    <t>90W</t>
  </si>
  <si>
    <t>91W</t>
  </si>
  <si>
    <t>92W</t>
  </si>
  <si>
    <t>93W</t>
  </si>
  <si>
    <t>94W</t>
  </si>
  <si>
    <t>95W</t>
  </si>
  <si>
    <t>96W</t>
  </si>
  <si>
    <t>97W</t>
  </si>
  <si>
    <t>98W</t>
  </si>
  <si>
    <t>99W</t>
  </si>
  <si>
    <t>100W</t>
  </si>
  <si>
    <t>101W</t>
  </si>
  <si>
    <t>102W</t>
  </si>
  <si>
    <t>103W</t>
  </si>
  <si>
    <t>104W</t>
  </si>
  <si>
    <t>105W</t>
  </si>
  <si>
    <t>106W</t>
  </si>
  <si>
    <t>107W</t>
  </si>
  <si>
    <t>108W</t>
  </si>
  <si>
    <t>109W</t>
  </si>
  <si>
    <t>110W</t>
  </si>
  <si>
    <t>111W</t>
  </si>
  <si>
    <t>112W</t>
  </si>
  <si>
    <t>113W</t>
  </si>
  <si>
    <t>114W</t>
  </si>
  <si>
    <t>115W</t>
  </si>
  <si>
    <t>116W</t>
  </si>
  <si>
    <t>117W</t>
  </si>
  <si>
    <t>118W</t>
  </si>
  <si>
    <t>119W</t>
  </si>
  <si>
    <t>120W</t>
  </si>
  <si>
    <t>121W</t>
  </si>
  <si>
    <t>122W</t>
  </si>
  <si>
    <t>123W</t>
  </si>
  <si>
    <t>124W</t>
  </si>
  <si>
    <t>125W</t>
  </si>
  <si>
    <t>126W</t>
  </si>
  <si>
    <t>127W</t>
  </si>
  <si>
    <t>128W</t>
  </si>
  <si>
    <t xml:space="preserve">Lay-out / Ass'y </t>
    <phoneticPr fontId="1" type="noConversion"/>
  </si>
  <si>
    <t>Action</t>
    <phoneticPr fontId="1" type="noConversion"/>
  </si>
  <si>
    <t>Design Review_MP</t>
    <phoneticPr fontId="1" type="noConversion"/>
  </si>
  <si>
    <t>Action</t>
  </si>
  <si>
    <t>Fine Design</t>
    <phoneticPr fontId="1" type="noConversion"/>
  </si>
  <si>
    <t>DEMO</t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</si>
  <si>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P_</t>
    </r>
    <r>
      <rPr>
        <sz val="11"/>
        <color theme="1"/>
        <rFont val="맑은 고딕"/>
        <family val="2"/>
        <charset val="129"/>
        <scheme val="minor"/>
      </rPr>
      <t xml:space="preserve"> purchased goods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</si>
  <si>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P_</t>
    </r>
    <r>
      <rPr>
        <sz val="11"/>
        <color theme="1"/>
        <rFont val="맑은 고딕"/>
        <family val="2"/>
        <charset val="129"/>
        <scheme val="minor"/>
      </rPr>
      <t>Processed goods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</si>
  <si>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P_</t>
    </r>
    <r>
      <rPr>
        <sz val="11"/>
        <color theme="1"/>
        <rFont val="맑은 고딕"/>
        <family val="2"/>
        <charset val="129"/>
        <scheme val="minor"/>
      </rPr>
      <t>Power Panel</t>
    </r>
    <phoneticPr fontId="1" type="noConversion"/>
  </si>
  <si>
    <t>Assembly to Mecha Unit</t>
  </si>
  <si>
    <t>Wiring</t>
    <phoneticPr fontId="1" type="noConversion"/>
  </si>
  <si>
    <t>Turn-on / Teaching</t>
    <phoneticPr fontId="1" type="noConversion"/>
  </si>
  <si>
    <r>
      <t>T</t>
    </r>
    <r>
      <rPr>
        <sz val="11"/>
        <color theme="1"/>
        <rFont val="맑은 고딕"/>
        <family val="2"/>
        <charset val="129"/>
        <scheme val="minor"/>
      </rPr>
      <t>est</t>
    </r>
    <phoneticPr fontId="1" type="noConversion"/>
  </si>
  <si>
    <t>SFA Factory -&gt; SDI</t>
    <phoneticPr fontId="1" type="noConversion"/>
  </si>
  <si>
    <t>공정 Set-up</t>
    <phoneticPr fontId="1" type="noConversion"/>
  </si>
  <si>
    <t>정병규</t>
    <phoneticPr fontId="22" type="noConversion"/>
  </si>
  <si>
    <t>정병규 / 010-4529-1286</t>
    <phoneticPr fontId="22" type="noConversion"/>
  </si>
  <si>
    <t>PM : 정병규
제어 : 최명진
기구 : 백진포</t>
  </si>
  <si>
    <t>8 명</t>
    <phoneticPr fontId="1" type="noConversion"/>
  </si>
  <si>
    <t>이상동</t>
    <phoneticPr fontId="1" type="noConversion"/>
  </si>
  <si>
    <t>최영효</t>
    <phoneticPr fontId="1" type="noConversion"/>
  </si>
  <si>
    <t>고병준 선임/윤은지 선임</t>
  </si>
  <si>
    <t>공병윤</t>
    <phoneticPr fontId="1" type="noConversion"/>
  </si>
  <si>
    <t>(아산) 고병준 선임</t>
  </si>
  <si>
    <t>(아산) 윤은지 선임</t>
  </si>
  <si>
    <t>2024.    11  .  13    .</t>
    <phoneticPr fontId="1" type="noConversion"/>
  </si>
  <si>
    <t>고병준/윤은지</t>
    <phoneticPr fontId="1" type="noConversion"/>
  </si>
  <si>
    <t>해당</t>
  </si>
  <si>
    <t>재해 미발생</t>
  </si>
  <si>
    <t>취급</t>
  </si>
  <si>
    <t>미취급</t>
  </si>
  <si>
    <t>비대상</t>
  </si>
  <si>
    <t>8명</t>
    <phoneticPr fontId="1" type="noConversion"/>
  </si>
  <si>
    <t>자재반입(입고)</t>
    <phoneticPr fontId="1" type="noConversion"/>
  </si>
  <si>
    <t>1. 크레인(곤도라), 지게차를 이용한 자재 반입</t>
    <phoneticPr fontId="1" type="noConversion"/>
  </si>
  <si>
    <t>크레인(곤도라)
지게차</t>
    <phoneticPr fontId="1" type="noConversion"/>
  </si>
  <si>
    <t>중량물 인양 중 달기구 체결 불량 등으로 인양물 낙하/비래</t>
    <phoneticPr fontId="1" type="noConversion"/>
  </si>
  <si>
    <t>2. 반입 자재 운반 및 이동</t>
    <phoneticPr fontId="1" type="noConversion"/>
  </si>
  <si>
    <t>파렛트카, 대차</t>
  </si>
  <si>
    <t>자재 이동 중 적재 및 결속 불량에 따른 전도</t>
    <phoneticPr fontId="1" type="noConversion"/>
  </si>
  <si>
    <t>3. 장비 이동</t>
    <phoneticPr fontId="1" type="noConversion"/>
  </si>
  <si>
    <t>장비 사용(이동) 중 주변 구조물과의 충돌</t>
    <phoneticPr fontId="1" type="noConversion"/>
  </si>
  <si>
    <t>신호수 배치</t>
  </si>
  <si>
    <t>종횡비 2:1 이상 적재 금지
자동바 + 결속
2개소 이상 자동바 고정</t>
  </si>
  <si>
    <t>유도원(신호수) 배치</t>
  </si>
  <si>
    <t>설비(장비)설치_기구</t>
    <phoneticPr fontId="1" type="noConversion"/>
  </si>
  <si>
    <t>1. CT 조립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</si>
  <si>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</si>
  <si>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</si>
  <si>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보호장구 착용</t>
    <phoneticPr fontId="1" type="noConversion"/>
  </si>
  <si>
    <t>2. CT 양중</t>
    <phoneticPr fontId="1" type="noConversion"/>
  </si>
  <si>
    <t>자재 양중 시 낙하 및 전도</t>
    <phoneticPr fontId="1" type="noConversion"/>
  </si>
  <si>
    <t>슬링벨트, 샤클 등 점검</t>
    <phoneticPr fontId="1" type="noConversion"/>
  </si>
  <si>
    <t>설비(장비)전장(전기)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</si>
  <si>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</si>
  <si>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</si>
  <si>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</si>
  <si>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잘못된 작업으로 인한 감전사고</t>
    <phoneticPr fontId="1" type="noConversion"/>
  </si>
  <si>
    <t>도면에의한 결선</t>
    <phoneticPr fontId="1" type="noConversion"/>
  </si>
  <si>
    <t>시운전</t>
    <phoneticPr fontId="1" type="noConversion"/>
  </si>
  <si>
    <t>1. CT 시운전</t>
    <phoneticPr fontId="1" type="noConversion"/>
  </si>
  <si>
    <t>없음</t>
    <phoneticPr fontId="1" type="noConversion"/>
  </si>
  <si>
    <t>INTERLOCK 임의 해제 및 조작 실수에 따른 충돌 및 협착</t>
    <phoneticPr fontId="1" type="noConversion"/>
  </si>
  <si>
    <t>작업자 주의 교육</t>
    <phoneticPr fontId="1" type="noConversion"/>
  </si>
  <si>
    <t>2. CT 시운전</t>
    <phoneticPr fontId="1" type="noConversion"/>
  </si>
  <si>
    <t>작업자간 의사 소통 부재 및 불안정한 작업 방법에 의한 충돌 및 협착</t>
    <phoneticPr fontId="1" type="noConversion"/>
  </si>
  <si>
    <t>육성에 의한 의사 전달</t>
    <phoneticPr fontId="1" type="noConversion"/>
  </si>
  <si>
    <t>양중 작업 간 안전 펜스 작업 구역 설정
안전 관리자 인원 통제 실시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</si>
  <si>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</si>
  <si>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</si>
  <si>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ABNORMAL CASE 분석 및 S/W 반영
작업 계획서 교육
중대 위규 규정 및 처벌 강화</t>
    <phoneticPr fontId="1" type="noConversion"/>
  </si>
  <si>
    <t>설비 가동 전 주변환경 확인</t>
    <phoneticPr fontId="1" type="noConversion"/>
  </si>
  <si>
    <t>김성관</t>
  </si>
  <si>
    <t>최명진</t>
    <phoneticPr fontId="1" type="noConversion"/>
  </si>
  <si>
    <t>최명진</t>
  </si>
  <si>
    <t>수시 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</si>
</sst>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</numFmts>
  <fonts count="3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3" fillId="8" borderId="26" xfId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33" fillId="10" borderId="63" xfId="10" applyFill="1" applyBorder="1" applyAlignment="1">
      <alignment horizontal="center" vertical="center"/>
    </xf>
    <xf numFmtId="0" fontId="33" fillId="10" borderId="8" xfId="10" applyFill="1" applyBorder="1" applyAlignment="1">
      <alignment horizontal="center" vertical="center"/>
    </xf>
    <xf numFmtId="0" fontId="33" fillId="10" borderId="1" xfId="10" applyFill="1" applyBorder="1" applyAlignment="1">
      <alignment horizontal="center" vertical="center"/>
    </xf>
    <xf numFmtId="0" fontId="33" fillId="0" borderId="1" xfId="10" applyBorder="1" applyAlignment="1">
      <alignment horizontal="center" vertical="center"/>
    </xf>
    <xf numFmtId="0" fontId="33" fillId="0" borderId="68" xfId="10" applyBorder="1" applyAlignment="1">
      <alignment horizontal="center" vertical="center"/>
    </xf>
    <xf numFmtId="176" fontId="35" fillId="0" borderId="1" xfId="10" applyNumberFormat="1" applyFont="1" applyBorder="1" applyAlignment="1">
      <alignment horizontal="center" vertical="center"/>
    </xf>
    <xf numFmtId="176" fontId="35" fillId="0" borderId="5" xfId="10" applyNumberFormat="1" applyFont="1" applyBorder="1" applyAlignment="1">
      <alignment horizontal="center" vertical="center"/>
    </xf>
    <xf numFmtId="0" fontId="33" fillId="10" borderId="1" xfId="10" quotePrefix="1" applyFill="1" applyBorder="1" applyAlignment="1">
      <alignment horizontal="center" vertical="center"/>
    </xf>
    <xf numFmtId="176" fontId="33" fillId="10" borderId="1" xfId="10" applyNumberFormat="1" applyFill="1" applyBorder="1" applyAlignment="1">
      <alignment horizontal="center" vertical="center"/>
    </xf>
    <xf numFmtId="0" fontId="33" fillId="0" borderId="7" xfId="10" applyBorder="1" applyAlignment="1">
      <alignment horizontal="center" vertical="center"/>
    </xf>
    <xf numFmtId="14" fontId="34" fillId="0" borderId="72" xfId="10" applyNumberFormat="1" applyFont="1" applyBorder="1">
      <alignment vertical="center"/>
    </xf>
    <xf numFmtId="14" fontId="34" fillId="0" borderId="69" xfId="10" applyNumberFormat="1" applyFont="1" applyBorder="1">
      <alignment vertical="center"/>
    </xf>
    <xf numFmtId="14" fontId="34" fillId="0" borderId="70" xfId="10" applyNumberFormat="1" applyFont="1" applyBorder="1">
      <alignment vertical="center"/>
    </xf>
    <xf numFmtId="0" fontId="33" fillId="4" borderId="1" xfId="10" quotePrefix="1" applyFill="1" applyBorder="1" applyAlignment="1">
      <alignment horizontal="center" vertical="center"/>
    </xf>
    <xf numFmtId="176" fontId="33" fillId="4" borderId="1" xfId="10" applyNumberFormat="1" applyFill="1" applyBorder="1" applyAlignment="1">
      <alignment horizontal="center" vertical="center"/>
    </xf>
    <xf numFmtId="0" fontId="33" fillId="9" borderId="1" xfId="10" quotePrefix="1" applyFill="1" applyBorder="1" applyAlignment="1">
      <alignment horizontal="center" vertical="center"/>
    </xf>
    <xf numFmtId="176" fontId="33" fillId="9" borderId="1" xfId="10" applyNumberFormat="1" applyFill="1" applyBorder="1" applyAlignment="1">
      <alignment horizontal="center" vertical="center"/>
    </xf>
    <xf numFmtId="0" fontId="33" fillId="9" borderId="7" xfId="10" applyFill="1" applyBorder="1" applyAlignment="1">
      <alignment horizontal="center" vertical="center"/>
    </xf>
    <xf numFmtId="14" fontId="34" fillId="9" borderId="72" xfId="10" applyNumberFormat="1" applyFont="1" applyFill="1" applyBorder="1">
      <alignment vertical="center"/>
    </xf>
    <xf numFmtId="14" fontId="34" fillId="9" borderId="69" xfId="10" applyNumberFormat="1" applyFont="1" applyFill="1" applyBorder="1">
      <alignment vertical="center"/>
    </xf>
    <xf numFmtId="14" fontId="34" fillId="9" borderId="70" xfId="10" applyNumberFormat="1" applyFont="1" applyFill="1" applyBorder="1">
      <alignment vertical="center"/>
    </xf>
    <xf numFmtId="176" fontId="33" fillId="4" borderId="12" xfId="10" applyNumberFormat="1" applyFill="1" applyBorder="1" applyAlignment="1">
      <alignment horizontal="center" vertical="center"/>
    </xf>
    <xf numFmtId="0" fontId="33" fillId="0" borderId="4" xfId="10" applyBorder="1" applyAlignment="1">
      <alignment horizontal="center" vertical="center"/>
    </xf>
    <xf numFmtId="14" fontId="34" fillId="10" borderId="69" xfId="10" applyNumberFormat="1" applyFont="1" applyFill="1" applyBorder="1">
      <alignment vertical="center"/>
    </xf>
    <xf numFmtId="0" fontId="33" fillId="4" borderId="66" xfId="10" quotePrefix="1" applyFill="1" applyBorder="1" applyAlignment="1">
      <alignment horizontal="center" vertical="center"/>
    </xf>
    <xf numFmtId="176" fontId="33" fillId="4" borderId="66" xfId="10" applyNumberFormat="1" applyFill="1" applyBorder="1" applyAlignment="1">
      <alignment horizontal="center" vertical="center"/>
    </xf>
    <xf numFmtId="0" fontId="33" fillId="0" borderId="78" xfId="10" applyBorder="1" applyAlignment="1">
      <alignment horizontal="center" vertical="center"/>
    </xf>
    <xf numFmtId="14" fontId="34" fillId="0" borderId="82" xfId="10" applyNumberFormat="1" applyFont="1" applyBorder="1">
      <alignment vertical="center"/>
    </xf>
    <xf numFmtId="14" fontId="34" fillId="0" borderId="74" xfId="10" applyNumberFormat="1" applyFont="1" applyBorder="1">
      <alignment vertical="center"/>
    </xf>
    <xf numFmtId="14" fontId="34" fillId="0" borderId="75" xfId="10" applyNumberFormat="1" applyFont="1" applyBorder="1">
      <alignment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30" fillId="0" borderId="46" xfId="1" applyFont="1" applyBorder="1" applyAlignment="1">
      <alignment horizontal="center" vertical="center" wrapText="1"/>
    </xf>
    <xf numFmtId="0" fontId="30" fillId="0" borderId="4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0" fontId="24" fillId="0" borderId="55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24" fillId="8" borderId="43" xfId="1" applyFont="1" applyFill="1" applyBorder="1" applyAlignment="1">
      <alignment horizontal="center" vertical="center" wrapText="1"/>
    </xf>
    <xf numFmtId="0" fontId="24" fillId="8" borderId="6" xfId="1" applyFont="1" applyFill="1" applyBorder="1" applyAlignment="1">
      <alignment horizontal="center" vertical="center" wrapText="1"/>
    </xf>
    <xf numFmtId="0" fontId="24" fillId="8" borderId="44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4" fillId="8" borderId="53" xfId="1" applyFont="1" applyFill="1" applyBorder="1" applyAlignment="1">
      <alignment horizontal="center" vertical="center" wrapText="1"/>
    </xf>
    <xf numFmtId="0" fontId="24" fillId="8" borderId="54" xfId="1" applyFont="1" applyFill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left" vertical="center" wrapText="1" indent="1"/>
    </xf>
    <xf numFmtId="0" fontId="31" fillId="0" borderId="5" xfId="1" applyFont="1" applyBorder="1" applyAlignment="1">
      <alignment horizontal="left" vertical="center" wrapText="1" indent="1"/>
    </xf>
    <xf numFmtId="0" fontId="31" fillId="0" borderId="6" xfId="1" applyFont="1" applyBorder="1" applyAlignment="1">
      <alignment horizontal="left" vertical="center" wrapText="1" indent="1"/>
    </xf>
    <xf numFmtId="0" fontId="31" fillId="0" borderId="9" xfId="1" applyFont="1" applyBorder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1"/>
    </xf>
    <xf numFmtId="0" fontId="31" fillId="0" borderId="10" xfId="1" applyFont="1" applyBorder="1" applyAlignment="1">
      <alignment horizontal="left" vertical="center" wrapText="1" indent="1"/>
    </xf>
    <xf numFmtId="0" fontId="31" fillId="0" borderId="55" xfId="1" applyFont="1" applyBorder="1" applyAlignment="1">
      <alignment horizontal="left" vertical="center" wrapText="1" indent="1"/>
    </xf>
    <xf numFmtId="0" fontId="31" fillId="0" borderId="56" xfId="1" applyFont="1" applyBorder="1" applyAlignment="1">
      <alignment horizontal="left" vertical="center" wrapText="1" indent="1"/>
    </xf>
    <xf numFmtId="0" fontId="31" fillId="0" borderId="54" xfId="1" applyFont="1" applyBorder="1" applyAlignment="1">
      <alignment horizontal="left" vertical="center" wrapText="1" indent="1"/>
    </xf>
    <xf numFmtId="0" fontId="24" fillId="8" borderId="48" xfId="1" applyFont="1" applyFill="1" applyBorder="1" applyAlignment="1">
      <alignment horizontal="center" vertical="center" wrapText="1"/>
    </xf>
    <xf numFmtId="0" fontId="24" fillId="8" borderId="3" xfId="1" applyFont="1" applyFill="1" applyBorder="1" applyAlignment="1">
      <alignment horizontal="center" vertical="center" wrapText="1"/>
    </xf>
    <xf numFmtId="0" fontId="24" fillId="8" borderId="12" xfId="1" applyFont="1" applyFill="1" applyBorder="1" applyAlignment="1">
      <alignment horizontal="left" vertical="center" wrapText="1"/>
    </xf>
    <xf numFmtId="0" fontId="24" fillId="8" borderId="13" xfId="1" applyFont="1" applyFill="1" applyBorder="1" applyAlignment="1">
      <alignment horizontal="left" vertical="center" wrapText="1"/>
    </xf>
    <xf numFmtId="14" fontId="31" fillId="0" borderId="12" xfId="1" applyNumberFormat="1" applyFont="1" applyBorder="1" applyAlignment="1">
      <alignment horizontal="center" vertical="center" wrapText="1"/>
    </xf>
    <xf numFmtId="14" fontId="31" fillId="0" borderId="13" xfId="1" applyNumberFormat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27" fillId="0" borderId="40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4" fillId="8" borderId="4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55" xfId="1" applyFont="1" applyFill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2" fillId="0" borderId="59" xfId="1" applyBorder="1" applyAlignment="1">
      <alignment horizontal="center" vertical="center" wrapText="1"/>
    </xf>
    <xf numFmtId="0" fontId="2" fillId="0" borderId="60" xfId="1" applyBorder="1" applyAlignment="1">
      <alignment horizontal="center" vertical="center" wrapText="1"/>
    </xf>
    <xf numFmtId="0" fontId="24" fillId="8" borderId="37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4" fillId="8" borderId="32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42" fontId="2" fillId="0" borderId="33" xfId="3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4" fillId="8" borderId="7" xfId="1" applyFont="1" applyFill="1" applyBorder="1" applyAlignment="1">
      <alignment horizontal="center" vertical="center" wrapText="1"/>
    </xf>
    <xf numFmtId="0" fontId="24" fillId="8" borderId="39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3" fillId="8" borderId="29" xfId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0" fontId="23" fillId="8" borderId="3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49" fontId="33" fillId="0" borderId="12" xfId="10" applyNumberFormat="1" applyBorder="1" applyAlignment="1">
      <alignment horizontal="center" vertical="center" wrapText="1"/>
    </xf>
    <xf numFmtId="49" fontId="33" fillId="0" borderId="13" xfId="10" applyNumberFormat="1" applyBorder="1" applyAlignment="1">
      <alignment horizontal="center" vertical="center" wrapText="1"/>
    </xf>
    <xf numFmtId="49" fontId="0" fillId="0" borderId="12" xfId="10" applyNumberFormat="1" applyFont="1" applyBorder="1" applyAlignment="1">
      <alignment horizontal="center" vertical="center" wrapText="1"/>
    </xf>
    <xf numFmtId="49" fontId="33" fillId="0" borderId="16" xfId="10" applyNumberFormat="1" applyBorder="1" applyAlignment="1">
      <alignment horizontal="center" vertical="center" wrapText="1"/>
    </xf>
    <xf numFmtId="0" fontId="0" fillId="0" borderId="61" xfId="10" quotePrefix="1" applyFont="1" applyBorder="1" applyAlignment="1">
      <alignment horizontal="center" vertical="center"/>
    </xf>
    <xf numFmtId="0" fontId="33" fillId="0" borderId="65" xfId="10" applyBorder="1" applyAlignment="1">
      <alignment horizontal="center" vertical="center"/>
    </xf>
    <xf numFmtId="0" fontId="33" fillId="0" borderId="62" xfId="10" applyBorder="1" applyAlignment="1">
      <alignment horizontal="center" vertical="center"/>
    </xf>
    <xf numFmtId="0" fontId="33" fillId="0" borderId="67" xfId="10" applyBorder="1" applyAlignment="1">
      <alignment horizontal="center" vertical="center"/>
    </xf>
    <xf numFmtId="49" fontId="33" fillId="0" borderId="35" xfId="10" applyNumberFormat="1" applyBorder="1" applyAlignment="1">
      <alignment horizontal="center" vertical="center"/>
    </xf>
    <xf numFmtId="49" fontId="33" fillId="0" borderId="76" xfId="10" applyNumberFormat="1" applyBorder="1" applyAlignment="1">
      <alignment horizontal="center" vertical="center"/>
    </xf>
    <xf numFmtId="0" fontId="33" fillId="10" borderId="79" xfId="10" applyFill="1" applyBorder="1" applyAlignment="1">
      <alignment horizontal="center" vertical="center"/>
    </xf>
    <xf numFmtId="0" fontId="33" fillId="10" borderId="80" xfId="10" applyFill="1" applyBorder="1" applyAlignment="1">
      <alignment horizontal="center" vertical="center"/>
    </xf>
    <xf numFmtId="0" fontId="33" fillId="10" borderId="81" xfId="10" applyFill="1" applyBorder="1" applyAlignment="1">
      <alignment horizontal="center" vertical="center"/>
    </xf>
    <xf numFmtId="0" fontId="0" fillId="9" borderId="64" xfId="10" applyFont="1" applyFill="1" applyBorder="1" applyAlignment="1">
      <alignment horizontal="center" vertical="center" wrapText="1"/>
    </xf>
    <xf numFmtId="0" fontId="0" fillId="9" borderId="73" xfId="10" applyFont="1" applyFill="1" applyBorder="1" applyAlignment="1">
      <alignment horizontal="center" vertical="center" wrapText="1"/>
    </xf>
    <xf numFmtId="0" fontId="0" fillId="9" borderId="71" xfId="10" applyFont="1" applyFill="1" applyBorder="1" applyAlignment="1">
      <alignment horizontal="center" vertical="center" wrapText="1"/>
    </xf>
    <xf numFmtId="49" fontId="0" fillId="9" borderId="12" xfId="10" applyNumberFormat="1" applyFont="1" applyFill="1" applyBorder="1" applyAlignment="1">
      <alignment horizontal="center" vertical="center" wrapText="1"/>
    </xf>
    <xf numFmtId="49" fontId="33" fillId="9" borderId="13" xfId="10" applyNumberFormat="1" applyFill="1" applyBorder="1" applyAlignment="1">
      <alignment horizontal="center" vertical="center" wrapText="1"/>
    </xf>
    <xf numFmtId="0" fontId="0" fillId="10" borderId="64" xfId="10" applyFont="1" applyFill="1" applyBorder="1" applyAlignment="1">
      <alignment horizontal="center" vertical="center" wrapText="1"/>
    </xf>
    <xf numFmtId="0" fontId="33" fillId="10" borderId="73" xfId="10" applyFill="1" applyBorder="1" applyAlignment="1">
      <alignment horizontal="center" vertical="center" wrapText="1"/>
    </xf>
    <xf numFmtId="0" fontId="33" fillId="10" borderId="71" xfId="10" applyFill="1" applyBorder="1" applyAlignment="1">
      <alignment horizontal="center" vertical="center" wrapText="1"/>
    </xf>
    <xf numFmtId="0" fontId="33" fillId="10" borderId="64" xfId="10" applyFill="1" applyBorder="1" applyAlignment="1">
      <alignment horizontal="center" vertical="center" wrapText="1"/>
    </xf>
    <xf numFmtId="0" fontId="0" fillId="0" borderId="12" xfId="10" applyFont="1" applyBorder="1" applyAlignment="1">
      <alignment horizontal="center" vertical="center"/>
    </xf>
    <xf numFmtId="0" fontId="33" fillId="0" borderId="13" xfId="10" applyBorder="1" applyAlignment="1">
      <alignment horizontal="center" vertical="center"/>
    </xf>
    <xf numFmtId="0" fontId="33" fillId="0" borderId="13" xfId="10" applyFont="1" applyBorder="1" applyAlignment="1">
      <alignment horizontal="center" vertical="center"/>
    </xf>
    <xf numFmtId="0" fontId="0" fillId="0" borderId="13" xfId="10" applyFont="1" applyBorder="1" applyAlignment="1">
      <alignment horizontal="center" vertical="center"/>
    </xf>
    <xf numFmtId="0" fontId="33" fillId="0" borderId="64" xfId="10" applyFont="1" applyBorder="1" applyAlignment="1">
      <alignment horizontal="center" vertical="center"/>
    </xf>
    <xf numFmtId="0" fontId="33" fillId="0" borderId="73" xfId="10" applyBorder="1" applyAlignment="1">
      <alignment horizontal="center" vertical="center"/>
    </xf>
    <xf numFmtId="0" fontId="33" fillId="0" borderId="77" xfId="10" applyBorder="1" applyAlignment="1">
      <alignment horizontal="center" vertical="center"/>
    </xf>
    <xf numFmtId="0" fontId="0" fillId="0" borderId="1" xfId="10" applyFont="1" applyBorder="1" applyAlignment="1">
      <alignment horizontal="center" vertical="center"/>
    </xf>
    <xf numFmtId="0" fontId="33" fillId="0" borderId="1" xfId="10" applyBorder="1" applyAlignment="1">
      <alignment horizontal="center" vertical="center"/>
    </xf>
    <xf numFmtId="0" fontId="33" fillId="0" borderId="1" xfId="10" applyFont="1" applyBorder="1" applyAlignment="1">
      <alignment horizontal="center" vertical="center"/>
    </xf>
    <xf numFmtId="0" fontId="33" fillId="0" borderId="66" xfId="10" applyBorder="1" applyAlignment="1">
      <alignment horizontal="center" vertical="center"/>
    </xf>
    <xf numFmtId="0" fontId="33" fillId="10" borderId="63" xfId="10" applyFont="1" applyFill="1" applyBorder="1" applyAlignment="1">
      <alignment horizontal="center" vertical="center" wrapText="1"/>
    </xf>
    <xf numFmtId="0" fontId="33" fillId="10" borderId="63" xfId="10" applyFill="1" applyBorder="1" applyAlignment="1">
      <alignment horizontal="center" vertical="center" wrapText="1"/>
    </xf>
    <xf numFmtId="49" fontId="33" fillId="0" borderId="12" xfId="10" applyNumberFormat="1" applyFont="1" applyBorder="1" applyAlignment="1">
      <alignment horizontal="center" vertical="center" wrapText="1"/>
    </xf>
    <xf numFmtId="0" fontId="0" fillId="10" borderId="63" xfId="1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</cellXfs>
  <cellStyles count="11">
    <cellStyle name="쉼표 [0] 2" xfId="5" xr:uid="{00000000-0005-0000-0000-000000000000}"/>
    <cellStyle name="통화 [0]" xfId="3" builtinId="7"/>
    <cellStyle name="통화 [0] 4" xfId="8" xr:uid="{192C84A7-95DA-4ED1-A291-551E6920600B}"/>
    <cellStyle name="표준" xfId="0" builtinId="0"/>
    <cellStyle name="표준 16" xfId="2" xr:uid="{00000000-0005-0000-0000-000003000000}"/>
    <cellStyle name="표준 2" xfId="9" xr:uid="{50FD1B05-685D-4D71-9F16-864A685C9829}"/>
    <cellStyle name="표준 2 2" xfId="1" xr:uid="{00000000-0005-0000-0000-000004000000}"/>
    <cellStyle name="표준 2 3" xfId="4" xr:uid="{00000000-0005-0000-0000-000005000000}"/>
    <cellStyle name="표준 2 3 2 2" xfId="10" xr:uid="{7FA716EA-D85E-4AE5-BE98-D94669FEE305}"/>
    <cellStyle name="표준 3" xfId="6" xr:uid="{00000000-0005-0000-0000-000006000000}"/>
    <cellStyle name="표준 3 2 2" xfId="7" xr:uid="{BC82D957-364B-46B7-8F80-B092A83A6C17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297261</xdr:colOff>
      <xdr:row>1</xdr:row>
      <xdr:rowOff>172666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2241</xdr:colOff>
      <xdr:row>3</xdr:row>
      <xdr:rowOff>449917</xdr:rowOff>
    </xdr:from>
    <xdr:to>
      <xdr:col>51</xdr:col>
      <xdr:colOff>2241</xdr:colOff>
      <xdr:row>113</xdr:row>
      <xdr:rowOff>14569</xdr:rowOff>
    </xdr:to>
    <xdr:cxnSp macro="">
      <xdr:nvCxnSpPr>
        <xdr:cNvPr id="4" name="직선 연결선 3">
          <a:extLst>
            <a:ext uri="{FF2B5EF4-FFF2-40B4-BE49-F238E27FC236}">
              <a16:creationId xmlns:a16="http://schemas.microsoft.com/office/drawing/2014/main" id="{6BA71E8D-5C28-46FB-AACB-C98228DE7A48}"/>
            </a:ext>
          </a:extLst>
        </xdr:cNvPr>
        <xdr:cNvCxnSpPr/>
      </xdr:nvCxnSpPr>
      <xdr:spPr>
        <a:xfrm>
          <a:off x="18566466" y="1076662"/>
          <a:ext cx="0" cy="231352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0</xdr:rowOff>
    </xdr:from>
    <xdr:to>
      <xdr:col>22</xdr:col>
      <xdr:colOff>28575</xdr:colOff>
      <xdr:row>9</xdr:row>
      <xdr:rowOff>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64102D98-6D0F-44D0-A73D-2859676080FB}"/>
            </a:ext>
          </a:extLst>
        </xdr:cNvPr>
        <xdr:cNvCxnSpPr/>
      </xdr:nvCxnSpPr>
      <xdr:spPr>
        <a:xfrm>
          <a:off x="8812530" y="2162175"/>
          <a:ext cx="2872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13446</xdr:colOff>
      <xdr:row>4</xdr:row>
      <xdr:rowOff>1681</xdr:rowOff>
    </xdr:from>
    <xdr:to>
      <xdr:col>47</xdr:col>
      <xdr:colOff>13446</xdr:colOff>
      <xdr:row>113</xdr:row>
      <xdr:rowOff>36980</xdr:rowOff>
    </xdr:to>
    <xdr:cxnSp macro="">
      <xdr:nvCxnSpPr>
        <xdr:cNvPr id="7" name="직선 연결선 6">
          <a:extLst>
            <a:ext uri="{FF2B5EF4-FFF2-40B4-BE49-F238E27FC236}">
              <a16:creationId xmlns:a16="http://schemas.microsoft.com/office/drawing/2014/main" id="{90385C22-9CC1-47F5-A5B2-B8DDE4550714}"/>
            </a:ext>
          </a:extLst>
        </xdr:cNvPr>
        <xdr:cNvCxnSpPr/>
      </xdr:nvCxnSpPr>
      <xdr:spPr>
        <a:xfrm>
          <a:off x="17705181" y="1097056"/>
          <a:ext cx="0" cy="23133424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0</xdr:rowOff>
    </xdr:from>
    <xdr:to>
      <xdr:col>22</xdr:col>
      <xdr:colOff>28575</xdr:colOff>
      <xdr:row>9</xdr:row>
      <xdr:rowOff>0</xdr:rowOff>
    </xdr:to>
    <xdr:cxnSp macro="">
      <xdr:nvCxnSpPr>
        <xdr:cNvPr id="8" name="직선 화살표 연결선 7">
          <a:extLst>
            <a:ext uri="{FF2B5EF4-FFF2-40B4-BE49-F238E27FC236}">
              <a16:creationId xmlns:a16="http://schemas.microsoft.com/office/drawing/2014/main" id="{9FA996D8-59BC-4C60-A95C-9DDB1B34736D}"/>
            </a:ext>
          </a:extLst>
        </xdr:cNvPr>
        <xdr:cNvCxnSpPr/>
      </xdr:nvCxnSpPr>
      <xdr:spPr>
        <a:xfrm>
          <a:off x="8888730" y="2162175"/>
          <a:ext cx="2872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mfs621\lcg-avc\Documents%20and%20Settings\&#37428;&#26408;&#12288;&#36948;&#21705;\Local%20Settings\Temporary%20Internet%20Files\Content.IE5\XV65FD25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2;&#24069;B00107\&#29983;&#20135;&#20225;&#21010;&#37096;\&#29983;&#20135;&#35745;&#21010;\BEST&#29983;&#20135;&#35745;&#21010;\&#26085;&#29983;&#20135;&#35745;&#21010;\191108\windows\TEMP\01&#45380;%20&#45236;&#49688;ALL&#54032;&#47588;&#49892;&#51201;(6&#5090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ating.magna.global/COSTING/DaimlerChrysler/RT/2008%20RT%20Master%20Parts%20L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212;&#51648;\&#44396;&#47588;&#44288;&#47144;\vk-gsm\vk-g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h43856\c\KONGMU\G2&#46020;&#44553;\&#46020;&#44553;&#45236;&#50669;\G2&#44204;&#5120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cccorp.sharepoint.com/windows/TEMP/01&#45380;%20&#45236;&#49688;ALL&#54032;&#47588;&#49892;&#51201;(6&#5090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부하(성남)"/>
      <sheetName val="상품입고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am Pads"/>
      <sheetName val="Cost - Price - Volumes"/>
      <sheetName val="Sheet2"/>
      <sheetName val="Capacity"/>
      <sheetName val="수율 Guide"/>
      <sheetName val="#REF"/>
      <sheetName val="B053 (990701)공정실적PP%계산"/>
      <sheetName val="B053 (990701)공정능력PC%계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c"/>
      <sheetName val="가격 정보"/>
      <sheetName val="환율"/>
      <sheetName val="CODE"/>
      <sheetName val="Sheet1"/>
      <sheetName val="MRP_CNJ "/>
      <sheetName val="CAUDIT"/>
      <sheetName val="설계"/>
      <sheetName val="GB-IC Villingen G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설비도급"/>
      <sheetName val="LGLCD도급37억_ONLY설비"/>
      <sheetName val="PKG"/>
      <sheetName val="F4-F7"/>
      <sheetName val="COST"/>
      <sheetName val="금액내역서"/>
      <sheetName val="Sheet1"/>
      <sheetName val="LANGUAGE"/>
      <sheetName val="명단"/>
      <sheetName val="Confidencial (3)"/>
      <sheetName val="유효성(삭제X)"/>
      <sheetName val="OHT Error Li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본부별팀별9911"/>
      <sheetName val="#REF"/>
      <sheetName val="부품LIST"/>
      <sheetName val="CD-실적"/>
      <sheetName val="DAT(목표)"/>
      <sheetName val="차체부품 INS REPORT(갑)"/>
      <sheetName val="본문"/>
      <sheetName val="major"/>
      <sheetName val="전부인쇄"/>
      <sheetName val="수리결과"/>
      <sheetName val="day"/>
      <sheetName val="LEASE4"/>
      <sheetName val="FUEL FILLER"/>
      <sheetName val="12-30"/>
      <sheetName val="PC%계산"/>
      <sheetName val="SM-NEW"/>
      <sheetName val="GRACE"/>
      <sheetName val="2.대외공문"/>
      <sheetName val="BM_NEW2"/>
      <sheetName val="PP%계산"/>
      <sheetName val="Sheet1"/>
      <sheetName val="Sheet2"/>
      <sheetName val="5.WIRE적용LIST"/>
      <sheetName val="RD제품개발투자비(매가)"/>
      <sheetName val="제품별"/>
      <sheetName val="A"/>
      <sheetName val="상용"/>
      <sheetName val="Sheet4"/>
      <sheetName val="CALENDAR"/>
      <sheetName val="p2-1"/>
      <sheetName val="협조전"/>
      <sheetName val=" 납촉자"/>
      <sheetName val="업체명"/>
      <sheetName val="진행 DATA (2)"/>
      <sheetName val="명단"/>
      <sheetName val="외주현황.wq1"/>
      <sheetName val="Macro1"/>
      <sheetName val="2"/>
      <sheetName val="차수"/>
      <sheetName val="판가반영"/>
      <sheetName val="미국"/>
      <sheetName val="초도발주서"/>
      <sheetName val="PRDW30"/>
      <sheetName val="현금경비중역"/>
      <sheetName val="Macro2"/>
      <sheetName val="3.일반사상"/>
      <sheetName val="대외공문"/>
      <sheetName val="3-2.귀책부서별 DT현황"/>
      <sheetName val="환율기준"/>
      <sheetName val="계산DATA입력"/>
      <sheetName val="계산정보"/>
      <sheetName val="INPUT"/>
      <sheetName val="순위"/>
      <sheetName val="품의서"/>
      <sheetName val="확정실적"/>
      <sheetName val="통합data"/>
      <sheetName val="RC"/>
      <sheetName val="LX3.0 RR"/>
      <sheetName val="M1master"/>
      <sheetName val="교육계획"/>
      <sheetName val="Open"/>
      <sheetName val="SUB 2월 재검사추이도"/>
      <sheetName val="5.세운W-A"/>
      <sheetName val="대일산업"/>
      <sheetName val="JT3.0견적-구1"/>
      <sheetName val="재료율"/>
      <sheetName val="영업"/>
      <sheetName val="MH_생산"/>
      <sheetName val="c.db"/>
      <sheetName val="설비"/>
      <sheetName val="단중표"/>
      <sheetName val="뒤차축소"/>
      <sheetName val="원본"/>
      <sheetName val="0000"/>
      <sheetName val="실적"/>
      <sheetName val="GB-IC Villingen GG"/>
      <sheetName val="제품목록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FUEL_FILLER"/>
      <sheetName val="차체부품_INS_REPORT(갑)"/>
      <sheetName val="2_대외공문"/>
      <sheetName val="5_WIRE적용LIST"/>
      <sheetName val="진행_DATA_(2)"/>
      <sheetName val="외주현황_wq1"/>
      <sheetName val="작성양식"/>
      <sheetName val="_납촉자"/>
      <sheetName val="3_일반사상"/>
      <sheetName val="RHD"/>
      <sheetName val="그패프"/>
      <sheetName val="발생집계"/>
      <sheetName val="82150-39000"/>
      <sheetName val="생산품목"/>
      <sheetName val="참조영역"/>
      <sheetName val="Tbom-tot"/>
      <sheetName val="검구사양서"/>
      <sheetName val="RHN"/>
      <sheetName val="액슬"/>
      <sheetName val="종합"/>
      <sheetName val="프레임"/>
      <sheetName val="문서처리전"/>
      <sheetName val="_x0000__x0000__x0000__x0000_ilencer"/>
      <sheetName val="추이도"/>
      <sheetName val="공정능력외경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CPK"/>
      <sheetName val="기준"/>
      <sheetName val="SS"/>
      <sheetName val="DWPM"/>
      <sheetName val="유효"/>
      <sheetName val="기안"/>
      <sheetName val="일일 업무 현황 (3)"/>
      <sheetName val="일일 업무 현황 (5)"/>
      <sheetName val="시설업체주소록"/>
      <sheetName val="(평균)"/>
      <sheetName val="GK_XDBASE"/>
      <sheetName val="F4-F7"/>
      <sheetName val="점유면적"/>
      <sheetName val="EQ"/>
      <sheetName val="97"/>
      <sheetName val="업종별"/>
      <sheetName val="B053 (990701)공정실적PP%계산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3-2_귀책부서별_DT현황"/>
      <sheetName val="result0927"/>
      <sheetName val="대우자동차용역비"/>
      <sheetName val="0 절삭조건"/>
      <sheetName val="변속"/>
      <sheetName val="1월"/>
      <sheetName val="월별손익"/>
      <sheetName val="PPK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TOTAL"/>
      <sheetName val="간이연락"/>
      <sheetName val="점검시트"/>
      <sheetName val="환율"/>
      <sheetName val="14.1부"/>
      <sheetName val="포머 비가동 내역"/>
      <sheetName val="금강투자2000"/>
      <sheetName val="CASE ASM"/>
      <sheetName val="동명재고"/>
      <sheetName val="장적산출"/>
      <sheetName val="계획수량"/>
      <sheetName val="DATA BASE"/>
      <sheetName val="카메라"/>
      <sheetName val="건재양식"/>
      <sheetName val="TM1Variables"/>
      <sheetName val="오정용선임"/>
      <sheetName val="XREF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내구품질향상1"/>
      <sheetName val="표지"/>
      <sheetName val="기준입력"/>
      <sheetName val="생산현황 (입력)"/>
      <sheetName val="협력사 일반현황"/>
      <sheetName val="검기갑지"/>
      <sheetName val="hp_td_calc"/>
      <sheetName val="6B008"/>
      <sheetName val="MPL 技連"/>
      <sheetName val="342E BLOCK"/>
      <sheetName val="시험연구비상각"/>
      <sheetName val="득점현황"/>
      <sheetName val="작업시간"/>
      <sheetName val="1.ER유체응용"/>
      <sheetName val="4.시험장비"/>
      <sheetName val="Evaluation objects"/>
      <sheetName val="FRONT HUB견적가"/>
      <sheetName val="금형비"/>
      <sheetName val="가공비"/>
      <sheetName val="VS1 Paretto분석"/>
      <sheetName val="ML"/>
      <sheetName val="급여대장(기능직)"/>
      <sheetName val="1-1.General Code"/>
      <sheetName val="가공비(2)"/>
      <sheetName val="SANTAMO"/>
      <sheetName val="SAM"/>
      <sheetName val="2-1"/>
      <sheetName val="내역서"/>
      <sheetName val="MPS Q3 FY04"/>
      <sheetName val="MPS Q4 FY04"/>
      <sheetName val="PTR台손익"/>
      <sheetName val="125PIECE"/>
      <sheetName val="GB-IC_Villingen_GG"/>
      <sheetName val="LX3_0_RR"/>
      <sheetName val="SUB_2월_재검사추이도"/>
      <sheetName val="자재단가"/>
      <sheetName val="W-현원가"/>
      <sheetName val="5311"/>
      <sheetName val="WEIGHT"/>
      <sheetName val="작업일보"/>
      <sheetName val="94B"/>
      <sheetName val="9-1차이내역"/>
      <sheetName val="임율 &amp; LOT"/>
      <sheetName val="DataBase"/>
      <sheetName val="판매98"/>
      <sheetName val="SHAFT"/>
      <sheetName val="검사성적서(갑)"/>
      <sheetName val="GSTOTA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-2_귀책부서별_DT현황1"/>
      <sheetName val="3_일반사상1"/>
      <sheetName val="B053_(990701)공정실적PP%계산"/>
      <sheetName val="_납촉자1"/>
      <sheetName val="5_세운W-A"/>
      <sheetName val="c_db"/>
      <sheetName val="1_2내수"/>
      <sheetName val="0_절삭조건"/>
      <sheetName val="Segments"/>
      <sheetName val="경비공통"/>
      <sheetName val="생산계획 (2)"/>
      <sheetName val="BND"/>
      <sheetName val="R&amp;D"/>
      <sheetName val="상세 계산 내역"/>
      <sheetName val="채권(하반기)"/>
      <sheetName val="세부내용"/>
      <sheetName val="중점과제-경비(제안)"/>
      <sheetName val="생산소모품"/>
      <sheetName val="일일 생산및판매계획 대 실적"/>
      <sheetName val="일일_업무_현황_(3)"/>
      <sheetName val="일일_업무_현황_(5)"/>
      <sheetName val="협력사_일반현황"/>
      <sheetName val="JT3_0견적-구1"/>
      <sheetName val="MPL_技連"/>
      <sheetName val="342E_BLOCK"/>
      <sheetName val="V64"/>
      <sheetName val="구동"/>
      <sheetName val="5-Why Root Cause Analysis "/>
      <sheetName val="#REF!"/>
      <sheetName val="조정내역"/>
      <sheetName val="업체별 단가현황"/>
      <sheetName val="지침"/>
      <sheetName val="원소재인상자료"/>
      <sheetName val="intro"/>
      <sheetName val="회순"/>
      <sheetName val="Type"/>
      <sheetName val="MBNBSMTR"/>
      <sheetName val="6월수불"/>
      <sheetName val="정비손익"/>
      <sheetName val="수출"/>
      <sheetName val="126.255"/>
      <sheetName val="측정-1"/>
      <sheetName val="A-A"/>
      <sheetName val="작업장"/>
      <sheetName val="재료비"/>
      <sheetName val="경비"/>
      <sheetName val="단가MSTR"/>
      <sheetName val="ROYALTY"/>
      <sheetName val="RR저항Cp"/>
      <sheetName val="R&amp;R(DATA)"/>
      <sheetName val="팀별종합"/>
      <sheetName val="검사협정서"/>
      <sheetName val="CSC"/>
      <sheetName val="자료"/>
      <sheetName val="직원명부"/>
      <sheetName val="기초자료"/>
      <sheetName val="98종합"/>
      <sheetName val="MCT6"/>
      <sheetName val="SPT"/>
      <sheetName val="선반OPT"/>
      <sheetName val="MC&amp;다변화"/>
      <sheetName val="2002년판매실적"/>
      <sheetName val="0105"/>
      <sheetName val="0505"/>
      <sheetName val="보고"/>
      <sheetName val="WBS98"/>
      <sheetName val="P&amp;L,Bal Sheet,Cash Forecast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VT원단위"/>
      <sheetName val=""/>
      <sheetName val="KD율"/>
      <sheetName val="64164"/>
      <sheetName val="불량현황"/>
      <sheetName val="자산LIST"/>
      <sheetName val="HOUSING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승인1팀"/>
      <sheetName val="제품"/>
      <sheetName val="내장"/>
      <sheetName val="업무분장"/>
      <sheetName val="050218"/>
      <sheetName val="Budget"/>
      <sheetName val="상품재고(97)"/>
      <sheetName val="냉연"/>
      <sheetName val="내경"/>
      <sheetName val="대표자"/>
      <sheetName val="사유코드"/>
      <sheetName val="MACRO1.XLM"/>
      <sheetName val="master"/>
      <sheetName val="내수1.8GL"/>
      <sheetName val="factor"/>
      <sheetName val="스풀능력"/>
      <sheetName val="02 07 27 부품판매가"/>
      <sheetName val="총"/>
      <sheetName val="윤영환"/>
      <sheetName val="DFMEA"/>
      <sheetName val="96PLAN"/>
      <sheetName val="손익계산서"/>
      <sheetName val="CF"/>
      <sheetName val="31323-4A005(PPK)"/>
      <sheetName val="B"/>
      <sheetName val="일반관리비"/>
      <sheetName val="매입세율"/>
      <sheetName val="공사개요"/>
      <sheetName val="CR CODE"/>
      <sheetName val="부서CODE"/>
      <sheetName val="THEME CODE"/>
      <sheetName val="공통"/>
      <sheetName val="Sheet3"/>
      <sheetName val="자체실적1Q"/>
      <sheetName val="공정및생산관리절차서"/>
      <sheetName val="BTS-시범물량"/>
      <sheetName val="시설투자"/>
      <sheetName val="SPONGE단가"/>
      <sheetName val="생산실적"/>
      <sheetName val="PC%계산(WM.COMM단차)"/>
      <sheetName val="상세"/>
      <sheetName val="연구인원내역"/>
      <sheetName val="주E95711"/>
      <sheetName val="07주차별실적"/>
      <sheetName val="급여대장(입력용)"/>
      <sheetName val="중점과제별관리도"/>
      <sheetName val="전체현황"/>
      <sheetName val="금형991202"/>
      <sheetName val="BUS제원1"/>
      <sheetName val="DOOR"/>
      <sheetName val="CVT산정"/>
      <sheetName val="프로젝트"/>
      <sheetName val="5-1차수정"/>
      <sheetName val="417CPK"/>
      <sheetName val="TABLE"/>
      <sheetName val="소계정"/>
      <sheetName val="NGS4"/>
      <sheetName val="공정별"/>
      <sheetName val="Takt"/>
      <sheetName val="매각단가"/>
      <sheetName val="15-COMP"/>
      <sheetName val="6C007(A)"/>
      <sheetName val="SPG생산"/>
      <sheetName val="RDLEVLST"/>
      <sheetName val="Sheet5"/>
      <sheetName val="10-1"/>
      <sheetName val="비교원가제출.고"/>
      <sheetName val="Basic assumptions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원본(실제)"/>
      <sheetName val="출장거리"/>
      <sheetName val="시산9812"/>
      <sheetName val="총괄표"/>
      <sheetName val="712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Sheet13"/>
      <sheetName val="안산"/>
      <sheetName val="천안"/>
      <sheetName val="공평7"/>
      <sheetName val="첨부6)CAPA분석표"/>
      <sheetName val="공평3"/>
      <sheetName val="완성차"/>
      <sheetName val="LX3_0_RR1"/>
      <sheetName val="포머_비가동_내역"/>
      <sheetName val="Evaluation_objects"/>
      <sheetName val="FRONT_HUB견적가"/>
      <sheetName val="VS1_Paretto분석"/>
      <sheetName val="PB내역"/>
      <sheetName val="10.예산 및 원가 계획(02년)"/>
      <sheetName val="입고단가기준"/>
      <sheetName val="인사자료총집계"/>
      <sheetName val="_x005f_x0000__x005f_x0000__x005f_x0000__x005f_x0000_ile"/>
      <sheetName val="13-1-2"/>
      <sheetName val="등록의뢰"/>
      <sheetName val="정미시간"/>
      <sheetName val="예산코드"/>
      <sheetName val="변수"/>
      <sheetName val="불량현상별END"/>
      <sheetName val="회사정보"/>
      <sheetName val="11년단가"/>
      <sheetName val="프레스"/>
      <sheetName val="생산직"/>
      <sheetName val="1월~3월"/>
      <sheetName val="4월~6월"/>
      <sheetName val="7-9월"/>
      <sheetName val="10월~12월"/>
      <sheetName val="FLOW PROSES (A)"/>
      <sheetName val="VPP(BD-010) 이상보고"/>
      <sheetName val="印刷補助"/>
      <sheetName val="P&amp;L"/>
      <sheetName val="5월"/>
      <sheetName val="공문"/>
      <sheetName val="Questionnaire"/>
      <sheetName val="주요재무비율"/>
      <sheetName val="CLM-MP"/>
      <sheetName val="코드"/>
      <sheetName val="송전기본"/>
      <sheetName val="ENG油洩れ"/>
      <sheetName val="공정능력(마운틴 홀 거리)"/>
      <sheetName val="VXX"/>
      <sheetName val="1)101-E"/>
      <sheetName val="UTMBPL"/>
      <sheetName val=" FURNACE현설"/>
      <sheetName val="그래프"/>
      <sheetName val="제조매출"/>
      <sheetName val="공사원가계산서"/>
      <sheetName val="기계"/>
      <sheetName val="PI"/>
      <sheetName val="#93"/>
      <sheetName val="요인분석"/>
      <sheetName val="월별생산"/>
      <sheetName val="매출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원가차이(공장별2)"/>
      <sheetName val="프로필렌 이송라인"/>
      <sheetName val="여과지동"/>
      <sheetName val="상불"/>
      <sheetName val="설계일정"/>
      <sheetName val="가2"/>
      <sheetName val="03 PFD-1"/>
      <sheetName val="2. Definitions"/>
      <sheetName val="양식"/>
      <sheetName val="96갑지"/>
      <sheetName val="report_20"/>
      <sheetName val="camera_30"/>
      <sheetName val="항목(1)"/>
      <sheetName val="다목적갑"/>
      <sheetName val="1차명단"/>
      <sheetName val="전체지분도"/>
      <sheetName val="리드14"/>
      <sheetName val="규칙"/>
      <sheetName val="2차 OIL량측정"/>
      <sheetName val="지점장"/>
      <sheetName val="설비LIST"/>
      <sheetName val=" "/>
      <sheetName val="Data Sheet"/>
      <sheetName val="대표경력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조립"/>
      <sheetName val="신규"/>
      <sheetName val="f3"/>
      <sheetName val="국영"/>
      <sheetName val="주간업무(개발구매팀)"/>
      <sheetName val="Financials"/>
      <sheetName val="Yield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full (2)"/>
      <sheetName val="PNL ASS'Y CRASH PAD UPR RH"/>
      <sheetName val="Production Plan1"/>
      <sheetName val="재고정확2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HOLE 9905(1)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제품군분류"/>
      <sheetName val="Macro3"/>
      <sheetName val="8.공정능력평가(5)"/>
      <sheetName val="상품입고집계"/>
      <sheetName val="02.08생산대상대수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maccp04"/>
      <sheetName val="차입금현황(2)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Request template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9월1주"/>
      <sheetName val="실DATA "/>
      <sheetName val="계DATA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I. Balance Sheet"/>
      <sheetName val="99퇴직"/>
      <sheetName val="연결조정"/>
      <sheetName val="반제품코드"/>
      <sheetName val="생산코드"/>
      <sheetName val="产品成本计算表(短裤)"/>
      <sheetName val="2020년도 교육 참석 현황_Raw Data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HISTORICAL"/>
      <sheetName val="FORECASTING"/>
      <sheetName val="판매 계획 대 실적"/>
      <sheetName val="전기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외화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지수"/>
      <sheetName val="RULE SA05-09"/>
      <sheetName val="BOM LIST 정리"/>
      <sheetName val="Standar"/>
      <sheetName val="작업일"/>
      <sheetName val="HD추이"/>
      <sheetName val="유화"/>
      <sheetName val="R-01"/>
      <sheetName val="CASTING CONDITION"/>
      <sheetName val="고객등록현황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재고현황"/>
      <sheetName val="7407"/>
      <sheetName val="Settings"/>
      <sheetName val="Prob. Res. Index"/>
      <sheetName val="0.견적보고"/>
      <sheetName val="H11"/>
      <sheetName val="세로표지"/>
      <sheetName val="1.사고건수"/>
      <sheetName val="3.사고 요인별"/>
      <sheetName val="피막예상"/>
      <sheetName val="Customer Grouping"/>
      <sheetName val="BT_Regions"/>
      <sheetName val="Start"/>
      <sheetName val="문서번호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4월실적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안산선부동진행률"/>
      <sheetName val="덕전리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Basic_assumptins6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prov locales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자산_종합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첨부(인조가죽신규계산)"/>
      <sheetName val="김경원"/>
      <sheetName val="전공장2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LeadSchedule"/>
      <sheetName val="Active 1,4 MT"/>
      <sheetName val="Valid Options"/>
      <sheetName val="2015_2018 Veh Vol"/>
      <sheetName val="일일자금 "/>
      <sheetName val="승_x0000__x0000_Ԁ"/>
      <sheetName val="Macro"/>
      <sheetName val="facto_x0000_"/>
      <sheetName val="alc code"/>
      <sheetName val="Sheet172"/>
      <sheetName val="자체경비"/>
      <sheetName val="Prices P11 and P12 (PAG) (2)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Vol &amp; Assumpt"/>
      <sheetName val="24-45 Data"/>
      <sheetName val="유가증권LS"/>
      <sheetName val="Values"/>
      <sheetName val="무형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pal"/>
      <sheetName val="시산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>
        <row r="1">
          <cell r="A1" t="str">
            <v>1월 생산실적</v>
          </cell>
        </row>
      </sheetData>
      <sheetData sheetId="633">
        <row r="1">
          <cell r="A1" t="str">
            <v>1월 생산실적</v>
          </cell>
        </row>
      </sheetData>
      <sheetData sheetId="634">
        <row r="1">
          <cell r="A1" t="str">
            <v>1월 생산실적</v>
          </cell>
        </row>
      </sheetData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">
          <cell r="A1" t="str">
            <v>1월 생산실적</v>
          </cell>
        </row>
      </sheetData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>
        <row r="1">
          <cell r="A1" t="str">
            <v>1월 생산실적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 refreshError="1"/>
      <sheetData sheetId="1474">
        <row r="1">
          <cell r="A1" t="str">
            <v>1월 생산실적</v>
          </cell>
        </row>
      </sheetData>
      <sheetData sheetId="1475" refreshError="1"/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 refreshError="1"/>
      <sheetData sheetId="1480">
        <row r="1">
          <cell r="A1" t="str">
            <v>1월 생산실적</v>
          </cell>
        </row>
      </sheetData>
      <sheetData sheetId="1481" refreshError="1"/>
      <sheetData sheetId="1482" refreshError="1"/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 refreshError="1"/>
      <sheetData sheetId="1515">
        <row r="1">
          <cell r="A1" t="str">
            <v>1월 생산실적</v>
          </cell>
        </row>
      </sheetData>
      <sheetData sheetId="1516" refreshError="1"/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 refreshError="1"/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 refreshError="1"/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>
        <row r="1">
          <cell r="A1" t="str">
            <v>1월 생산실적</v>
          </cell>
        </row>
      </sheetData>
      <sheetData sheetId="1778">
        <row r="1">
          <cell r="A1" t="str">
            <v>1월 생산실적</v>
          </cell>
        </row>
      </sheetData>
      <sheetData sheetId="1779">
        <row r="1">
          <cell r="A1" t="str">
            <v>1월 생산실적</v>
          </cell>
        </row>
      </sheetData>
      <sheetData sheetId="1780">
        <row r="1">
          <cell r="A1" t="str">
            <v>1월 생산실적</v>
          </cell>
        </row>
      </sheetData>
      <sheetData sheetId="1781">
        <row r="1">
          <cell r="A1" t="str">
            <v>1월 생산실적</v>
          </cell>
        </row>
      </sheetData>
      <sheetData sheetId="1782">
        <row r="1">
          <cell r="A1" t="str">
            <v>1월 생산실적</v>
          </cell>
        </row>
      </sheetData>
      <sheetData sheetId="1783">
        <row r="1">
          <cell r="A1" t="str">
            <v>1월 생산실적</v>
          </cell>
        </row>
      </sheetData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>
        <row r="1">
          <cell r="A1" t="str">
            <v>1월 생산실적</v>
          </cell>
        </row>
      </sheetData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>
        <row r="1">
          <cell r="A1" t="str">
            <v>1월 생산실적</v>
          </cell>
        </row>
      </sheetData>
      <sheetData sheetId="1811" refreshError="1"/>
      <sheetData sheetId="1812" refreshError="1"/>
      <sheetData sheetId="1813" refreshError="1"/>
      <sheetData sheetId="1814">
        <row r="1">
          <cell r="A1" t="str">
            <v>1월 생산실적</v>
          </cell>
        </row>
      </sheetData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>
        <row r="1">
          <cell r="A1" t="str">
            <v>1월 생산실적</v>
          </cell>
        </row>
      </sheetData>
      <sheetData sheetId="2006">
        <row r="1">
          <cell r="A1" t="str">
            <v>1월 생산실적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>
        <row r="1">
          <cell r="A1" t="str">
            <v>1월 생산실적</v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 refreshError="1"/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1월 생산실적</v>
          </cell>
        </row>
      </sheetData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 refreshError="1"/>
      <sheetData sheetId="2518" refreshError="1"/>
      <sheetData sheetId="2519" refreshError="1"/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1">
          <cell r="A1" t="str">
            <v>1월 생산실적</v>
          </cell>
        </row>
      </sheetData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 refreshError="1"/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>
        <row r="1">
          <cell r="A1" t="str">
            <v>1월 생산실적</v>
          </cell>
        </row>
      </sheetData>
      <sheetData sheetId="4501" refreshError="1"/>
      <sheetData sheetId="4502" refreshError="1"/>
      <sheetData sheetId="4503" refreshError="1"/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 refreshError="1"/>
      <sheetData sheetId="4571" refreshError="1"/>
      <sheetData sheetId="4572" refreshError="1"/>
      <sheetData sheetId="4573">
        <row r="1">
          <cell r="A1" t="str">
            <v>1월 생산실적</v>
          </cell>
        </row>
      </sheetData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>
        <row r="1">
          <cell r="A1" t="str">
            <v>1월 생산실적</v>
          </cell>
        </row>
      </sheetData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6">
          <cell r="A6">
            <v>1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>
        <row r="1">
          <cell r="A1" t="str">
            <v>1월 생산실적</v>
          </cell>
        </row>
      </sheetData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>
        <row r="73">
          <cell r="E73">
            <v>-1978066.1999669024</v>
          </cell>
        </row>
      </sheetData>
      <sheetData sheetId="7171">
        <row r="5">
          <cell r="D5" t="str">
            <v>PROCESS PERFORMANCE STUDY</v>
          </cell>
        </row>
      </sheetData>
      <sheetData sheetId="7172">
        <row r="5">
          <cell r="D5" t="str">
            <v>PROCESS PERFORMANCE STUDY</v>
          </cell>
        </row>
      </sheetData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>
        <row r="5">
          <cell r="D5" t="str">
            <v>PROCESS PERFORMANCE STUDY</v>
          </cell>
        </row>
      </sheetData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A1" t="str">
            <v>1월 생산실적</v>
          </cell>
        </row>
      </sheetData>
      <sheetData sheetId="7213">
        <row r="5">
          <cell r="D5" t="str">
            <v>PROCESS PERFORMANCE STUDY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5">
          <cell r="D5" t="str">
            <v>PROCESS PERFORMANCE STUDY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5">
          <cell r="D5" t="str">
            <v>PROCESS PERFORMANCE STUDY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5">
          <cell r="D5" t="str">
            <v>PROCESS PERFORMANCE STUDY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5">
          <cell r="D5" t="str">
            <v>PROCESS PERFORMANCE STUDY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5">
          <cell r="D5" t="str">
            <v>PROCESS PERFORMANCE STUDY</v>
          </cell>
        </row>
      </sheetData>
      <sheetData sheetId="7675">
        <row r="5">
          <cell r="D5" t="str">
            <v>PROCESS PERFORMANCE STUDY</v>
          </cell>
        </row>
      </sheetData>
      <sheetData sheetId="7676">
        <row r="5">
          <cell r="D5" t="str">
            <v>PROCESS PERFORMANCE STUDY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>
        <row r="5">
          <cell r="D5" t="str">
            <v>PROCESS PERFORMANCE STUDY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5">
          <cell r="D5" t="str">
            <v>PROCESS PERFORMANCE STUDY</v>
          </cell>
        </row>
      </sheetData>
      <sheetData sheetId="7683">
        <row r="1">
          <cell r="A1" t="str">
            <v>1월 생산실적</v>
          </cell>
        </row>
      </sheetData>
      <sheetData sheetId="7684">
        <row r="1">
          <cell r="A1" t="str">
            <v>1월 생산실적</v>
          </cell>
        </row>
      </sheetData>
      <sheetData sheetId="7685">
        <row r="5">
          <cell r="D5" t="str">
            <v>PROCESS PERFORMANCE STUDY</v>
          </cell>
        </row>
      </sheetData>
      <sheetData sheetId="7686">
        <row r="5">
          <cell r="D5" t="str">
            <v>PROCESS PERFORMANCE STUDY</v>
          </cell>
        </row>
      </sheetData>
      <sheetData sheetId="7687">
        <row r="5">
          <cell r="D5" t="str">
            <v>PROCESS PERFORMANCE STUDY</v>
          </cell>
        </row>
      </sheetData>
      <sheetData sheetId="7688">
        <row r="5">
          <cell r="D5" t="str">
            <v>PROCESS PERFORMANCE STUDY</v>
          </cell>
        </row>
      </sheetData>
      <sheetData sheetId="7689">
        <row r="5">
          <cell r="D5" t="str">
            <v>PROCESS PERFORMANCE STUDY</v>
          </cell>
        </row>
      </sheetData>
      <sheetData sheetId="7690">
        <row r="5">
          <cell r="D5" t="str">
            <v>PROCESS PERFORMANCE STUDY</v>
          </cell>
        </row>
      </sheetData>
      <sheetData sheetId="7691">
        <row r="5">
          <cell r="D5" t="str">
            <v>PROCESS PERFORMANCE STUDY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5">
          <cell r="D5" t="str">
            <v>PROCESS PERFORMANCE STUDY</v>
          </cell>
        </row>
      </sheetData>
      <sheetData sheetId="7719">
        <row r="5">
          <cell r="D5" t="str">
            <v>PROCESS PERFORMANCE STUDY</v>
          </cell>
        </row>
      </sheetData>
      <sheetData sheetId="7720">
        <row r="5">
          <cell r="D5" t="str">
            <v>PROCESS PERFORMANCE STUDY</v>
          </cell>
        </row>
      </sheetData>
      <sheetData sheetId="7721">
        <row r="5">
          <cell r="D5" t="str">
            <v>PROCESS PERFORMANCE STUDY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5">
          <cell r="D5" t="str">
            <v>PROCESS PERFORMANCE STUDY</v>
          </cell>
        </row>
      </sheetData>
      <sheetData sheetId="7724">
        <row r="5">
          <cell r="D5" t="str">
            <v>PROCESS PERFORMANCE STUDY</v>
          </cell>
        </row>
      </sheetData>
      <sheetData sheetId="7725">
        <row r="5">
          <cell r="D5" t="str">
            <v>PROCESS PERFORMANCE STUDY</v>
          </cell>
        </row>
      </sheetData>
      <sheetData sheetId="7726">
        <row r="5">
          <cell r="D5" t="str">
            <v>PROCESS PERFORMANCE STUDY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5">
          <cell r="D5" t="str">
            <v>PROCESS PERFORMANCE STUDY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5">
          <cell r="D5" t="str">
            <v>PROCESS PERFORMANCE STUDY</v>
          </cell>
        </row>
      </sheetData>
      <sheetData sheetId="7731">
        <row r="5">
          <cell r="D5" t="str">
            <v>PROCESS PERFORMANCE STUDY</v>
          </cell>
        </row>
      </sheetData>
      <sheetData sheetId="7732">
        <row r="5">
          <cell r="D5" t="str">
            <v>PROCESS PERFORMANCE STUDY</v>
          </cell>
        </row>
      </sheetData>
      <sheetData sheetId="7733">
        <row r="5">
          <cell r="D5" t="str">
            <v>PROCESS PERFORMANCE STUDY</v>
          </cell>
        </row>
      </sheetData>
      <sheetData sheetId="7734">
        <row r="5">
          <cell r="D5" t="str">
            <v>PROCESS PERFORMANCE STUDY</v>
          </cell>
        </row>
      </sheetData>
      <sheetData sheetId="7735">
        <row r="5">
          <cell r="D5" t="str">
            <v>PROCESS PERFORMANCE STUDY</v>
          </cell>
        </row>
      </sheetData>
      <sheetData sheetId="7736">
        <row r="5">
          <cell r="D5" t="str">
            <v>PROCESS PERFORMANCE STUDY</v>
          </cell>
        </row>
      </sheetData>
      <sheetData sheetId="7737">
        <row r="5">
          <cell r="D5" t="str">
            <v>PROCESS PERFORMANCE STUDY</v>
          </cell>
        </row>
      </sheetData>
      <sheetData sheetId="7738">
        <row r="5">
          <cell r="D5" t="str">
            <v>PROCESS PERFORMANCE STUDY</v>
          </cell>
        </row>
      </sheetData>
      <sheetData sheetId="7739">
        <row r="5">
          <cell r="D5" t="str">
            <v>PROCESS PERFORMANCE STUDY</v>
          </cell>
        </row>
      </sheetData>
      <sheetData sheetId="7740">
        <row r="5">
          <cell r="D5" t="str">
            <v>PROCESS PERFORMANCE STUDY</v>
          </cell>
        </row>
      </sheetData>
      <sheetData sheetId="7741">
        <row r="5">
          <cell r="D5" t="str">
            <v>PROCESS PERFORMANCE STUDY</v>
          </cell>
        </row>
      </sheetData>
      <sheetData sheetId="7742">
        <row r="5">
          <cell r="D5" t="str">
            <v>PROCESS PERFORMANCE STUDY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5">
          <cell r="D5" t="str">
            <v>PROCESS PERFORMANCE STUDY</v>
          </cell>
        </row>
      </sheetData>
      <sheetData sheetId="7745">
        <row r="5">
          <cell r="D5" t="str">
            <v>PROCESS PERFORMANCE STUDY</v>
          </cell>
        </row>
      </sheetData>
      <sheetData sheetId="7746">
        <row r="5">
          <cell r="D5" t="str">
            <v>PROCESS PERFORMANCE STUDY</v>
          </cell>
        </row>
      </sheetData>
      <sheetData sheetId="7747">
        <row r="5">
          <cell r="D5" t="str">
            <v>PROCESS PERFORMANCE STUDY</v>
          </cell>
        </row>
      </sheetData>
      <sheetData sheetId="7748">
        <row r="5">
          <cell r="D5" t="str">
            <v>PROCESS PERFORMANCE STUDY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5">
          <cell r="D5" t="str">
            <v>PROCESS PERFORMANCE STUDY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5">
          <cell r="D5" t="str">
            <v>PROCESS PERFORMANCE STUDY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5">
          <cell r="D5" t="str">
            <v>PROCESS PERFORMANCE STUDY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5">
          <cell r="D5" t="str">
            <v>PROCESS PERFORMANCE STUDY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>
        <row r="1">
          <cell r="A1" t="str">
            <v>1월 생산실적</v>
          </cell>
        </row>
      </sheetData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1">
          <cell r="A1" t="str">
            <v>1월 생산실적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>
        <row r="1">
          <cell r="A1" t="str">
            <v>1월 생산실적</v>
          </cell>
        </row>
      </sheetData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/>
      <sheetData sheetId="8923">
        <row r="5">
          <cell r="D5" t="str">
            <v>PROCESS PERFORMANCE STUDY</v>
          </cell>
        </row>
      </sheetData>
      <sheetData sheetId="8924"/>
      <sheetData sheetId="8925" refreshError="1"/>
      <sheetData sheetId="8926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/>
      <sheetData sheetId="9473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TEMP_TORQUE3"/>
      <sheetName val="진행_DATA_(2)3"/>
      <sheetName val="B053_(990701)공정실적PP%계산3"/>
      <sheetName val="1_변경범위3"/>
      <sheetName val="개발_TOOL_집계표1"/>
      <sheetName val="경상_개발비1"/>
      <sheetName val="내수1_8GL2"/>
      <sheetName val="운임_환차손-Y3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GB-IC_Villingen_GG4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BACK_DATA4"/>
      <sheetName val="외주현황_wq14"/>
      <sheetName val="2_대외공문4"/>
      <sheetName val="5_세운W-A4"/>
      <sheetName val="126_2553"/>
      <sheetName val="TEMP_TORQUE4"/>
      <sheetName val="진행_DATA_(2)4"/>
      <sheetName val="B053_(990701)공정실적PP%계산4"/>
      <sheetName val="1_변경범위4"/>
      <sheetName val="CASE_ASM3"/>
      <sheetName val="14_1부3"/>
      <sheetName val="JT3_0견적-구13"/>
      <sheetName val="LX3_0_RR3"/>
      <sheetName val="SUB_2월_재검사추이도3"/>
      <sheetName val="c_db3"/>
      <sheetName val="소상_&quot;1&quot;3"/>
      <sheetName val="설비능력및_종합공정능력산출시_사용3"/>
      <sheetName val="3_일반사상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팀별_합계3"/>
      <sheetName val="LAMBDA_자작3"/>
      <sheetName val="개발_TOOL_집계표2"/>
      <sheetName val="경상_개발비2"/>
      <sheetName val="5_WIRE적용LIST3"/>
      <sheetName val="내수1_8GL3"/>
      <sheetName val="운임_환차손-Y4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二_POSITION_XLS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외주현황_wq15"/>
      <sheetName val="2_대외공문5"/>
      <sheetName val="5_세운W-A5"/>
      <sheetName val="126_2554"/>
      <sheetName val="TEMP_TORQUE5"/>
      <sheetName val="진행_DATA_(2)5"/>
      <sheetName val="CASE_ASM4"/>
      <sheetName val="14_1부4"/>
      <sheetName val="B053_(990701)공정실적PP%계산5"/>
      <sheetName val="1_변경범위5"/>
      <sheetName val="JT3_0견적-구14"/>
      <sheetName val="LX3_0_RR4"/>
      <sheetName val="SUB_2월_재검사추이도4"/>
      <sheetName val="c_db4"/>
      <sheetName val="소상_&quot;1&quot;4"/>
      <sheetName val="설비능력및_종합공정능력산출시_사용4"/>
      <sheetName val="3_일반사상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팀별_합계4"/>
      <sheetName val="LAMBDA_자작4"/>
      <sheetName val="X-3_ENG3"/>
      <sheetName val="개발_TOOL_집계표3"/>
      <sheetName val="경상_개발비3"/>
      <sheetName val="5_WIRE적용LIST4"/>
      <sheetName val="PRESS_DATA3"/>
      <sheetName val="내수1_8GL4"/>
      <sheetName val="운임_환차손-Y5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Q13"/>
      <sheetName val="검토서"/>
      <sheetName val="Q11(자체)"/>
      <sheetName val="Q11"/>
      <sheetName val="Q23"/>
      <sheetName val="Q12"/>
      <sheetName val="Z41,Z42 이외total"/>
      <sheetName val="_SR3차원단위_(3)"/>
      <sheetName val="73711"/>
      <sheetName val="표준(재질단가,조형단가)"/>
      <sheetName val="표준(중자)"/>
      <sheetName val="양식-금형"/>
      <sheetName val="1.2.2완제품검사('00.4월) (가라)"/>
      <sheetName val="신흥테크 세부내역 LIST"/>
      <sheetName val="MAT"/>
      <sheetName val="단가표"/>
      <sheetName val="인도원가"/>
      <sheetName val="건축내역"/>
      <sheetName val="평가"/>
      <sheetName val="별제권_정리담보권1"/>
      <sheetName val="표지 (2)"/>
      <sheetName val="현장관리비"/>
      <sheetName val="수불부"/>
      <sheetName val="Actual data"/>
      <sheetName val="기준정보"/>
      <sheetName val="불량건수"/>
      <sheetName val="외주집계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3)재료비"/>
      <sheetName val="CPk원본"/>
      <sheetName val=" 하반기 경비 조정계획_150627(사계 r2 기준).x"/>
      <sheetName val="PS SIDE OTR INR 공정개선 상세"/>
      <sheetName val="PRESS_DATA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5_세운W-A6"/>
      <sheetName val="126_2555"/>
      <sheetName val="CASE_ASM5"/>
      <sheetName val="14_1부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일반경비"/>
      <sheetName val="CLMN자료"/>
      <sheetName val="gvl"/>
      <sheetName val="2안"/>
      <sheetName val="대외공문_1"/>
      <sheetName val="대외공문_2"/>
      <sheetName val="입력DATA"/>
      <sheetName val="04.03월소일정계획"/>
      <sheetName val="項目定義"/>
      <sheetName val="기초 데이터"/>
      <sheetName val="Φ43(COMM단차)"/>
      <sheetName val="92上期財務実績"/>
      <sheetName val="DepPlan"/>
      <sheetName val="Consignes"/>
      <sheetName val="BDachats"/>
      <sheetName val="旧玉"/>
      <sheetName val="UC_UM"/>
      <sheetName val="종합장"/>
      <sheetName val="1-6"/>
      <sheetName val="MM利益・原価企画方針書ｶｸ１"/>
      <sheetName val="Europe PU-1"/>
      <sheetName val="DONGI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Data_Umu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07주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AAVR-IL"/>
      <sheetName val="99월별경비계획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구성비"/>
      <sheetName val="납입주기"/>
      <sheetName val="OperBal"/>
      <sheetName val="Takt - 1 Shift"/>
      <sheetName val="Workshop Summary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D"/>
      <sheetName val="ExterneTBGListeDeroulante"/>
      <sheetName val="재활용분류정보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RATES"/>
      <sheetName val="(2) CT&amp;CAPA"/>
      <sheetName val="경수97.02"/>
      <sheetName val="Header"/>
      <sheetName val="Income Statement Input"/>
      <sheetName val="Depreciation"/>
      <sheetName val="RG손익자료"/>
      <sheetName val="51755-B1100(1CVT)"/>
      <sheetName val="입력SHT"/>
      <sheetName val="C_O내역(FB)"/>
      <sheetName val="개별(LEAD WIRE)"/>
      <sheetName val="LF내역"/>
      <sheetName val="M96현황_동아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정율표"/>
      <sheetName val="DATA3"/>
      <sheetName val="DATA2"/>
      <sheetName val="DATA4"/>
      <sheetName val="CRITERIA1"/>
      <sheetName val="당일"/>
      <sheetName val="부품표"/>
      <sheetName val="BASIC_DATA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______C_AS_CLAIM_MYCAR_PRDW30_2"/>
      <sheetName val="제품_x0018__x0000_"/>
      <sheetName val="A4 BS"/>
      <sheetName val="INQ"/>
      <sheetName val="Div2"/>
      <sheetName val=" LC-1"/>
      <sheetName val="Suppl"/>
      <sheetName val="SHUTDOWN VALVE"/>
      <sheetName val="unitq3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>
        <row r="1">
          <cell r="A1" t="str">
            <v>1월 생산실적</v>
          </cell>
        </row>
      </sheetData>
      <sheetData sheetId="515"/>
      <sheetData sheetId="516">
        <row r="1">
          <cell r="A1" t="str">
            <v>1월 생산실적</v>
          </cell>
        </row>
      </sheetData>
      <sheetData sheetId="517"/>
      <sheetData sheetId="518">
        <row r="1">
          <cell r="A1" t="str">
            <v>1월 생산실적</v>
          </cell>
        </row>
      </sheetData>
      <sheetData sheetId="519"/>
      <sheetData sheetId="520"/>
      <sheetData sheetId="521">
        <row r="1">
          <cell r="A1" t="str">
            <v>1월 생산실적</v>
          </cell>
        </row>
      </sheetData>
      <sheetData sheetId="522"/>
      <sheetData sheetId="523">
        <row r="73">
          <cell r="E73">
            <v>-1978066.1999669024</v>
          </cell>
        </row>
      </sheetData>
      <sheetData sheetId="524">
        <row r="1">
          <cell r="A1" t="str">
            <v>1월 생산실적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/>
      <sheetData sheetId="1210">
        <row r="6">
          <cell r="A6">
            <v>1</v>
          </cell>
        </row>
      </sheetData>
      <sheetData sheetId="1211">
        <row r="6">
          <cell r="A6">
            <v>1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6">
          <cell r="A6">
            <v>1</v>
          </cell>
        </row>
      </sheetData>
      <sheetData sheetId="1219">
        <row r="6">
          <cell r="A6">
            <v>1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>
        <row r="73">
          <cell r="E73">
            <v>-1978066.1999669024</v>
          </cell>
        </row>
      </sheetData>
      <sheetData sheetId="1224"/>
      <sheetData sheetId="1225">
        <row r="6">
          <cell r="A6">
            <v>1</v>
          </cell>
        </row>
      </sheetData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/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73">
          <cell r="E73">
            <v>-1978066.1999669024</v>
          </cell>
        </row>
      </sheetData>
      <sheetData sheetId="1235">
        <row r="73">
          <cell r="E73">
            <v>-1978066.1999669024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73">
          <cell r="E73">
            <v>-1978066.1999669024</v>
          </cell>
        </row>
      </sheetData>
      <sheetData sheetId="1280"/>
      <sheetData sheetId="1281"/>
      <sheetData sheetId="1282"/>
      <sheetData sheetId="1283">
        <row r="6">
          <cell r="A6">
            <v>1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6">
          <cell r="A6">
            <v>1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6">
          <cell r="A6">
            <v>1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 refreshError="1"/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>
        <row r="1">
          <cell r="A1" t="str">
            <v>1월 생산실적</v>
          </cell>
        </row>
      </sheetData>
      <sheetData sheetId="1794">
        <row r="1">
          <cell r="A1" t="str">
            <v>1월 생산실적</v>
          </cell>
        </row>
      </sheetData>
      <sheetData sheetId="1795" refreshError="1"/>
      <sheetData sheetId="1796">
        <row r="1">
          <cell r="A1" t="str">
            <v>1월 생산실적</v>
          </cell>
        </row>
      </sheetData>
      <sheetData sheetId="1797" refreshError="1"/>
      <sheetData sheetId="1798">
        <row r="1">
          <cell r="A1" t="str">
            <v>1월 생산실적</v>
          </cell>
        </row>
      </sheetData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 refreshError="1"/>
      <sheetData sheetId="1887" refreshError="1"/>
      <sheetData sheetId="1888">
        <row r="1">
          <cell r="A1" t="str">
            <v>1월 생산실적</v>
          </cell>
        </row>
      </sheetData>
      <sheetData sheetId="1889" refreshError="1"/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>
        <row r="6">
          <cell r="A6">
            <v>1</v>
          </cell>
        </row>
      </sheetData>
      <sheetData sheetId="1950"/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">
          <cell r="A1" t="str">
            <v>1월 생산실적</v>
          </cell>
        </row>
      </sheetData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A1" t="str">
            <v>1월 생산실적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 refreshError="1"/>
      <sheetData sheetId="5462" refreshError="1"/>
      <sheetData sheetId="5463" refreshError="1"/>
      <sheetData sheetId="5464">
        <row r="1">
          <cell r="A1" t="str">
            <v>1월 생산실적</v>
          </cell>
        </row>
      </sheetData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 refreshError="1"/>
      <sheetData sheetId="5496" refreshError="1"/>
      <sheetData sheetId="5497" refreshError="1"/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5">
          <cell r="D5" t="str">
            <v>PROCESS PERFORMANCE STUDY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5">
          <cell r="D5" t="str">
            <v>PROCESS PERFORMANCE STUDY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>
        <row r="1">
          <cell r="A1" t="str">
            <v>1월 생산실적</v>
          </cell>
        </row>
      </sheetData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>
        <row r="1">
          <cell r="A1" t="str">
            <v>1월 생산실적</v>
          </cell>
        </row>
      </sheetData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>
        <row r="1">
          <cell r="A1" t="str">
            <v>1월 생산실적</v>
          </cell>
        </row>
      </sheetData>
      <sheetData sheetId="7085" refreshError="1"/>
      <sheetData sheetId="7086" refreshError="1"/>
      <sheetData sheetId="7087" refreshError="1"/>
      <sheetData sheetId="7088" refreshError="1"/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>
        <row r="1">
          <cell r="A1" t="str">
            <v>1월 생산실적</v>
          </cell>
        </row>
      </sheetData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/>
      <sheetData sheetId="7655"/>
      <sheetData sheetId="7656">
        <row r="5">
          <cell r="D5" t="str">
            <v>PROCESS PERFORMANCE STUDY</v>
          </cell>
        </row>
      </sheetData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>
        <row r="5">
          <cell r="D5" t="str">
            <v>PROCESS PERFORMANCE STUDY</v>
          </cell>
        </row>
      </sheetData>
      <sheetData sheetId="7670">
        <row r="1">
          <cell r="A1" t="str">
            <v>1월 생산실적</v>
          </cell>
        </row>
      </sheetData>
      <sheetData sheetId="7671" refreshError="1"/>
      <sheetData sheetId="7672" refreshError="1"/>
      <sheetData sheetId="7673" refreshError="1"/>
      <sheetData sheetId="7674">
        <row r="5">
          <cell r="D5" t="str">
            <v>PROCESS PERFORMANCE STUDY</v>
          </cell>
        </row>
      </sheetData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5">
          <cell r="D5" t="str">
            <v>PROCESS PERFORMANCE STUDY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6">
          <cell r="A6">
            <v>1</v>
          </cell>
        </row>
      </sheetData>
      <sheetData sheetId="7793">
        <row r="6">
          <cell r="A6">
            <v>1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6">
          <cell r="A6">
            <v>1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6">
          <cell r="A6">
            <v>1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6">
          <cell r="A6">
            <v>1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5">
          <cell r="D5" t="str">
            <v>PROCESS PERFORMANCE STUDY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5">
          <cell r="D5" t="str">
            <v>PROCESS PERFORMANCE STUDY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>
        <row r="5">
          <cell r="D5" t="str">
            <v>PROCESS PERFORMANCE STUDY</v>
          </cell>
        </row>
      </sheetData>
      <sheetData sheetId="8106">
        <row r="5">
          <cell r="D5" t="str">
            <v>PROCESS PERFORMANCE STUDY</v>
          </cell>
        </row>
      </sheetData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1">
          <cell r="A1" t="str">
            <v>1월 생산실적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>
        <row r="1">
          <cell r="A1" t="str">
            <v>1월 생산실적</v>
          </cell>
        </row>
      </sheetData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5">
          <cell r="D5" t="str">
            <v>PROCESS PERFORMANCE STUDY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>
        <row r="1">
          <cell r="A1" t="str">
            <v>1월 생산실적</v>
          </cell>
        </row>
      </sheetData>
      <sheetData sheetId="8501"/>
      <sheetData sheetId="8502"/>
      <sheetData sheetId="8503"/>
      <sheetData sheetId="8504">
        <row r="1">
          <cell r="A1" t="str">
            <v>1월 생산실적</v>
          </cell>
        </row>
      </sheetData>
      <sheetData sheetId="8505"/>
      <sheetData sheetId="8506"/>
      <sheetData sheetId="8507"/>
      <sheetData sheetId="8508">
        <row r="1">
          <cell r="A1" t="str">
            <v>1월 생산실적</v>
          </cell>
        </row>
      </sheetData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>
        <row r="6">
          <cell r="A6">
            <v>1</v>
          </cell>
        </row>
      </sheetData>
      <sheetData sheetId="8638"/>
      <sheetData sheetId="8639"/>
      <sheetData sheetId="8640"/>
      <sheetData sheetId="8641">
        <row r="6">
          <cell r="A6">
            <v>1</v>
          </cell>
        </row>
      </sheetData>
      <sheetData sheetId="8642"/>
      <sheetData sheetId="8643"/>
      <sheetData sheetId="8644"/>
      <sheetData sheetId="8645">
        <row r="6">
          <cell r="A6">
            <v>1</v>
          </cell>
        </row>
      </sheetData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>
        <row r="1">
          <cell r="A1" t="str">
            <v>1월 생산실적</v>
          </cell>
        </row>
      </sheetData>
      <sheetData sheetId="8669">
        <row r="6">
          <cell r="A6">
            <v>1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6">
          <cell r="A6">
            <v>1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6">
          <cell r="A6">
            <v>1</v>
          </cell>
        </row>
      </sheetData>
      <sheetData sheetId="8683">
        <row r="6">
          <cell r="A6">
            <v>1</v>
          </cell>
        </row>
      </sheetData>
      <sheetData sheetId="8684">
        <row r="6">
          <cell r="A6">
            <v>1</v>
          </cell>
        </row>
      </sheetData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>
        <row r="5">
          <cell r="D5" t="str">
            <v>PROCESS PERFORMANCE STUDY</v>
          </cell>
        </row>
      </sheetData>
      <sheetData sheetId="8865">
        <row r="5">
          <cell r="D5" t="str">
            <v>PROCESS PERFORMANCE STUDY</v>
          </cell>
        </row>
      </sheetData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한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종합10"/>
      <sheetName val="기본자료(재직자)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ference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Year"/>
      <sheetName val="평균환율"/>
      <sheetName val="HS CODE"/>
      <sheetName val="8.공정능력평가(5)"/>
      <sheetName val="FAB"/>
      <sheetName val="피엘"/>
      <sheetName val="6. FTA특혜관세적용달성율"/>
      <sheetName val="연계-GPM-BRAND"/>
      <sheetName val="0006_FLT_IR_NAME"/>
      <sheetName val="인력변동"/>
      <sheetName val="22(4)"/>
      <sheetName val="조명시설"/>
      <sheetName val="13역무손익"/>
      <sheetName val="BS(4)"/>
      <sheetName val="JAPAN"/>
      <sheetName val="IMT-2000"/>
      <sheetName val="RSDB"/>
      <sheetName val="WSDB"/>
      <sheetName val="2.Underbody DT"/>
      <sheetName val="Disclaimer"/>
      <sheetName val="6월"/>
      <sheetName val="4(2)"/>
      <sheetName val="4월"/>
      <sheetName val="18-2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기초자료입력"/>
      <sheetName val="Controls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RFQ Cover Sheeet"/>
      <sheetName val="드롭"/>
      <sheetName val="ﾃﾞｰﾀﾌﾛｰ一覧"/>
      <sheetName val="項目定義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여신보고용"/>
      <sheetName val="서진단가"/>
      <sheetName val="신공항A-9(원가수정)"/>
      <sheetName val="감독1130"/>
      <sheetName val="RECIMAKE"/>
      <sheetName val="f3"/>
      <sheetName val="2-1.제품군별계획대비실적(B.A)"/>
      <sheetName val="LINE_VENT"/>
      <sheetName val="OEM 이의제기 종합"/>
      <sheetName val="노무비"/>
      <sheetName val="원재료불량"/>
      <sheetName val="8월3주"/>
      <sheetName val="sapactivexlhiddensheet"/>
      <sheetName val="기아계획"/>
      <sheetName val="침탄데이타"/>
      <sheetName val="사업소득자세수추계"/>
      <sheetName val="DATA(1-8)"/>
      <sheetName val="ROLL"/>
      <sheetName val="95MAKER"/>
      <sheetName val="GAGE R&amp;R(FRT UPR)"/>
      <sheetName val="16-1531"/>
      <sheetName val="科目余额表"/>
      <sheetName val=" 하반기 경비 조정계획_150627(사계 r2 기준).x"/>
      <sheetName val="basic_info"/>
      <sheetName val="원가계산서양식"/>
      <sheetName val="10매출"/>
      <sheetName val="자료"/>
      <sheetName val="직원명부"/>
      <sheetName val="CPK_CHART"/>
      <sheetName val="불량 리스트"/>
      <sheetName val="불량 코드"/>
      <sheetName val="Team 종합"/>
      <sheetName val="LEGAN"/>
      <sheetName val="品質保証責任者届"/>
      <sheetName val="PV"/>
      <sheetName val="귀책별TOP"/>
      <sheetName val="RHW"/>
      <sheetName val="부서별1월"/>
      <sheetName val="실적관리"/>
      <sheetName val="그림목록"/>
      <sheetName val="차액보증"/>
      <sheetName val="1.종합평가표"/>
      <sheetName val="내부품질감사절차서"/>
      <sheetName val="이자수입"/>
      <sheetName val="D300726_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품목표"/>
      <sheetName val="6월재고2"/>
      <sheetName val="Actual In &amp; Out"/>
      <sheetName val="LCAUTO.4"/>
      <sheetName val="LCAT수.조"/>
      <sheetName val="ISSUE LIST"/>
      <sheetName val="SALE분석"/>
      <sheetName val="BI-FUEL AIR VENT PIPE"/>
      <sheetName val="구매내역"/>
      <sheetName val="생산실적db"/>
      <sheetName val="0.CHMSL LED ASSY"/>
      <sheetName val="표준(재질단가,조형단가)"/>
      <sheetName val="표준(중자)"/>
      <sheetName val="2WD(KJ5G0662)"/>
      <sheetName val="108.수선비"/>
      <sheetName val="8기전사사업계획"/>
      <sheetName val="36기상반기자금실적"/>
      <sheetName val="XMA 12월 8,000대 원,부자재_完"/>
      <sheetName val="YFA 10월분 원자재(10.12)_미납완료_完"/>
      <sheetName val="YFA 10월분 부자재(10.7,9)_FEDEX_完"/>
      <sheetName val="기본데이타"/>
      <sheetName val="원가분석"/>
      <sheetName val="은행"/>
      <sheetName val="TEMP2"/>
      <sheetName val="조정"/>
      <sheetName val="1.세부비교_x001b__x0000__x0000_㣪洁ᚦ"/>
      <sheetName val="재고품목"/>
      <sheetName val="1.TAT_Info."/>
      <sheetName val="목차"/>
      <sheetName val="예상투자비"/>
      <sheetName val="????ilencer"/>
      <sheetName val="종합장"/>
      <sheetName val="FELT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기간별품목별불량유형집계"/>
      <sheetName val="일보_생산"/>
      <sheetName val="외주수입검사 종합(6월)"/>
      <sheetName val="일일판매현황"/>
      <sheetName val="Hw_0415_TOTAL"/>
      <sheetName val="4.20)통계적기법관리절차서"/>
      <sheetName val="공문송부업체"/>
      <sheetName val="드롭다운"/>
      <sheetName val="업체데이터"/>
      <sheetName val="WJ素材費"/>
      <sheetName val="1.TP조립"/>
      <sheetName val="2차 OI_x0010__x0000__xda10_࠱"/>
      <sheetName val="2차 OI_x0000__x0000_젘_x0000_"/>
      <sheetName val="2차 OI䑲⿀_x0000__x0000_"/>
      <sheetName val="51700-C2100(이의제기)"/>
      <sheetName val="철심금중량"/>
      <sheetName val="조선용암면"/>
      <sheetName val="품의서양식 (3)"/>
      <sheetName val="82351"/>
      <sheetName val="4.Vendor price"/>
      <sheetName val="14년 증판안 판촉"/>
      <sheetName val="14,15,16"/>
      <sheetName val="1. 보고"/>
      <sheetName val="集計ﾘｽﾄ"/>
      <sheetName val="법인(환율지정)"/>
      <sheetName val="10년01월부터"/>
      <sheetName val="세무서코드"/>
      <sheetName val="(2)월생산현황 "/>
      <sheetName val="Appendix_TT"/>
      <sheetName val="Dual PMP수율"/>
      <sheetName val="시설이용권명세서"/>
      <sheetName val="특정현금과예금"/>
      <sheetName val="业体目录"/>
      <sheetName val="현장관리비"/>
      <sheetName val="기타 부자재"/>
      <sheetName val="분리막"/>
      <sheetName val="전해액"/>
      <sheetName val="DWPM분석시트"/>
      <sheetName val="HeaderInfo"/>
      <sheetName val="J100"/>
      <sheetName val="RFQ Template"/>
      <sheetName val="매출(총액)"/>
      <sheetName val="판관비"/>
      <sheetName val="3-2002년 소모공구비"/>
      <sheetName val="등록자료"/>
      <sheetName val="93상각비"/>
      <sheetName val="거래선별 매출현황 내역"/>
      <sheetName val="금형_(2)6"/>
      <sheetName val="금형_(2)8"/>
      <sheetName val="금형_(2)7"/>
      <sheetName val="Full PBD"/>
      <sheetName val="Europe PU-1"/>
      <sheetName val="MM利益・原価企画方針書ｶｸ１"/>
      <sheetName val="ALVXXL01"/>
      <sheetName val="WE'T"/>
      <sheetName val="BREAKDOWN(철거설치)"/>
      <sheetName val="07DATA"/>
      <sheetName val="RFQ 1804"/>
      <sheetName val="운영"/>
      <sheetName val="DS_MBR RR Side  - PcA"/>
      <sheetName val="SRC(현재)"/>
      <sheetName val="변환테이블"/>
      <sheetName val="96원가"/>
      <sheetName val="5업체"/>
      <sheetName val="갑지"/>
      <sheetName val="１１月"/>
      <sheetName val="CONSUMO DE RESINA "/>
      <sheetName val="데이터"/>
      <sheetName val="효과금액비교"/>
      <sheetName val="9609추"/>
      <sheetName val="매입자료1"/>
      <sheetName val="_0602주-무결점운동 진행현황 보고 (20140610)"/>
      <sheetName val="LJM"/>
      <sheetName val="수식파일 (삭제금지)"/>
      <sheetName val="곡성"/>
      <sheetName val="03년 체제결과"/>
      <sheetName val="Aug01 Status Rpt"/>
      <sheetName val="산출기준(파견전산실)"/>
      <sheetName val="생산실적입력"/>
      <sheetName val="법인세부담액"/>
      <sheetName val="입력정보"/>
      <sheetName val="선재"/>
      <sheetName val="97계획(96.11"/>
      <sheetName val="재공품기초자료"/>
      <sheetName val="DATAinput"/>
      <sheetName val="총list"/>
      <sheetName val="数据库不可删除"/>
      <sheetName val="재품명"/>
      <sheetName val="불량명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개발원가 종합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구분목록"/>
      <sheetName val="사원관리"/>
      <sheetName val="공사별5"/>
      <sheetName val="pr00_10_20"/>
      <sheetName val="고정자산원본"/>
      <sheetName val="Sch9"/>
      <sheetName val="MAT_N048"/>
      <sheetName val="NEW TOOL MASTER"/>
      <sheetName val="stockmonthlylist(stock_20190828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customer"/>
      <sheetName val="_x0000_PRDW30.XL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메탈&amp;환율"/>
      <sheetName val="인건비US"/>
      <sheetName val="소재종류"/>
      <sheetName val="철판2"/>
      <sheetName val="업체정보"/>
      <sheetName val="수지타입(ASSY)"/>
      <sheetName val="Asset98-CAK"/>
      <sheetName val="Input Page"/>
      <sheetName val="Input Sheet"/>
      <sheetName val="현금및현금등가물"/>
      <sheetName val="Base Info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PRDW30_XL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원단위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3월판매예상_2주차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PMBG12LD 장비및인원소요(D.A기준) "/>
      <sheetName val="주E957㲆"/>
      <sheetName val="주E957㲆"/>
      <sheetName val="설비LIS_x0000_"/>
      <sheetName val="설비LIS_x0001_"/>
      <sheetName val="설비LIS"/>
      <sheetName val="Raw_data"/>
      <sheetName val="MS.SPEC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PLFM01"/>
      <sheetName val="T2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EscLP"/>
      <sheetName val="자재 입고(K1E1)"/>
      <sheetName val="6차량_원단위"/>
      <sheetName val="조직도_99"/>
      <sheetName val="대책방안"/>
      <sheetName val="FIX"/>
      <sheetName val="거래선 생산계획"/>
      <sheetName val="EX rate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R4 Quer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BS-E"/>
      <sheetName val="BS요약"/>
      <sheetName val="제조원가(확인)"/>
      <sheetName val="재고자산명세"/>
      <sheetName val="FRC"/>
      <sheetName val="A-General"/>
      <sheetName val="1-2.LOW &amp; HIGH WIRING ASSY"/>
      <sheetName val="综合"/>
      <sheetName val="4월실적"/>
      <sheetName val="전공장2"/>
      <sheetName val="MPST01V"/>
      <sheetName val="TOOLING_9143RD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通玻"/>
      <sheetName val="_x005f_x005f_x005f_x0000__x005f"/>
      <sheetName val="박두익"/>
      <sheetName val="02.08생산대상대수"/>
      <sheetName val="상품입고집계"/>
      <sheetName val="SEP 2007"/>
      <sheetName val="OUTSTANDING"/>
      <sheetName val="HO"/>
      <sheetName val="K㘘Ï"/>
      <sheetName val="한일자야(감액손실) (2)"/>
      <sheetName val="제품현황"/>
      <sheetName val="PANEL"/>
      <sheetName val="9907협력"/>
      <sheetName val="기준비교표"/>
      <sheetName val="G2설비도급"/>
      <sheetName val="ABSENTEEISM"/>
      <sheetName val="단위"/>
      <sheetName val="제품군분류"/>
      <sheetName val="Macro3"/>
      <sheetName val="천정등기구 실적"/>
      <sheetName val="일수"/>
      <sheetName val="창원생산실적(190501~190520)"/>
      <sheetName val="매각단ᯇ"/>
      <sheetName val="합천내역"/>
      <sheetName val="받을어음"/>
      <sheetName val="***********************00"/>
      <sheetName val="대환취급"/>
      <sheetName val="Hoja1"/>
      <sheetName val="NUEVO MODELOS 2018"/>
      <sheetName val="식자재사용량(4월20일)"/>
      <sheetName val="판매물량CASE"/>
      <sheetName val="하자DB"/>
      <sheetName val="AIS"/>
      <sheetName val="devis qcdp2"/>
      <sheetName val="____ilencer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집계표"/>
      <sheetName val="400H 가공,금형비"/>
      <sheetName val="세디_율진"/>
      <sheetName val="한일은행"/>
      <sheetName val="통장출금액"/>
      <sheetName val="계획"/>
      <sheetName val="수불명세서"/>
      <sheetName val="COSTING"/>
      <sheetName val="(9차)(본드합포)"/>
      <sheetName val="(9차)(화염양면라미)"/>
      <sheetName val="기준DATA"/>
      <sheetName val="Prm"/>
      <sheetName val="Budget Imt mensuel (CFO)"/>
      <sheetName val="Imt"/>
      <sheetName val="CDV Pte mensuel"/>
      <sheetName val="Evol Prod (Eqpt)"/>
      <sheetName val="CAPVR Pte mensuel"/>
      <sheetName val="Input_Page"/>
      <sheetName val="Input_Sheet"/>
      <sheetName val="Aug01_Status_Rp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발신정보"/>
      <sheetName val="D300726-1"/>
      <sheetName val="CPK(Process Capanility)"/>
      <sheetName val="INATAKE SYS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OUTPUT"/>
      <sheetName val="Q1 &amp; Q2"/>
      <sheetName val="CRA-Detail"/>
      <sheetName val="ING"/>
      <sheetName val="IN2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개발원가_종합"/>
      <sheetName val="THS_-_Key_Inputs"/>
      <sheetName val="삼익계산"/>
      <sheetName val="매매기준"/>
      <sheetName val="서열정보"/>
      <sheetName val="MASTER DATA"/>
      <sheetName val="환산table"/>
      <sheetName val="4호기"/>
      <sheetName val="3호기"/>
      <sheetName val="8호기"/>
      <sheetName val="발주내역"/>
      <sheetName val="Duration "/>
      <sheetName val="ASSETS_LIST(2)"/>
      <sheetName val="생j_x0000_"/>
      <sheetName val="견적서_detail Main_1"/>
      <sheetName val="거래처별"/>
      <sheetName val="2차 OI׃⼪_x0000__x0000_"/>
      <sheetName val="▶선택항목"/>
      <sheetName val="가격작업표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인건비정보"/>
      <sheetName val="설비비-YV4"/>
      <sheetName val="인건비-YV4"/>
      <sheetName val="재료비-YV4"/>
      <sheetName val="fin5"/>
      <sheetName val="Cty+XN(KT 2005)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W3000재료비비교Table(송부용)"/>
      <sheetName val="ADJTBL 3100"/>
      <sheetName val="5-3"/>
      <sheetName val="AOP Summary-2"/>
      <sheetName val="사출계산서"/>
      <sheetName val="제품별"/>
      <sheetName val="차량운반구"/>
      <sheetName val="건물"/>
      <sheetName val="BOM Cost (R-U713MHH)"/>
      <sheetName val="9월실적"/>
      <sheetName val="품번별"/>
      <sheetName val="全仕向地"/>
      <sheetName val="UPPER원가"/>
      <sheetName val="환산"/>
      <sheetName val="전체팛ĭ"/>
      <sheetName val="부서코드표"/>
      <sheetName val="HOU143A"/>
      <sheetName val="Q302"/>
      <sheetName val="打分表"/>
      <sheetName val="팀코드"/>
      <sheetName val="대우"/>
      <sheetName val="삼성(중)"/>
      <sheetName val="삼성(자)"/>
      <sheetName val="관리데이터목록"/>
      <sheetName val="완제품구성표"/>
      <sheetName val="프레스품"/>
      <sheetName val="repeatative rejection"/>
      <sheetName val="계산서"/>
      <sheetName val="FRN 02000"/>
      <sheetName val="Diaph1 values"/>
      <sheetName val="Diaph2 values"/>
      <sheetName val="Diaph values"/>
      <sheetName val="Cushion datas"/>
      <sheetName val="P.O (LOCAL)"/>
      <sheetName val="UPPER 도면"/>
      <sheetName val="20060624_공조제어"/>
      <sheetName val="풍량상한치_제한_data"/>
      <sheetName val="Source_List"/>
      <sheetName val="Kautex 4WD St.IV P&amp;D"/>
      <sheetName val="Sachs FL WHL"/>
      <sheetName val="지사"/>
      <sheetName val="FRT(중량)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부품계산"/>
      <sheetName val="교육훈련절차서"/>
      <sheetName val="승용STEEL"/>
      <sheetName val="J1"/>
      <sheetName val="숨기기2-목록"/>
      <sheetName val="Model Synthesis Report"/>
      <sheetName val="Börskurser"/>
      <sheetName val="TPR"/>
      <sheetName val="LIBRARY"/>
      <sheetName val="C10怰䈽셋"/>
      <sheetName val="Sch1 - P&amp;L Summary"/>
      <sheetName val="Sch2 - BalSht Summary"/>
      <sheetName val="Sch3 - CFlow Summary"/>
      <sheetName val="A9AEDN01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외주품_감점_유형_기준12"/>
      <sheetName val="FUEL_FILLER13"/>
      <sheetName val="_납촉자13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VS1_Paretto분석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P&amp;L,Bal_Sheet,Cash_Forecast6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Value_Analysis_-_Sheet_16"/>
      <sheetName val="Supplier_QRQC5"/>
      <sheetName val="97계획(96_115"/>
      <sheetName val="S50_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TL_PROTO_2열"/>
      <sheetName val="Net_Revenue"/>
      <sheetName val="기초_데이터"/>
      <sheetName val="신흥테크_세부내역_LIST"/>
      <sheetName val="중요차종_(090131)"/>
      <sheetName val="99년12월_실적DATA"/>
      <sheetName val="7)_13367734"/>
      <sheetName val="LINE_PPM-분석"/>
      <sheetName val="Actual_data"/>
      <sheetName val="PACKING_LIST"/>
      <sheetName val="COOLING_UNIT"/>
      <sheetName val="#1-1_(2)"/>
      <sheetName val="기초_DATA"/>
      <sheetName val="표지_(2)"/>
      <sheetName val="2-2_매출분석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LINE_PPM-분석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경도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교육생등록"/>
      <sheetName val="UnitPrices"/>
      <sheetName val="MX628EX"/>
      <sheetName val="9609Aß"/>
      <sheetName val="REPAIR_DATA_-_CONTAINER_#51"/>
      <sheetName val="Histogram_Chart1"/>
      <sheetName val="AQL(0_65)1"/>
      <sheetName val="FCST"/>
      <sheetName val="TFT Attendace"/>
      <sheetName val="TFT_Attendace"/>
      <sheetName val="share year=5"/>
      <sheetName val="TFT_Attendace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개발원가_종합1"/>
      <sheetName val="share_year=5"/>
      <sheetName val="Freq error DATA"/>
      <sheetName val="Freq HISTOGRAM"/>
      <sheetName val="delta_impedance(평균)"/>
      <sheetName val="Freq_error_DATA"/>
      <sheetName val="Freq_HISTOGRAM"/>
      <sheetName val="delta_impedance(평균)1"/>
      <sheetName val="Freq_error_DATA1"/>
      <sheetName val="Freq_HISTOGRAM1"/>
      <sheetName val="強度_CN_A1_C10H_152H"/>
      <sheetName val="Stand off"/>
      <sheetName val="07주"/>
      <sheetName val="車会集約"/>
      <sheetName val="단가MST⁒"/>
      <sheetName val="금형견적서(PRESS)"/>
      <sheetName val="Arkusz1"/>
      <sheetName val="HAL(STD)"/>
      <sheetName val="PDS"/>
      <sheetName val="PROGRESSIVE_150727"/>
      <sheetName val="케이스 재공 재고"/>
      <sheetName val="비품-0450"/>
      <sheetName val="ECU原価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공정공수_XLS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Value_1"/>
      <sheetName val="400H_가공,금형비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Voreinstellungen"/>
      <sheetName val="정산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2月份实际"/>
      <sheetName val="Family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ANA"/>
      <sheetName val="금형미등록품"/>
      <sheetName val="Cpk 1"/>
      <sheetName val="仕掛"/>
      <sheetName val="Part_DATA"/>
      <sheetName val="자본조정"/>
      <sheetName val="D1.2 COF모듈자재 입출재고 (B급)"/>
      <sheetName val="Sheet250"/>
      <sheetName val="팀별"/>
      <sheetName val="WEEKLY  DESP PLAN  OCT.2010"/>
      <sheetName val="전사집계"/>
      <sheetName val="Look up"/>
      <sheetName val="PGM"/>
      <sheetName val="Rules"/>
      <sheetName val="Change Notice-B(Top Down)"/>
      <sheetName val="B053_(990701_x0000__x0000__x0000__x0000__x0000__x0000_Ā_x0000_ᑠ郚"/>
      <sheetName val="B053_(990701_x0000__x0000__x0000__x0000__x0000__x0000_Ā_x0000_꾰愫"/>
      <sheetName val="B053_(990701_x0000__x0000__x0000__x0000__x0000__x0000_Ā_x0000__xdec0_攣"/>
      <sheetName val="중장비1월"/>
      <sheetName val="제조공정 16개 평가표"/>
      <sheetName val="사양조정"/>
      <sheetName val="THV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6">
          <cell r="A6">
            <v>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1">
          <cell r="A1" t="str">
            <v>1월 생산실적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>
        <row r="6">
          <cell r="A6">
            <v>1</v>
          </cell>
        </row>
      </sheetData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6">
          <cell r="A6">
            <v>1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6">
          <cell r="A6">
            <v>1</v>
          </cell>
        </row>
      </sheetData>
      <sheetData sheetId="1605">
        <row r="6">
          <cell r="A6">
            <v>1</v>
          </cell>
        </row>
      </sheetData>
      <sheetData sheetId="1606">
        <row r="6">
          <cell r="A6">
            <v>1</v>
          </cell>
        </row>
      </sheetData>
      <sheetData sheetId="1607">
        <row r="6">
          <cell r="A6">
            <v>1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6">
          <cell r="A6">
            <v>1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6">
          <cell r="A6">
            <v>1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6">
          <cell r="A6">
            <v>1</v>
          </cell>
        </row>
      </sheetData>
      <sheetData sheetId="1614">
        <row r="6">
          <cell r="A6">
            <v>1</v>
          </cell>
        </row>
      </sheetData>
      <sheetData sheetId="1615">
        <row r="6">
          <cell r="A6">
            <v>1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6">
          <cell r="A6">
            <v>1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6">
          <cell r="A6">
            <v>1</v>
          </cell>
        </row>
      </sheetData>
      <sheetData sheetId="1639">
        <row r="6">
          <cell r="A6">
            <v>1</v>
          </cell>
        </row>
      </sheetData>
      <sheetData sheetId="1640">
        <row r="6">
          <cell r="A6">
            <v>1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6">
          <cell r="A6">
            <v>1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6">
          <cell r="A6">
            <v>1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6">
          <cell r="A6">
            <v>1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6">
          <cell r="A6">
            <v>1</v>
          </cell>
        </row>
      </sheetData>
      <sheetData sheetId="1653">
        <row r="6">
          <cell r="A6">
            <v>1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6">
          <cell r="A6">
            <v>1</v>
          </cell>
        </row>
      </sheetData>
      <sheetData sheetId="1656">
        <row r="6">
          <cell r="A6">
            <v>1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6">
          <cell r="A6">
            <v>1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6">
          <cell r="A6">
            <v>1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6">
          <cell r="A6">
            <v>1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6">
          <cell r="A6">
            <v>1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1">
          <cell r="A1" t="str">
            <v>1월 생산실적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1">
          <cell r="A1" t="str">
            <v>1월 생산실적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1">
          <cell r="A1" t="str">
            <v>1월 생산실적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6">
          <cell r="A6">
            <v>1</v>
          </cell>
        </row>
      </sheetData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>
        <row r="6">
          <cell r="A6">
            <v>1</v>
          </cell>
        </row>
      </sheetData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>
        <row r="6">
          <cell r="A6">
            <v>1</v>
          </cell>
        </row>
      </sheetData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/>
      <sheetData sheetId="3285" refreshError="1"/>
      <sheetData sheetId="3286" refreshError="1"/>
      <sheetData sheetId="3287">
        <row r="6">
          <cell r="A6">
            <v>1</v>
          </cell>
        </row>
      </sheetData>
      <sheetData sheetId="3288">
        <row r="1">
          <cell r="A1" t="str">
            <v>1월 생산실적</v>
          </cell>
        </row>
      </sheetData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/>
      <sheetData sheetId="3347" refreshError="1"/>
      <sheetData sheetId="3348" refreshError="1"/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>
        <row r="6">
          <cell r="A6">
            <v>1</v>
          </cell>
        </row>
      </sheetData>
      <sheetData sheetId="3381">
        <row r="6">
          <cell r="A6">
            <v>1</v>
          </cell>
        </row>
      </sheetData>
      <sheetData sheetId="3382">
        <row r="6">
          <cell r="A6">
            <v>1</v>
          </cell>
        </row>
      </sheetData>
      <sheetData sheetId="3383">
        <row r="6">
          <cell r="A6">
            <v>1</v>
          </cell>
        </row>
      </sheetData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1월 생산실적</v>
          </cell>
        </row>
      </sheetData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>
        <row r="1">
          <cell r="A1" t="str">
            <v>1월 생산실적</v>
          </cell>
        </row>
      </sheetData>
      <sheetData sheetId="3574" refreshError="1"/>
      <sheetData sheetId="3575" refreshError="1"/>
      <sheetData sheetId="3576" refreshError="1"/>
      <sheetData sheetId="3577">
        <row r="6">
          <cell r="A6">
            <v>1</v>
          </cell>
        </row>
      </sheetData>
      <sheetData sheetId="3578">
        <row r="1">
          <cell r="A1" t="str">
            <v>1월 생산실적</v>
          </cell>
        </row>
      </sheetData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/>
      <sheetData sheetId="3726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>
        <row r="6">
          <cell r="A6">
            <v>1</v>
          </cell>
        </row>
      </sheetData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 refreshError="1"/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>
        <row r="1">
          <cell r="A1" t="str">
            <v>1월 생산실적</v>
          </cell>
        </row>
      </sheetData>
      <sheetData sheetId="4018">
        <row r="1">
          <cell r="A1" t="str">
            <v>1월 생산실적</v>
          </cell>
        </row>
      </sheetData>
      <sheetData sheetId="4019">
        <row r="1">
          <cell r="A1" t="str">
            <v>1월 생산실적</v>
          </cell>
        </row>
      </sheetData>
      <sheetData sheetId="4020">
        <row r="1">
          <cell r="A1" t="str">
            <v>1월 생산실적</v>
          </cell>
        </row>
      </sheetData>
      <sheetData sheetId="4021">
        <row r="1">
          <cell r="A1" t="str">
            <v>1월 생산실적</v>
          </cell>
        </row>
      </sheetData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/>
      <sheetData sheetId="4557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>
        <row r="1">
          <cell r="A1" t="str">
            <v>1월 생산실적</v>
          </cell>
        </row>
      </sheetData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>
        <row r="1">
          <cell r="A1" t="str">
            <v>1월 생산실적</v>
          </cell>
        </row>
      </sheetData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>
        <row r="1">
          <cell r="A1" t="str">
            <v>1월 생산실적</v>
          </cell>
        </row>
      </sheetData>
      <sheetData sheetId="4874">
        <row r="1">
          <cell r="A1" t="str">
            <v>1월 생산실적</v>
          </cell>
        </row>
      </sheetData>
      <sheetData sheetId="4875">
        <row r="1">
          <cell r="A1" t="str">
            <v>1월 생산실적</v>
          </cell>
        </row>
      </sheetData>
      <sheetData sheetId="4876">
        <row r="1">
          <cell r="A1" t="str">
            <v>1월 생산실적</v>
          </cell>
        </row>
      </sheetData>
      <sheetData sheetId="4877">
        <row r="1">
          <cell r="A1" t="str">
            <v>1월 생산실적</v>
          </cell>
        </row>
      </sheetData>
      <sheetData sheetId="4878">
        <row r="1">
          <cell r="A1" t="str">
            <v>1월 생산실적</v>
          </cell>
        </row>
      </sheetData>
      <sheetData sheetId="4879">
        <row r="1">
          <cell r="A1" t="str">
            <v>1월 생산실적</v>
          </cell>
        </row>
      </sheetData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>
        <row r="1">
          <cell r="A1" t="str">
            <v>1월 생산실적</v>
          </cell>
        </row>
      </sheetData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>
        <row r="1">
          <cell r="A1" t="str">
            <v>1월 생산실적</v>
          </cell>
        </row>
      </sheetData>
      <sheetData sheetId="4897">
        <row r="1">
          <cell r="A1" t="str">
            <v>1월 생산실적</v>
          </cell>
        </row>
      </sheetData>
      <sheetData sheetId="4898">
        <row r="1">
          <cell r="A1" t="str">
            <v>1월 생산실적</v>
          </cell>
        </row>
      </sheetData>
      <sheetData sheetId="4899">
        <row r="1">
          <cell r="A1" t="str">
            <v>1월 생산실적</v>
          </cell>
        </row>
      </sheetData>
      <sheetData sheetId="4900">
        <row r="1">
          <cell r="A1" t="str">
            <v>1월 생산실적</v>
          </cell>
        </row>
      </sheetData>
      <sheetData sheetId="4901">
        <row r="1">
          <cell r="A1" t="str">
            <v>1월 생산실적</v>
          </cell>
        </row>
      </sheetData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>
        <row r="1">
          <cell r="A1" t="str">
            <v>1월 생산실적</v>
          </cell>
        </row>
      </sheetData>
      <sheetData sheetId="4908">
        <row r="1">
          <cell r="A1" t="str">
            <v>1월 생산실적</v>
          </cell>
        </row>
      </sheetData>
      <sheetData sheetId="4909">
        <row r="1">
          <cell r="A1" t="str">
            <v>1월 생산실적</v>
          </cell>
        </row>
      </sheetData>
      <sheetData sheetId="4910">
        <row r="1">
          <cell r="A1" t="str">
            <v>1월 생산실적</v>
          </cell>
        </row>
      </sheetData>
      <sheetData sheetId="4911">
        <row r="1">
          <cell r="A1" t="str">
            <v>1월 생산실적</v>
          </cell>
        </row>
      </sheetData>
      <sheetData sheetId="4912">
        <row r="1">
          <cell r="A1" t="str">
            <v>1월 생산실적</v>
          </cell>
        </row>
      </sheetData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 refreshError="1"/>
      <sheetData sheetId="4924" refreshError="1"/>
      <sheetData sheetId="4925" refreshError="1"/>
      <sheetData sheetId="4926" refreshError="1"/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>
        <row r="1">
          <cell r="A1" t="str">
            <v>1월 생산실적</v>
          </cell>
        </row>
      </sheetData>
      <sheetData sheetId="4942">
        <row r="1">
          <cell r="A1" t="str">
            <v>1월 생산실적</v>
          </cell>
        </row>
      </sheetData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>
        <row r="1">
          <cell r="A1" t="str">
            <v>1월 생산실적</v>
          </cell>
        </row>
      </sheetData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>
        <row r="6">
          <cell r="A6">
            <v>1</v>
          </cell>
        </row>
      </sheetData>
      <sheetData sheetId="5026">
        <row r="6">
          <cell r="A6">
            <v>1</v>
          </cell>
        </row>
      </sheetData>
      <sheetData sheetId="5027">
        <row r="6">
          <cell r="A6">
            <v>1</v>
          </cell>
        </row>
      </sheetData>
      <sheetData sheetId="5028">
        <row r="6">
          <cell r="A6">
            <v>1</v>
          </cell>
        </row>
      </sheetData>
      <sheetData sheetId="5029">
        <row r="6">
          <cell r="A6">
            <v>1</v>
          </cell>
        </row>
      </sheetData>
      <sheetData sheetId="5030">
        <row r="6">
          <cell r="A6">
            <v>1</v>
          </cell>
        </row>
      </sheetData>
      <sheetData sheetId="5031">
        <row r="6">
          <cell r="A6">
            <v>1</v>
          </cell>
        </row>
      </sheetData>
      <sheetData sheetId="5032">
        <row r="6">
          <cell r="A6">
            <v>1</v>
          </cell>
        </row>
      </sheetData>
      <sheetData sheetId="5033">
        <row r="6">
          <cell r="A6">
            <v>1</v>
          </cell>
        </row>
      </sheetData>
      <sheetData sheetId="5034">
        <row r="6">
          <cell r="A6">
            <v>1</v>
          </cell>
        </row>
      </sheetData>
      <sheetData sheetId="5035">
        <row r="6">
          <cell r="A6">
            <v>1</v>
          </cell>
        </row>
      </sheetData>
      <sheetData sheetId="5036">
        <row r="6">
          <cell r="A6">
            <v>1</v>
          </cell>
        </row>
      </sheetData>
      <sheetData sheetId="5037">
        <row r="6">
          <cell r="A6">
            <v>1</v>
          </cell>
        </row>
      </sheetData>
      <sheetData sheetId="5038">
        <row r="6">
          <cell r="A6">
            <v>1</v>
          </cell>
        </row>
      </sheetData>
      <sheetData sheetId="5039">
        <row r="6">
          <cell r="A6">
            <v>1</v>
          </cell>
        </row>
      </sheetData>
      <sheetData sheetId="5040">
        <row r="6">
          <cell r="A6">
            <v>1</v>
          </cell>
        </row>
      </sheetData>
      <sheetData sheetId="5041">
        <row r="6">
          <cell r="A6">
            <v>1</v>
          </cell>
        </row>
      </sheetData>
      <sheetData sheetId="5042">
        <row r="6">
          <cell r="A6">
            <v>1</v>
          </cell>
        </row>
      </sheetData>
      <sheetData sheetId="5043">
        <row r="6">
          <cell r="A6">
            <v>1</v>
          </cell>
        </row>
      </sheetData>
      <sheetData sheetId="5044">
        <row r="6">
          <cell r="A6">
            <v>1</v>
          </cell>
        </row>
      </sheetData>
      <sheetData sheetId="5045">
        <row r="6">
          <cell r="A6">
            <v>1</v>
          </cell>
        </row>
      </sheetData>
      <sheetData sheetId="5046">
        <row r="6">
          <cell r="A6">
            <v>1</v>
          </cell>
        </row>
      </sheetData>
      <sheetData sheetId="5047">
        <row r="6">
          <cell r="A6">
            <v>1</v>
          </cell>
        </row>
      </sheetData>
      <sheetData sheetId="5048">
        <row r="1">
          <cell r="A1" t="str">
            <v>1월 생산실적</v>
          </cell>
        </row>
      </sheetData>
      <sheetData sheetId="5049">
        <row r="6">
          <cell r="A6">
            <v>1</v>
          </cell>
        </row>
      </sheetData>
      <sheetData sheetId="5050">
        <row r="6">
          <cell r="A6">
            <v>1</v>
          </cell>
        </row>
      </sheetData>
      <sheetData sheetId="5051">
        <row r="6">
          <cell r="A6">
            <v>1</v>
          </cell>
        </row>
      </sheetData>
      <sheetData sheetId="5052">
        <row r="6">
          <cell r="A6">
            <v>1</v>
          </cell>
        </row>
      </sheetData>
      <sheetData sheetId="5053">
        <row r="6">
          <cell r="A6">
            <v>1</v>
          </cell>
        </row>
      </sheetData>
      <sheetData sheetId="5054">
        <row r="6">
          <cell r="A6">
            <v>1</v>
          </cell>
        </row>
      </sheetData>
      <sheetData sheetId="5055">
        <row r="6">
          <cell r="A6">
            <v>1</v>
          </cell>
        </row>
      </sheetData>
      <sheetData sheetId="5056">
        <row r="6">
          <cell r="A6">
            <v>1</v>
          </cell>
        </row>
      </sheetData>
      <sheetData sheetId="5057">
        <row r="6">
          <cell r="A6">
            <v>1</v>
          </cell>
        </row>
      </sheetData>
      <sheetData sheetId="5058">
        <row r="6">
          <cell r="A6">
            <v>1</v>
          </cell>
        </row>
      </sheetData>
      <sheetData sheetId="5059">
        <row r="6">
          <cell r="A6">
            <v>1</v>
          </cell>
        </row>
      </sheetData>
      <sheetData sheetId="5060">
        <row r="6">
          <cell r="A6">
            <v>1</v>
          </cell>
        </row>
      </sheetData>
      <sheetData sheetId="5061">
        <row r="6">
          <cell r="A6">
            <v>1</v>
          </cell>
        </row>
      </sheetData>
      <sheetData sheetId="5062">
        <row r="6">
          <cell r="A6">
            <v>1</v>
          </cell>
        </row>
      </sheetData>
      <sheetData sheetId="5063">
        <row r="6">
          <cell r="A6">
            <v>1</v>
          </cell>
        </row>
      </sheetData>
      <sheetData sheetId="5064">
        <row r="6">
          <cell r="A6">
            <v>1</v>
          </cell>
        </row>
      </sheetData>
      <sheetData sheetId="5065">
        <row r="6">
          <cell r="A6">
            <v>1</v>
          </cell>
        </row>
      </sheetData>
      <sheetData sheetId="5066">
        <row r="6">
          <cell r="A6">
            <v>1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6">
          <cell r="A6">
            <v>1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6">
          <cell r="A6">
            <v>1</v>
          </cell>
        </row>
      </sheetData>
      <sheetData sheetId="5077">
        <row r="6">
          <cell r="A6">
            <v>1</v>
          </cell>
        </row>
      </sheetData>
      <sheetData sheetId="5078">
        <row r="6">
          <cell r="A6">
            <v>1</v>
          </cell>
        </row>
      </sheetData>
      <sheetData sheetId="5079">
        <row r="6">
          <cell r="A6">
            <v>1</v>
          </cell>
        </row>
      </sheetData>
      <sheetData sheetId="5080">
        <row r="6">
          <cell r="A6">
            <v>1</v>
          </cell>
        </row>
      </sheetData>
      <sheetData sheetId="5081">
        <row r="6">
          <cell r="A6">
            <v>1</v>
          </cell>
        </row>
      </sheetData>
      <sheetData sheetId="5082">
        <row r="6">
          <cell r="A6">
            <v>1</v>
          </cell>
        </row>
      </sheetData>
      <sheetData sheetId="5083">
        <row r="6">
          <cell r="A6">
            <v>1</v>
          </cell>
        </row>
      </sheetData>
      <sheetData sheetId="5084">
        <row r="6">
          <cell r="A6">
            <v>1</v>
          </cell>
        </row>
      </sheetData>
      <sheetData sheetId="5085">
        <row r="6">
          <cell r="A6">
            <v>1</v>
          </cell>
        </row>
      </sheetData>
      <sheetData sheetId="5086">
        <row r="6">
          <cell r="A6">
            <v>1</v>
          </cell>
        </row>
      </sheetData>
      <sheetData sheetId="5087">
        <row r="6">
          <cell r="A6">
            <v>1</v>
          </cell>
        </row>
      </sheetData>
      <sheetData sheetId="5088">
        <row r="6">
          <cell r="A6">
            <v>1</v>
          </cell>
        </row>
      </sheetData>
      <sheetData sheetId="5089">
        <row r="6">
          <cell r="A6">
            <v>1</v>
          </cell>
        </row>
      </sheetData>
      <sheetData sheetId="5090">
        <row r="6">
          <cell r="A6">
            <v>1</v>
          </cell>
        </row>
      </sheetData>
      <sheetData sheetId="5091">
        <row r="6">
          <cell r="A6">
            <v>1</v>
          </cell>
        </row>
      </sheetData>
      <sheetData sheetId="5092">
        <row r="6">
          <cell r="A6">
            <v>1</v>
          </cell>
        </row>
      </sheetData>
      <sheetData sheetId="5093">
        <row r="6">
          <cell r="A6">
            <v>1</v>
          </cell>
        </row>
      </sheetData>
      <sheetData sheetId="5094">
        <row r="6">
          <cell r="A6">
            <v>1</v>
          </cell>
        </row>
      </sheetData>
      <sheetData sheetId="5095">
        <row r="6">
          <cell r="A6">
            <v>1</v>
          </cell>
        </row>
      </sheetData>
      <sheetData sheetId="5096">
        <row r="6">
          <cell r="A6">
            <v>1</v>
          </cell>
        </row>
      </sheetData>
      <sheetData sheetId="5097">
        <row r="6">
          <cell r="A6">
            <v>1</v>
          </cell>
        </row>
      </sheetData>
      <sheetData sheetId="5098">
        <row r="6">
          <cell r="A6">
            <v>1</v>
          </cell>
        </row>
      </sheetData>
      <sheetData sheetId="5099">
        <row r="6">
          <cell r="A6">
            <v>1</v>
          </cell>
        </row>
      </sheetData>
      <sheetData sheetId="5100">
        <row r="6">
          <cell r="A6">
            <v>1</v>
          </cell>
        </row>
      </sheetData>
      <sheetData sheetId="5101">
        <row r="6">
          <cell r="A6">
            <v>1</v>
          </cell>
        </row>
      </sheetData>
      <sheetData sheetId="5102">
        <row r="6">
          <cell r="A6">
            <v>1</v>
          </cell>
        </row>
      </sheetData>
      <sheetData sheetId="5103">
        <row r="6">
          <cell r="A6">
            <v>1</v>
          </cell>
        </row>
      </sheetData>
      <sheetData sheetId="5104">
        <row r="6">
          <cell r="A6">
            <v>1</v>
          </cell>
        </row>
      </sheetData>
      <sheetData sheetId="5105">
        <row r="6">
          <cell r="A6">
            <v>1</v>
          </cell>
        </row>
      </sheetData>
      <sheetData sheetId="5106">
        <row r="6">
          <cell r="A6">
            <v>1</v>
          </cell>
        </row>
      </sheetData>
      <sheetData sheetId="5107">
        <row r="6">
          <cell r="A6">
            <v>1</v>
          </cell>
        </row>
      </sheetData>
      <sheetData sheetId="5108">
        <row r="6">
          <cell r="A6">
            <v>1</v>
          </cell>
        </row>
      </sheetData>
      <sheetData sheetId="5109">
        <row r="1">
          <cell r="A1" t="str">
            <v>1월 생산실적</v>
          </cell>
        </row>
      </sheetData>
      <sheetData sheetId="5110">
        <row r="1">
          <cell r="A1" t="str">
            <v>1월 생산실적</v>
          </cell>
        </row>
      </sheetData>
      <sheetData sheetId="5111">
        <row r="1">
          <cell r="A1" t="str">
            <v>1월 생산실적</v>
          </cell>
        </row>
      </sheetData>
      <sheetData sheetId="5112">
        <row r="6">
          <cell r="A6">
            <v>1</v>
          </cell>
        </row>
      </sheetData>
      <sheetData sheetId="5113">
        <row r="6">
          <cell r="A6">
            <v>1</v>
          </cell>
        </row>
      </sheetData>
      <sheetData sheetId="5114">
        <row r="6">
          <cell r="A6">
            <v>1</v>
          </cell>
        </row>
      </sheetData>
      <sheetData sheetId="5115">
        <row r="6">
          <cell r="A6">
            <v>1</v>
          </cell>
        </row>
      </sheetData>
      <sheetData sheetId="5116">
        <row r="6">
          <cell r="A6">
            <v>1</v>
          </cell>
        </row>
      </sheetData>
      <sheetData sheetId="5117">
        <row r="6">
          <cell r="A6">
            <v>1</v>
          </cell>
        </row>
      </sheetData>
      <sheetData sheetId="5118">
        <row r="6">
          <cell r="A6">
            <v>1</v>
          </cell>
        </row>
      </sheetData>
      <sheetData sheetId="5119">
        <row r="6">
          <cell r="A6">
            <v>1</v>
          </cell>
        </row>
      </sheetData>
      <sheetData sheetId="5120">
        <row r="6">
          <cell r="A6">
            <v>1</v>
          </cell>
        </row>
      </sheetData>
      <sheetData sheetId="5121">
        <row r="6">
          <cell r="A6">
            <v>1</v>
          </cell>
        </row>
      </sheetData>
      <sheetData sheetId="5122">
        <row r="6">
          <cell r="A6">
            <v>1</v>
          </cell>
        </row>
      </sheetData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>
        <row r="1">
          <cell r="A1" t="str">
            <v>1월 생산실적</v>
          </cell>
        </row>
      </sheetData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6">
          <cell r="A6">
            <v>1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6">
          <cell r="A6">
            <v>1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>
        <row r="1">
          <cell r="A1" t="str">
            <v>1월 생산실적</v>
          </cell>
        </row>
      </sheetData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>
        <row r="1">
          <cell r="A1" t="str">
            <v>1월 생산실적</v>
          </cell>
        </row>
      </sheetData>
      <sheetData sheetId="6155">
        <row r="15">
          <cell r="E15">
            <v>5908090.0899999999</v>
          </cell>
        </row>
      </sheetData>
      <sheetData sheetId="6156">
        <row r="1">
          <cell r="A1" t="str">
            <v>1월 생산실적</v>
          </cell>
        </row>
      </sheetData>
      <sheetData sheetId="6157" refreshError="1"/>
      <sheetData sheetId="6158" refreshError="1"/>
      <sheetData sheetId="6159"/>
      <sheetData sheetId="6160">
        <row r="15">
          <cell r="E15">
            <v>5908090.0899999999</v>
          </cell>
        </row>
      </sheetData>
      <sheetData sheetId="6161">
        <row r="15">
          <cell r="E15">
            <v>5908090.0899999999</v>
          </cell>
        </row>
      </sheetData>
      <sheetData sheetId="6162">
        <row r="15">
          <cell r="E15">
            <v>5908090.0899999999</v>
          </cell>
        </row>
      </sheetData>
      <sheetData sheetId="6163"/>
      <sheetData sheetId="6164"/>
      <sheetData sheetId="6165"/>
      <sheetData sheetId="6166"/>
      <sheetData sheetId="6167"/>
      <sheetData sheetId="6168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 refreshError="1"/>
      <sheetData sheetId="6185" refreshError="1"/>
      <sheetData sheetId="6186">
        <row r="1">
          <cell r="A1" t="str">
            <v>1월 생산실적</v>
          </cell>
        </row>
      </sheetData>
      <sheetData sheetId="6187" refreshError="1"/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 refreshError="1"/>
      <sheetData sheetId="6207" refreshError="1"/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>
        <row r="1">
          <cell r="A1" t="str">
            <v>1월 생산실적</v>
          </cell>
        </row>
      </sheetData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 refreshError="1"/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>
        <row r="1">
          <cell r="A1" t="str">
            <v>1월 생산실적</v>
          </cell>
        </row>
      </sheetData>
      <sheetData sheetId="6302" refreshError="1"/>
      <sheetData sheetId="6303" refreshError="1"/>
      <sheetData sheetId="6304" refreshError="1"/>
      <sheetData sheetId="6305" refreshError="1"/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>
        <row r="1">
          <cell r="A1" t="str">
            <v>1월 생산실적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>
        <row r="5">
          <cell r="D5" t="str">
            <v>PROCESS PERFORMANCE STUDY</v>
          </cell>
        </row>
      </sheetData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6">
          <cell r="A6">
            <v>1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6">
          <cell r="A6">
            <v>1</v>
          </cell>
        </row>
      </sheetData>
      <sheetData sheetId="6701">
        <row r="6">
          <cell r="A6">
            <v>1</v>
          </cell>
        </row>
      </sheetData>
      <sheetData sheetId="6702">
        <row r="6">
          <cell r="A6">
            <v>1</v>
          </cell>
        </row>
      </sheetData>
      <sheetData sheetId="6703">
        <row r="6">
          <cell r="A6">
            <v>1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6">
          <cell r="A6">
            <v>1</v>
          </cell>
        </row>
      </sheetData>
      <sheetData sheetId="6706">
        <row r="6">
          <cell r="A6">
            <v>1</v>
          </cell>
        </row>
      </sheetData>
      <sheetData sheetId="6707">
        <row r="6">
          <cell r="A6">
            <v>1</v>
          </cell>
        </row>
      </sheetData>
      <sheetData sheetId="6708">
        <row r="5">
          <cell r="D5" t="str">
            <v>PROCESS PERFORMANCE STUDY</v>
          </cell>
        </row>
      </sheetData>
      <sheetData sheetId="6709">
        <row r="5">
          <cell r="D5" t="str">
            <v>PROCESS PERFORMANCE STUDY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5">
          <cell r="D5" t="str">
            <v>PROCESS PERFORMANCE STUDY</v>
          </cell>
        </row>
      </sheetData>
      <sheetData sheetId="6712">
        <row r="5">
          <cell r="D5" t="str">
            <v>PROCESS PERFORMANCE STUDY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5">
          <cell r="D5" t="str">
            <v>PROCESS PERFORMANCE STUDY</v>
          </cell>
        </row>
      </sheetData>
      <sheetData sheetId="6716">
        <row r="5">
          <cell r="D5" t="str">
            <v>PROCESS PERFORMANCE STUDY</v>
          </cell>
        </row>
      </sheetData>
      <sheetData sheetId="6717">
        <row r="5">
          <cell r="D5" t="str">
            <v>PROCESS PERFORMANCE STUDY</v>
          </cell>
        </row>
      </sheetData>
      <sheetData sheetId="6718">
        <row r="5">
          <cell r="D5" t="str">
            <v>PROCESS PERFORMANCE STUDY</v>
          </cell>
        </row>
      </sheetData>
      <sheetData sheetId="6719">
        <row r="5">
          <cell r="D5" t="str">
            <v>PROCESS PERFORMANCE STUDY</v>
          </cell>
        </row>
      </sheetData>
      <sheetData sheetId="6720">
        <row r="5">
          <cell r="D5" t="str">
            <v>PROCESS PERFORMANCE STUDY</v>
          </cell>
        </row>
      </sheetData>
      <sheetData sheetId="6721">
        <row r="5">
          <cell r="D5" t="str">
            <v>PROCESS PERFORMANCE STUDY</v>
          </cell>
        </row>
      </sheetData>
      <sheetData sheetId="6722">
        <row r="5">
          <cell r="D5" t="str">
            <v>PROCESS PERFORMANCE STUDY</v>
          </cell>
        </row>
      </sheetData>
      <sheetData sheetId="6723">
        <row r="5">
          <cell r="D5" t="str">
            <v>PROCESS PERFORMANCE STUDY</v>
          </cell>
        </row>
      </sheetData>
      <sheetData sheetId="6724">
        <row r="5">
          <cell r="D5" t="str">
            <v>PROCESS PERFORMANCE STUDY</v>
          </cell>
        </row>
      </sheetData>
      <sheetData sheetId="6725">
        <row r="5">
          <cell r="D5" t="str">
            <v>PROCESS PERFORMANCE STUDY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6">
          <cell r="A6">
            <v>1</v>
          </cell>
        </row>
      </sheetData>
      <sheetData sheetId="6728">
        <row r="5">
          <cell r="D5" t="str">
            <v>PROCESS PERFORMANCE STUDY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5">
          <cell r="D5" t="str">
            <v>PROCESS PERFORMANCE STUDY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6">
          <cell r="A6">
            <v>1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6">
          <cell r="A6">
            <v>1</v>
          </cell>
        </row>
      </sheetData>
      <sheetData sheetId="6738">
        <row r="6">
          <cell r="A6">
            <v>1</v>
          </cell>
        </row>
      </sheetData>
      <sheetData sheetId="6739">
        <row r="6">
          <cell r="A6">
            <v>1</v>
          </cell>
        </row>
      </sheetData>
      <sheetData sheetId="6740">
        <row r="6">
          <cell r="A6">
            <v>1</v>
          </cell>
        </row>
      </sheetData>
      <sheetData sheetId="6741">
        <row r="6">
          <cell r="A6">
            <v>1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6">
          <cell r="A6">
            <v>1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6">
          <cell r="A6">
            <v>1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6">
          <cell r="A6">
            <v>1</v>
          </cell>
        </row>
      </sheetData>
      <sheetData sheetId="6751">
        <row r="6">
          <cell r="A6">
            <v>1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6">
          <cell r="A6">
            <v>1</v>
          </cell>
        </row>
      </sheetData>
      <sheetData sheetId="6754">
        <row r="6">
          <cell r="A6">
            <v>1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6">
          <cell r="A6">
            <v>1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6">
          <cell r="A6">
            <v>1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6">
          <cell r="A6">
            <v>1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6">
          <cell r="A6">
            <v>1</v>
          </cell>
        </row>
      </sheetData>
      <sheetData sheetId="6768">
        <row r="6">
          <cell r="A6">
            <v>1</v>
          </cell>
        </row>
      </sheetData>
      <sheetData sheetId="6769">
        <row r="6">
          <cell r="A6">
            <v>1</v>
          </cell>
        </row>
      </sheetData>
      <sheetData sheetId="6770">
        <row r="6">
          <cell r="A6">
            <v>1</v>
          </cell>
        </row>
      </sheetData>
      <sheetData sheetId="6771">
        <row r="6">
          <cell r="A6">
            <v>1</v>
          </cell>
        </row>
      </sheetData>
      <sheetData sheetId="6772">
        <row r="6">
          <cell r="A6">
            <v>1</v>
          </cell>
        </row>
      </sheetData>
      <sheetData sheetId="6773">
        <row r="6">
          <cell r="A6">
            <v>1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6">
          <cell r="A6">
            <v>1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73">
          <cell r="E73">
            <v>-1978066.1999669024</v>
          </cell>
        </row>
      </sheetData>
      <sheetData sheetId="6780">
        <row r="73">
          <cell r="E73">
            <v>-1978066.1999669024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6">
          <cell r="A6">
            <v>1</v>
          </cell>
        </row>
      </sheetData>
      <sheetData sheetId="6784">
        <row r="5">
          <cell r="D5" t="str">
            <v>PROCESS PERFORMANCE STUDY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6">
          <cell r="A6">
            <v>1</v>
          </cell>
        </row>
      </sheetData>
      <sheetData sheetId="6787">
        <row r="6">
          <cell r="A6">
            <v>1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5">
          <cell r="D5" t="str">
            <v>PROCESS PERFORMANCE STUDY</v>
          </cell>
        </row>
      </sheetData>
      <sheetData sheetId="6792">
        <row r="5">
          <cell r="D5" t="str">
            <v>PROCESS PERFORMANCE STUDY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 refreshError="1"/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>
        <row r="5">
          <cell r="D5" t="str">
            <v>PROCESS PERFORMANCE STUDY</v>
          </cell>
        </row>
      </sheetData>
      <sheetData sheetId="6957">
        <row r="5">
          <cell r="D5" t="str">
            <v>PROCESS PERFORMANCE STUDY</v>
          </cell>
        </row>
      </sheetData>
      <sheetData sheetId="6958">
        <row r="5">
          <cell r="D5" t="str">
            <v>PROCESS PERFORMANCE STUDY</v>
          </cell>
        </row>
      </sheetData>
      <sheetData sheetId="6959">
        <row r="5">
          <cell r="D5" t="str">
            <v>PROCESS PERFORMANCE STUDY</v>
          </cell>
        </row>
      </sheetData>
      <sheetData sheetId="6960">
        <row r="5">
          <cell r="D5" t="str">
            <v>PROCESS PERFORMANCE STUDY</v>
          </cell>
        </row>
      </sheetData>
      <sheetData sheetId="6961">
        <row r="5">
          <cell r="D5" t="str">
            <v>PROCESS PERFORMANCE STUDY</v>
          </cell>
        </row>
      </sheetData>
      <sheetData sheetId="6962">
        <row r="5">
          <cell r="D5" t="str">
            <v>PROCESS PERFORMANCE STUDY</v>
          </cell>
        </row>
      </sheetData>
      <sheetData sheetId="6963">
        <row r="5">
          <cell r="D5" t="str">
            <v>PROCESS PERFORMANCE STUDY</v>
          </cell>
        </row>
      </sheetData>
      <sheetData sheetId="6964">
        <row r="5">
          <cell r="D5" t="str">
            <v>PROCESS PERFORMANCE STUDY</v>
          </cell>
        </row>
      </sheetData>
      <sheetData sheetId="6965">
        <row r="5">
          <cell r="D5" t="str">
            <v>PROCESS PERFORMANCE STUDY</v>
          </cell>
        </row>
      </sheetData>
      <sheetData sheetId="6966">
        <row r="5">
          <cell r="D5" t="str">
            <v>PROCESS PERFORMANCE STUDY</v>
          </cell>
        </row>
      </sheetData>
      <sheetData sheetId="6967">
        <row r="5">
          <cell r="D5" t="str">
            <v>PROCESS PERFORMANCE STUDY</v>
          </cell>
        </row>
      </sheetData>
      <sheetData sheetId="6968">
        <row r="5">
          <cell r="D5" t="str">
            <v>PROCESS PERFORMANCE STUDY</v>
          </cell>
        </row>
      </sheetData>
      <sheetData sheetId="6969">
        <row r="5">
          <cell r="D5" t="str">
            <v>PROCESS PERFORMANCE STUDY</v>
          </cell>
        </row>
      </sheetData>
      <sheetData sheetId="6970">
        <row r="5">
          <cell r="D5" t="str">
            <v>PROCESS PERFORMANCE STUDY</v>
          </cell>
        </row>
      </sheetData>
      <sheetData sheetId="6971">
        <row r="5">
          <cell r="D5" t="str">
            <v>PROCESS PERFORMANCE STUDY</v>
          </cell>
        </row>
      </sheetData>
      <sheetData sheetId="6972">
        <row r="5">
          <cell r="D5" t="str">
            <v>PROCESS PERFORMANCE STUDY</v>
          </cell>
        </row>
      </sheetData>
      <sheetData sheetId="6973">
        <row r="5">
          <cell r="D5" t="str">
            <v>PROCESS PERFORMANCE STUDY</v>
          </cell>
        </row>
      </sheetData>
      <sheetData sheetId="6974">
        <row r="5">
          <cell r="D5" t="str">
            <v>PROCESS PERFORMANCE STUDY</v>
          </cell>
        </row>
      </sheetData>
      <sheetData sheetId="6975">
        <row r="5">
          <cell r="D5" t="str">
            <v>PROCESS PERFORMANCE STUDY</v>
          </cell>
        </row>
      </sheetData>
      <sheetData sheetId="6976">
        <row r="5">
          <cell r="D5" t="str">
            <v>PROCESS PERFORMANCE STUDY</v>
          </cell>
        </row>
      </sheetData>
      <sheetData sheetId="6977">
        <row r="5">
          <cell r="D5" t="str">
            <v>PROCESS PERFORMANCE STUDY</v>
          </cell>
        </row>
      </sheetData>
      <sheetData sheetId="6978">
        <row r="5">
          <cell r="D5" t="str">
            <v>PROCESS PERFORMANCE STUDY</v>
          </cell>
        </row>
      </sheetData>
      <sheetData sheetId="6979">
        <row r="5">
          <cell r="D5" t="str">
            <v>PROCESS PERFORMANCE STUDY</v>
          </cell>
        </row>
      </sheetData>
      <sheetData sheetId="6980">
        <row r="5">
          <cell r="D5" t="str">
            <v>PROCESS PERFORMANCE STUDY</v>
          </cell>
        </row>
      </sheetData>
      <sheetData sheetId="6981">
        <row r="5">
          <cell r="D5" t="str">
            <v>PROCESS PERFORMANCE STUDY</v>
          </cell>
        </row>
      </sheetData>
      <sheetData sheetId="6982">
        <row r="5">
          <cell r="D5" t="str">
            <v>PROCESS PERFORMANCE STUDY</v>
          </cell>
        </row>
      </sheetData>
      <sheetData sheetId="6983">
        <row r="5">
          <cell r="D5" t="str">
            <v>PROCESS PERFORMANCE STUDY</v>
          </cell>
        </row>
      </sheetData>
      <sheetData sheetId="6984">
        <row r="5">
          <cell r="D5" t="str">
            <v>PROCESS PERFORMANCE STUDY</v>
          </cell>
        </row>
      </sheetData>
      <sheetData sheetId="6985">
        <row r="5">
          <cell r="D5" t="str">
            <v>PROCESS PERFORMANCE STUDY</v>
          </cell>
        </row>
      </sheetData>
      <sheetData sheetId="6986">
        <row r="5">
          <cell r="D5" t="str">
            <v>PROCESS PERFORMANCE STUDY</v>
          </cell>
        </row>
      </sheetData>
      <sheetData sheetId="6987">
        <row r="5">
          <cell r="D5" t="str">
            <v>PROCESS PERFORMANCE STUDY</v>
          </cell>
        </row>
      </sheetData>
      <sheetData sheetId="6988">
        <row r="5">
          <cell r="D5" t="str">
            <v>PROCESS PERFORMANCE STUDY</v>
          </cell>
        </row>
      </sheetData>
      <sheetData sheetId="6989">
        <row r="5">
          <cell r="D5" t="str">
            <v>PROCESS PERFORMANCE STUDY</v>
          </cell>
        </row>
      </sheetData>
      <sheetData sheetId="6990">
        <row r="5">
          <cell r="D5" t="str">
            <v>PROCESS PERFORMANCE STUDY</v>
          </cell>
        </row>
      </sheetData>
      <sheetData sheetId="6991">
        <row r="5">
          <cell r="D5" t="str">
            <v>PROCESS PERFORMANCE STUDY</v>
          </cell>
        </row>
      </sheetData>
      <sheetData sheetId="6992">
        <row r="5">
          <cell r="D5" t="str">
            <v>PROCESS PERFORMANCE STUDY</v>
          </cell>
        </row>
      </sheetData>
      <sheetData sheetId="6993">
        <row r="5">
          <cell r="D5" t="str">
            <v>PROCESS PERFORMANCE STUDY</v>
          </cell>
        </row>
      </sheetData>
      <sheetData sheetId="6994">
        <row r="5">
          <cell r="D5" t="str">
            <v>PROCESS PERFORMANCE STUDY</v>
          </cell>
        </row>
      </sheetData>
      <sheetData sheetId="6995">
        <row r="5">
          <cell r="D5" t="str">
            <v>PROCESS PERFORMANCE STUDY</v>
          </cell>
        </row>
      </sheetData>
      <sheetData sheetId="6996">
        <row r="5">
          <cell r="D5" t="str">
            <v>PROCESS PERFORMANCE STUDY</v>
          </cell>
        </row>
      </sheetData>
      <sheetData sheetId="6997">
        <row r="5">
          <cell r="D5" t="str">
            <v>PROCESS PERFORMANCE STUDY</v>
          </cell>
        </row>
      </sheetData>
      <sheetData sheetId="6998">
        <row r="5">
          <cell r="D5" t="str">
            <v>PROCESS PERFORMANCE STUDY</v>
          </cell>
        </row>
      </sheetData>
      <sheetData sheetId="6999">
        <row r="5">
          <cell r="D5" t="str">
            <v>PROCESS PERFORMANCE STUDY</v>
          </cell>
        </row>
      </sheetData>
      <sheetData sheetId="7000">
        <row r="5">
          <cell r="D5" t="str">
            <v>PROCESS PERFORMANCE STUDY</v>
          </cell>
        </row>
      </sheetData>
      <sheetData sheetId="7001">
        <row r="5">
          <cell r="D5" t="str">
            <v>PROCESS PERFORMANCE STUDY</v>
          </cell>
        </row>
      </sheetData>
      <sheetData sheetId="7002">
        <row r="5">
          <cell r="D5" t="str">
            <v>PROCESS PERFORMANCE STUDY</v>
          </cell>
        </row>
      </sheetData>
      <sheetData sheetId="7003">
        <row r="5">
          <cell r="D5" t="str">
            <v>PROCESS PERFORMANCE STUDY</v>
          </cell>
        </row>
      </sheetData>
      <sheetData sheetId="7004">
        <row r="5">
          <cell r="D5" t="str">
            <v>PROCESS PERFORMANCE STUDY</v>
          </cell>
        </row>
      </sheetData>
      <sheetData sheetId="7005">
        <row r="5">
          <cell r="D5" t="str">
            <v>PROCESS PERFORMANCE STUDY</v>
          </cell>
        </row>
      </sheetData>
      <sheetData sheetId="7006">
        <row r="5">
          <cell r="D5" t="str">
            <v>PROCESS PERFORMANCE STUDY</v>
          </cell>
        </row>
      </sheetData>
      <sheetData sheetId="7007">
        <row r="5">
          <cell r="D5" t="str">
            <v>PROCESS PERFORMANCE STUDY</v>
          </cell>
        </row>
      </sheetData>
      <sheetData sheetId="7008">
        <row r="5">
          <cell r="D5" t="str">
            <v>PROCESS PERFORMANCE STUDY</v>
          </cell>
        </row>
      </sheetData>
      <sheetData sheetId="7009">
        <row r="5">
          <cell r="D5" t="str">
            <v>PROCESS PERFORMANCE STUDY</v>
          </cell>
        </row>
      </sheetData>
      <sheetData sheetId="7010">
        <row r="5">
          <cell r="D5" t="str">
            <v>PROCESS PERFORMANCE STUDY</v>
          </cell>
        </row>
      </sheetData>
      <sheetData sheetId="7011">
        <row r="5">
          <cell r="D5" t="str">
            <v>PROCESS PERFORMANCE STUDY</v>
          </cell>
        </row>
      </sheetData>
      <sheetData sheetId="7012">
        <row r="5">
          <cell r="D5" t="str">
            <v>PROCESS PERFORMANCE STUDY</v>
          </cell>
        </row>
      </sheetData>
      <sheetData sheetId="7013">
        <row r="5">
          <cell r="D5" t="str">
            <v>PROCESS PERFORMANCE STUDY</v>
          </cell>
        </row>
      </sheetData>
      <sheetData sheetId="7014">
        <row r="5">
          <cell r="D5" t="str">
            <v>PROCESS PERFORMANCE STUDY</v>
          </cell>
        </row>
      </sheetData>
      <sheetData sheetId="7015">
        <row r="5">
          <cell r="D5" t="str">
            <v>PROCESS PERFORMANCE STUDY</v>
          </cell>
        </row>
      </sheetData>
      <sheetData sheetId="7016">
        <row r="5">
          <cell r="D5" t="str">
            <v>PROCESS PERFORMANCE STUDY</v>
          </cell>
        </row>
      </sheetData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>
        <row r="6">
          <cell r="A6">
            <v>1</v>
          </cell>
        </row>
      </sheetData>
      <sheetData sheetId="7057"/>
      <sheetData sheetId="7058"/>
      <sheetData sheetId="7059"/>
      <sheetData sheetId="7060">
        <row r="6">
          <cell r="A6">
            <v>1</v>
          </cell>
        </row>
      </sheetData>
      <sheetData sheetId="7061">
        <row r="6">
          <cell r="A6">
            <v>1</v>
          </cell>
        </row>
      </sheetData>
      <sheetData sheetId="7062">
        <row r="6">
          <cell r="A6">
            <v>1</v>
          </cell>
        </row>
      </sheetData>
      <sheetData sheetId="7063">
        <row r="6">
          <cell r="A6">
            <v>1</v>
          </cell>
        </row>
      </sheetData>
      <sheetData sheetId="7064"/>
      <sheetData sheetId="7065">
        <row r="6">
          <cell r="A6">
            <v>1</v>
          </cell>
        </row>
      </sheetData>
      <sheetData sheetId="7066"/>
      <sheetData sheetId="7067">
        <row r="6">
          <cell r="A6">
            <v>1</v>
          </cell>
        </row>
      </sheetData>
      <sheetData sheetId="7068"/>
      <sheetData sheetId="7069">
        <row r="6">
          <cell r="A6">
            <v>1</v>
          </cell>
        </row>
      </sheetData>
      <sheetData sheetId="7070"/>
      <sheetData sheetId="7071"/>
      <sheetData sheetId="7072"/>
      <sheetData sheetId="7073"/>
      <sheetData sheetId="7074">
        <row r="6">
          <cell r="A6">
            <v>1</v>
          </cell>
        </row>
      </sheetData>
      <sheetData sheetId="7075"/>
      <sheetData sheetId="7076"/>
      <sheetData sheetId="7077"/>
      <sheetData sheetId="7078"/>
      <sheetData sheetId="7079">
        <row r="73">
          <cell r="E73">
            <v>-1978066.1999669024</v>
          </cell>
        </row>
      </sheetData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>
        <row r="73">
          <cell r="E73">
            <v>-1978066.1999669024</v>
          </cell>
        </row>
      </sheetData>
      <sheetData sheetId="7096"/>
      <sheetData sheetId="7097"/>
      <sheetData sheetId="7098"/>
      <sheetData sheetId="7099"/>
      <sheetData sheetId="7100"/>
      <sheetData sheetId="7101"/>
      <sheetData sheetId="7102">
        <row r="73">
          <cell r="E73">
            <v>-1978066.1999669024</v>
          </cell>
        </row>
      </sheetData>
      <sheetData sheetId="7103"/>
      <sheetData sheetId="7104"/>
      <sheetData sheetId="7105"/>
      <sheetData sheetId="7106"/>
      <sheetData sheetId="7107"/>
      <sheetData sheetId="7108"/>
      <sheetData sheetId="7109"/>
      <sheetData sheetId="7110">
        <row r="6">
          <cell r="A6">
            <v>1</v>
          </cell>
        </row>
      </sheetData>
      <sheetData sheetId="7111">
        <row r="73">
          <cell r="E73">
            <v>-1978066.1999669024</v>
          </cell>
        </row>
      </sheetData>
      <sheetData sheetId="7112">
        <row r="73">
          <cell r="E73">
            <v>-1978066.1999669024</v>
          </cell>
        </row>
      </sheetData>
      <sheetData sheetId="7113"/>
      <sheetData sheetId="7114">
        <row r="6">
          <cell r="A6">
            <v>1</v>
          </cell>
        </row>
      </sheetData>
      <sheetData sheetId="7115">
        <row r="6">
          <cell r="A6">
            <v>1</v>
          </cell>
        </row>
      </sheetData>
      <sheetData sheetId="7116">
        <row r="6">
          <cell r="A6">
            <v>1</v>
          </cell>
        </row>
      </sheetData>
      <sheetData sheetId="7117">
        <row r="6">
          <cell r="A6">
            <v>1</v>
          </cell>
        </row>
      </sheetData>
      <sheetData sheetId="7118"/>
      <sheetData sheetId="7119">
        <row r="6">
          <cell r="A6">
            <v>1</v>
          </cell>
        </row>
      </sheetData>
      <sheetData sheetId="7120">
        <row r="73">
          <cell r="E73">
            <v>-1978066.1999669024</v>
          </cell>
        </row>
      </sheetData>
      <sheetData sheetId="7121">
        <row r="6">
          <cell r="A6">
            <v>1</v>
          </cell>
        </row>
      </sheetData>
      <sheetData sheetId="7122"/>
      <sheetData sheetId="7123">
        <row r="6">
          <cell r="A6">
            <v>1</v>
          </cell>
        </row>
      </sheetData>
      <sheetData sheetId="7124"/>
      <sheetData sheetId="7125"/>
      <sheetData sheetId="7126"/>
      <sheetData sheetId="7127">
        <row r="73">
          <cell r="E73">
            <v>-1978066.1999669024</v>
          </cell>
        </row>
      </sheetData>
      <sheetData sheetId="7128">
        <row r="6">
          <cell r="A6">
            <v>1</v>
          </cell>
        </row>
      </sheetData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>
        <row r="73">
          <cell r="E73">
            <v>-1978066.1999669024</v>
          </cell>
        </row>
      </sheetData>
      <sheetData sheetId="7144"/>
      <sheetData sheetId="7145"/>
      <sheetData sheetId="7146">
        <row r="73">
          <cell r="E73">
            <v>-1978066.1999669024</v>
          </cell>
        </row>
      </sheetData>
      <sheetData sheetId="7147">
        <row r="73">
          <cell r="E73">
            <v>-1978066.1999669024</v>
          </cell>
        </row>
      </sheetData>
      <sheetData sheetId="7148"/>
      <sheetData sheetId="7149"/>
      <sheetData sheetId="7150"/>
      <sheetData sheetId="7151">
        <row r="6">
          <cell r="A6">
            <v>1</v>
          </cell>
        </row>
      </sheetData>
      <sheetData sheetId="7152"/>
      <sheetData sheetId="7153"/>
      <sheetData sheetId="7154">
        <row r="6">
          <cell r="A6">
            <v>1</v>
          </cell>
        </row>
      </sheetData>
      <sheetData sheetId="7155"/>
      <sheetData sheetId="7156"/>
      <sheetData sheetId="7157"/>
      <sheetData sheetId="7158"/>
      <sheetData sheetId="7159">
        <row r="73">
          <cell r="E73">
            <v>-1978066.1999669024</v>
          </cell>
        </row>
      </sheetData>
      <sheetData sheetId="7160">
        <row r="6">
          <cell r="A6">
            <v>1</v>
          </cell>
        </row>
      </sheetData>
      <sheetData sheetId="7161"/>
      <sheetData sheetId="7162">
        <row r="73">
          <cell r="E73">
            <v>-1978066.1999669024</v>
          </cell>
        </row>
      </sheetData>
      <sheetData sheetId="7163">
        <row r="6">
          <cell r="A6">
            <v>1</v>
          </cell>
        </row>
      </sheetData>
      <sheetData sheetId="7164"/>
      <sheetData sheetId="7165"/>
      <sheetData sheetId="7166">
        <row r="6">
          <cell r="A6">
            <v>1</v>
          </cell>
        </row>
      </sheetData>
      <sheetData sheetId="7167"/>
      <sheetData sheetId="7168"/>
      <sheetData sheetId="7169">
        <row r="6">
          <cell r="A6">
            <v>1</v>
          </cell>
        </row>
      </sheetData>
      <sheetData sheetId="7170">
        <row r="73">
          <cell r="E73">
            <v>-1978066.1999669024</v>
          </cell>
        </row>
      </sheetData>
      <sheetData sheetId="7171"/>
      <sheetData sheetId="7172">
        <row r="6">
          <cell r="A6">
            <v>1</v>
          </cell>
        </row>
      </sheetData>
      <sheetData sheetId="7173"/>
      <sheetData sheetId="7174"/>
      <sheetData sheetId="7175"/>
      <sheetData sheetId="7176"/>
      <sheetData sheetId="7177"/>
      <sheetData sheetId="7178">
        <row r="1">
          <cell r="A1" t="str">
            <v>1월 생산실적</v>
          </cell>
        </row>
      </sheetData>
      <sheetData sheetId="7179">
        <row r="6">
          <cell r="A6">
            <v>1</v>
          </cell>
        </row>
      </sheetData>
      <sheetData sheetId="7180">
        <row r="1">
          <cell r="A1" t="str">
            <v>1월 생산실적</v>
          </cell>
        </row>
      </sheetData>
      <sheetData sheetId="7181"/>
      <sheetData sheetId="7182">
        <row r="6">
          <cell r="A6">
            <v>1</v>
          </cell>
        </row>
      </sheetData>
      <sheetData sheetId="7183">
        <row r="1">
          <cell r="A1" t="str">
            <v>1월 생산실적</v>
          </cell>
        </row>
      </sheetData>
      <sheetData sheetId="7184">
        <row r="73">
          <cell r="E73">
            <v>-1978066.1999669024</v>
          </cell>
        </row>
      </sheetData>
      <sheetData sheetId="7185">
        <row r="73">
          <cell r="E73">
            <v>-1978066.1999669024</v>
          </cell>
        </row>
      </sheetData>
      <sheetData sheetId="7186">
        <row r="1">
          <cell r="A1" t="str">
            <v>1월 생산실적</v>
          </cell>
        </row>
      </sheetData>
      <sheetData sheetId="7187">
        <row r="5">
          <cell r="D5" t="str">
            <v>PROCESS PERFORMANCE STUDY</v>
          </cell>
        </row>
      </sheetData>
      <sheetData sheetId="7188">
        <row r="5">
          <cell r="D5" t="str">
            <v>PROCESS PERFORMANCE STUDY</v>
          </cell>
        </row>
      </sheetData>
      <sheetData sheetId="7189">
        <row r="1">
          <cell r="A1" t="str">
            <v>1월 생산실적</v>
          </cell>
        </row>
      </sheetData>
      <sheetData sheetId="7190">
        <row r="5">
          <cell r="D5" t="str">
            <v>PROCESS PERFORMANCE STUDY</v>
          </cell>
        </row>
      </sheetData>
      <sheetData sheetId="7191">
        <row r="6">
          <cell r="A6">
            <v>1</v>
          </cell>
        </row>
      </sheetData>
      <sheetData sheetId="7192">
        <row r="5">
          <cell r="D5" t="str">
            <v>PROCESS PERFORMANCE STUDY</v>
          </cell>
        </row>
      </sheetData>
      <sheetData sheetId="7193">
        <row r="6">
          <cell r="A6">
            <v>1</v>
          </cell>
        </row>
      </sheetData>
      <sheetData sheetId="7194">
        <row r="1">
          <cell r="A1" t="str">
            <v>1월 생산실적</v>
          </cell>
        </row>
      </sheetData>
      <sheetData sheetId="7195">
        <row r="6">
          <cell r="A6">
            <v>1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6">
          <cell r="A6">
            <v>1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>
        <row r="6">
          <cell r="A6">
            <v>1</v>
          </cell>
        </row>
      </sheetData>
      <sheetData sheetId="7201">
        <row r="1">
          <cell r="A1" t="str">
            <v>1월 생산실적</v>
          </cell>
        </row>
      </sheetData>
      <sheetData sheetId="7202">
        <row r="1">
          <cell r="A1" t="str">
            <v>1월 생산실적</v>
          </cell>
        </row>
      </sheetData>
      <sheetData sheetId="7203">
        <row r="1">
          <cell r="A1" t="str">
            <v>1월 생산실적</v>
          </cell>
        </row>
      </sheetData>
      <sheetData sheetId="7204">
        <row r="6">
          <cell r="A6">
            <v>1</v>
          </cell>
        </row>
      </sheetData>
      <sheetData sheetId="7205">
        <row r="6">
          <cell r="A6">
            <v>1</v>
          </cell>
        </row>
      </sheetData>
      <sheetData sheetId="7206">
        <row r="1">
          <cell r="A1" t="str">
            <v>1월 생산실적</v>
          </cell>
        </row>
      </sheetData>
      <sheetData sheetId="7207">
        <row r="1">
          <cell r="A1" t="str">
            <v>1월 생산실적</v>
          </cell>
        </row>
      </sheetData>
      <sheetData sheetId="7208">
        <row r="73">
          <cell r="E73">
            <v>-1978066.1999669024</v>
          </cell>
        </row>
      </sheetData>
      <sheetData sheetId="7209">
        <row r="1">
          <cell r="A1" t="str">
            <v>1월 생산실적</v>
          </cell>
        </row>
      </sheetData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6">
          <cell r="A6">
            <v>1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/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/>
      <sheetData sheetId="7252">
        <row r="1">
          <cell r="A1" t="str">
            <v>1월 생산실적</v>
          </cell>
        </row>
      </sheetData>
      <sheetData sheetId="7253"/>
      <sheetData sheetId="7254"/>
      <sheetData sheetId="7255">
        <row r="1">
          <cell r="A1" t="str">
            <v>1월 생산실적</v>
          </cell>
        </row>
      </sheetData>
      <sheetData sheetId="7256"/>
      <sheetData sheetId="7257"/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/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/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 refreshError="1"/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5">
          <cell r="D5" t="str">
            <v>PROCESS PERFORMANCE STUDY</v>
          </cell>
        </row>
      </sheetData>
      <sheetData sheetId="7335"/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5">
          <cell r="D5" t="str">
            <v>PROCESS PERFORMANCE STUDY</v>
          </cell>
        </row>
      </sheetData>
      <sheetData sheetId="7339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5">
          <cell r="D5" t="str">
            <v>PROCESS PERFORMANCE STUDY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5">
          <cell r="D5" t="str">
            <v>PROCESS PERFORMANCE STUDY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5">
          <cell r="D5" t="str">
            <v>PROCESS PERFORMANCE STUDY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5">
          <cell r="D5" t="str">
            <v>PROCESS PERFORMANCE STUDY</v>
          </cell>
        </row>
      </sheetData>
      <sheetData sheetId="7412">
        <row r="5">
          <cell r="D5" t="str">
            <v>PROCESS PERFORMANCE STUDY</v>
          </cell>
        </row>
      </sheetData>
      <sheetData sheetId="7413">
        <row r="5">
          <cell r="D5" t="str">
            <v>PROCESS PERFORMANCE STUDY</v>
          </cell>
        </row>
      </sheetData>
      <sheetData sheetId="7414">
        <row r="5">
          <cell r="D5" t="str">
            <v>PROCESS PERFORMANCE STUDY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5">
          <cell r="D5" t="str">
            <v>PROCESS PERFORMANCE STUDY</v>
          </cell>
        </row>
      </sheetData>
      <sheetData sheetId="7417">
        <row r="5">
          <cell r="D5" t="str">
            <v>PROCESS PERFORMANCE STUDY</v>
          </cell>
        </row>
      </sheetData>
      <sheetData sheetId="7418">
        <row r="5">
          <cell r="D5" t="str">
            <v>PROCESS PERFORMANCE STUDY</v>
          </cell>
        </row>
      </sheetData>
      <sheetData sheetId="7419">
        <row r="5">
          <cell r="D5" t="str">
            <v>PROCESS PERFORMANCE STUDY</v>
          </cell>
        </row>
      </sheetData>
      <sheetData sheetId="7420">
        <row r="5">
          <cell r="D5" t="str">
            <v>PROCESS PERFORMANCE STUDY</v>
          </cell>
        </row>
      </sheetData>
      <sheetData sheetId="7421">
        <row r="5">
          <cell r="D5" t="str">
            <v>PROCESS PERFORMANCE STUDY</v>
          </cell>
        </row>
      </sheetData>
      <sheetData sheetId="7422">
        <row r="5">
          <cell r="D5" t="str">
            <v>PROCESS PERFORMANCE STUDY</v>
          </cell>
        </row>
      </sheetData>
      <sheetData sheetId="7423">
        <row r="6">
          <cell r="A6">
            <v>1</v>
          </cell>
        </row>
      </sheetData>
      <sheetData sheetId="7424">
        <row r="5">
          <cell r="D5" t="str">
            <v>PROCESS PERFORMANCE STUDY</v>
          </cell>
        </row>
      </sheetData>
      <sheetData sheetId="7425">
        <row r="5">
          <cell r="D5" t="str">
            <v>PROCESS PERFORMANCE STUDY</v>
          </cell>
        </row>
      </sheetData>
      <sheetData sheetId="7426">
        <row r="5">
          <cell r="D5" t="str">
            <v>PROCESS PERFORMANCE STUDY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5">
          <cell r="D5" t="str">
            <v>PROCESS PERFORMANCE STUDY</v>
          </cell>
        </row>
      </sheetData>
      <sheetData sheetId="7434">
        <row r="5">
          <cell r="D5" t="str">
            <v>PROCESS PERFORMANCE STUDY</v>
          </cell>
        </row>
      </sheetData>
      <sheetData sheetId="7435">
        <row r="5">
          <cell r="D5" t="str">
            <v>PROCESS PERFORMANCE STUDY</v>
          </cell>
        </row>
      </sheetData>
      <sheetData sheetId="7436">
        <row r="5">
          <cell r="D5" t="str">
            <v>PROCESS PERFORMANCE STUDY</v>
          </cell>
        </row>
      </sheetData>
      <sheetData sheetId="7437">
        <row r="5">
          <cell r="D5" t="str">
            <v>PROCESS PERFORMANCE STUDY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5">
          <cell r="D5" t="str">
            <v>PROCESS PERFORMANCE STUDY</v>
          </cell>
        </row>
      </sheetData>
      <sheetData sheetId="7443">
        <row r="5">
          <cell r="D5" t="str">
            <v>PROCESS PERFORMANCE STUDY</v>
          </cell>
        </row>
      </sheetData>
      <sheetData sheetId="7444">
        <row r="5">
          <cell r="D5" t="str">
            <v>PROCESS PERFORMANCE STUDY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>
        <row r="5">
          <cell r="D5" t="str">
            <v>PROCESS PERFORMANCE STUDY</v>
          </cell>
        </row>
      </sheetData>
      <sheetData sheetId="7452">
        <row r="5">
          <cell r="D5" t="str">
            <v>PROCESS PERFORMANCE STUDY</v>
          </cell>
        </row>
      </sheetData>
      <sheetData sheetId="7453">
        <row r="5">
          <cell r="D5" t="str">
            <v>PROCESS PERFORMANCE STUDY</v>
          </cell>
        </row>
      </sheetData>
      <sheetData sheetId="7454">
        <row r="6">
          <cell r="A6">
            <v>1</v>
          </cell>
        </row>
      </sheetData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>
        <row r="6">
          <cell r="A6">
            <v>1</v>
          </cell>
        </row>
      </sheetData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>
        <row r="6">
          <cell r="A6">
            <v>1</v>
          </cell>
        </row>
      </sheetData>
      <sheetData sheetId="7463">
        <row r="6">
          <cell r="A6">
            <v>1</v>
          </cell>
        </row>
      </sheetData>
      <sheetData sheetId="7464">
        <row r="6">
          <cell r="A6">
            <v>1</v>
          </cell>
        </row>
      </sheetData>
      <sheetData sheetId="7465">
        <row r="6">
          <cell r="A6">
            <v>1</v>
          </cell>
        </row>
      </sheetData>
      <sheetData sheetId="7466">
        <row r="6">
          <cell r="A6">
            <v>1</v>
          </cell>
        </row>
      </sheetData>
      <sheetData sheetId="7467">
        <row r="6">
          <cell r="A6">
            <v>1</v>
          </cell>
        </row>
      </sheetData>
      <sheetData sheetId="7468">
        <row r="6">
          <cell r="A6">
            <v>1</v>
          </cell>
        </row>
      </sheetData>
      <sheetData sheetId="7469">
        <row r="6">
          <cell r="A6">
            <v>1</v>
          </cell>
        </row>
      </sheetData>
      <sheetData sheetId="7470">
        <row r="6">
          <cell r="A6">
            <v>1</v>
          </cell>
        </row>
      </sheetData>
      <sheetData sheetId="7471">
        <row r="6">
          <cell r="A6">
            <v>1</v>
          </cell>
        </row>
      </sheetData>
      <sheetData sheetId="7472">
        <row r="6">
          <cell r="A6">
            <v>1</v>
          </cell>
        </row>
      </sheetData>
      <sheetData sheetId="7473">
        <row r="6">
          <cell r="A6">
            <v>1</v>
          </cell>
        </row>
      </sheetData>
      <sheetData sheetId="7474">
        <row r="6">
          <cell r="A6">
            <v>1</v>
          </cell>
        </row>
      </sheetData>
      <sheetData sheetId="7475">
        <row r="6">
          <cell r="A6">
            <v>1</v>
          </cell>
        </row>
      </sheetData>
      <sheetData sheetId="7476">
        <row r="6">
          <cell r="A6">
            <v>1</v>
          </cell>
        </row>
      </sheetData>
      <sheetData sheetId="7477">
        <row r="6">
          <cell r="A6">
            <v>1</v>
          </cell>
        </row>
      </sheetData>
      <sheetData sheetId="7478">
        <row r="6">
          <cell r="A6">
            <v>1</v>
          </cell>
        </row>
      </sheetData>
      <sheetData sheetId="7479">
        <row r="6">
          <cell r="A6">
            <v>1</v>
          </cell>
        </row>
      </sheetData>
      <sheetData sheetId="7480">
        <row r="6">
          <cell r="A6">
            <v>1</v>
          </cell>
        </row>
      </sheetData>
      <sheetData sheetId="7481">
        <row r="6">
          <cell r="A6">
            <v>1</v>
          </cell>
        </row>
      </sheetData>
      <sheetData sheetId="7482">
        <row r="6">
          <cell r="A6">
            <v>1</v>
          </cell>
        </row>
      </sheetData>
      <sheetData sheetId="7483">
        <row r="6">
          <cell r="A6">
            <v>1</v>
          </cell>
        </row>
      </sheetData>
      <sheetData sheetId="7484">
        <row r="6">
          <cell r="A6">
            <v>1</v>
          </cell>
        </row>
      </sheetData>
      <sheetData sheetId="7485">
        <row r="6">
          <cell r="A6">
            <v>1</v>
          </cell>
        </row>
      </sheetData>
      <sheetData sheetId="7486">
        <row r="6">
          <cell r="A6">
            <v>1</v>
          </cell>
        </row>
      </sheetData>
      <sheetData sheetId="7487">
        <row r="6">
          <cell r="A6">
            <v>1</v>
          </cell>
        </row>
      </sheetData>
      <sheetData sheetId="7488">
        <row r="6">
          <cell r="A6">
            <v>1</v>
          </cell>
        </row>
      </sheetData>
      <sheetData sheetId="7489">
        <row r="6">
          <cell r="A6">
            <v>1</v>
          </cell>
        </row>
      </sheetData>
      <sheetData sheetId="7490">
        <row r="6">
          <cell r="A6">
            <v>1</v>
          </cell>
        </row>
      </sheetData>
      <sheetData sheetId="7491">
        <row r="6">
          <cell r="A6">
            <v>1</v>
          </cell>
        </row>
      </sheetData>
      <sheetData sheetId="7492">
        <row r="6">
          <cell r="A6">
            <v>1</v>
          </cell>
        </row>
      </sheetData>
      <sheetData sheetId="7493">
        <row r="6">
          <cell r="A6">
            <v>1</v>
          </cell>
        </row>
      </sheetData>
      <sheetData sheetId="7494">
        <row r="6">
          <cell r="A6">
            <v>1</v>
          </cell>
        </row>
      </sheetData>
      <sheetData sheetId="7495">
        <row r="6">
          <cell r="A6">
            <v>1</v>
          </cell>
        </row>
      </sheetData>
      <sheetData sheetId="7496">
        <row r="6">
          <cell r="A6">
            <v>1</v>
          </cell>
        </row>
      </sheetData>
      <sheetData sheetId="7497">
        <row r="6">
          <cell r="A6">
            <v>1</v>
          </cell>
        </row>
      </sheetData>
      <sheetData sheetId="7498">
        <row r="6">
          <cell r="A6">
            <v>1</v>
          </cell>
        </row>
      </sheetData>
      <sheetData sheetId="7499">
        <row r="6">
          <cell r="A6">
            <v>1</v>
          </cell>
        </row>
      </sheetData>
      <sheetData sheetId="7500">
        <row r="6">
          <cell r="A6">
            <v>1</v>
          </cell>
        </row>
      </sheetData>
      <sheetData sheetId="7501">
        <row r="6">
          <cell r="A6">
            <v>1</v>
          </cell>
        </row>
      </sheetData>
      <sheetData sheetId="7502">
        <row r="6">
          <cell r="A6">
            <v>1</v>
          </cell>
        </row>
      </sheetData>
      <sheetData sheetId="7503">
        <row r="6">
          <cell r="A6">
            <v>1</v>
          </cell>
        </row>
      </sheetData>
      <sheetData sheetId="7504">
        <row r="6">
          <cell r="A6">
            <v>1</v>
          </cell>
        </row>
      </sheetData>
      <sheetData sheetId="7505">
        <row r="6">
          <cell r="A6">
            <v>1</v>
          </cell>
        </row>
      </sheetData>
      <sheetData sheetId="7506">
        <row r="6">
          <cell r="A6">
            <v>1</v>
          </cell>
        </row>
      </sheetData>
      <sheetData sheetId="7507">
        <row r="6">
          <cell r="A6">
            <v>1</v>
          </cell>
        </row>
      </sheetData>
      <sheetData sheetId="7508">
        <row r="6">
          <cell r="A6">
            <v>1</v>
          </cell>
        </row>
      </sheetData>
      <sheetData sheetId="7509">
        <row r="6">
          <cell r="A6">
            <v>1</v>
          </cell>
        </row>
      </sheetData>
      <sheetData sheetId="7510">
        <row r="6">
          <cell r="A6">
            <v>1</v>
          </cell>
        </row>
      </sheetData>
      <sheetData sheetId="7511">
        <row r="6">
          <cell r="A6">
            <v>1</v>
          </cell>
        </row>
      </sheetData>
      <sheetData sheetId="7512">
        <row r="6">
          <cell r="A6">
            <v>1</v>
          </cell>
        </row>
      </sheetData>
      <sheetData sheetId="7513">
        <row r="6">
          <cell r="A6">
            <v>1</v>
          </cell>
        </row>
      </sheetData>
      <sheetData sheetId="7514">
        <row r="6">
          <cell r="A6">
            <v>1</v>
          </cell>
        </row>
      </sheetData>
      <sheetData sheetId="7515">
        <row r="6">
          <cell r="A6">
            <v>1</v>
          </cell>
        </row>
      </sheetData>
      <sheetData sheetId="7516">
        <row r="6">
          <cell r="A6">
            <v>1</v>
          </cell>
        </row>
      </sheetData>
      <sheetData sheetId="7517">
        <row r="6">
          <cell r="A6">
            <v>1</v>
          </cell>
        </row>
      </sheetData>
      <sheetData sheetId="7518">
        <row r="6">
          <cell r="A6">
            <v>1</v>
          </cell>
        </row>
      </sheetData>
      <sheetData sheetId="7519">
        <row r="6">
          <cell r="A6">
            <v>1</v>
          </cell>
        </row>
      </sheetData>
      <sheetData sheetId="7520">
        <row r="6">
          <cell r="A6">
            <v>1</v>
          </cell>
        </row>
      </sheetData>
      <sheetData sheetId="7521">
        <row r="6">
          <cell r="A6">
            <v>1</v>
          </cell>
        </row>
      </sheetData>
      <sheetData sheetId="7522">
        <row r="6">
          <cell r="A6">
            <v>1</v>
          </cell>
        </row>
      </sheetData>
      <sheetData sheetId="7523">
        <row r="6">
          <cell r="A6">
            <v>1</v>
          </cell>
        </row>
      </sheetData>
      <sheetData sheetId="7524">
        <row r="6">
          <cell r="A6">
            <v>1</v>
          </cell>
        </row>
      </sheetData>
      <sheetData sheetId="7525">
        <row r="6">
          <cell r="A6">
            <v>1</v>
          </cell>
        </row>
      </sheetData>
      <sheetData sheetId="7526">
        <row r="6">
          <cell r="A6">
            <v>1</v>
          </cell>
        </row>
      </sheetData>
      <sheetData sheetId="7527">
        <row r="6">
          <cell r="A6">
            <v>1</v>
          </cell>
        </row>
      </sheetData>
      <sheetData sheetId="7528">
        <row r="6">
          <cell r="A6">
            <v>1</v>
          </cell>
        </row>
      </sheetData>
      <sheetData sheetId="7529">
        <row r="6">
          <cell r="A6">
            <v>1</v>
          </cell>
        </row>
      </sheetData>
      <sheetData sheetId="7530">
        <row r="6">
          <cell r="A6">
            <v>1</v>
          </cell>
        </row>
      </sheetData>
      <sheetData sheetId="7531">
        <row r="6">
          <cell r="A6">
            <v>1</v>
          </cell>
        </row>
      </sheetData>
      <sheetData sheetId="7532">
        <row r="6">
          <cell r="A6">
            <v>1</v>
          </cell>
        </row>
      </sheetData>
      <sheetData sheetId="7533">
        <row r="6">
          <cell r="A6">
            <v>1</v>
          </cell>
        </row>
      </sheetData>
      <sheetData sheetId="7534">
        <row r="6">
          <cell r="A6">
            <v>1</v>
          </cell>
        </row>
      </sheetData>
      <sheetData sheetId="7535">
        <row r="6">
          <cell r="A6">
            <v>1</v>
          </cell>
        </row>
      </sheetData>
      <sheetData sheetId="7536">
        <row r="6">
          <cell r="A6">
            <v>1</v>
          </cell>
        </row>
      </sheetData>
      <sheetData sheetId="7537">
        <row r="6">
          <cell r="A6">
            <v>1</v>
          </cell>
        </row>
      </sheetData>
      <sheetData sheetId="7538">
        <row r="6">
          <cell r="A6">
            <v>1</v>
          </cell>
        </row>
      </sheetData>
      <sheetData sheetId="7539">
        <row r="6">
          <cell r="A6">
            <v>1</v>
          </cell>
        </row>
      </sheetData>
      <sheetData sheetId="7540">
        <row r="6">
          <cell r="A6">
            <v>1</v>
          </cell>
        </row>
      </sheetData>
      <sheetData sheetId="7541">
        <row r="6">
          <cell r="A6">
            <v>1</v>
          </cell>
        </row>
      </sheetData>
      <sheetData sheetId="7542">
        <row r="6">
          <cell r="A6">
            <v>1</v>
          </cell>
        </row>
      </sheetData>
      <sheetData sheetId="7543">
        <row r="6">
          <cell r="A6">
            <v>1</v>
          </cell>
        </row>
      </sheetData>
      <sheetData sheetId="7544">
        <row r="6">
          <cell r="A6">
            <v>1</v>
          </cell>
        </row>
      </sheetData>
      <sheetData sheetId="7545">
        <row r="6">
          <cell r="A6">
            <v>1</v>
          </cell>
        </row>
      </sheetData>
      <sheetData sheetId="7546">
        <row r="6">
          <cell r="A6">
            <v>1</v>
          </cell>
        </row>
      </sheetData>
      <sheetData sheetId="7547">
        <row r="6">
          <cell r="A6">
            <v>1</v>
          </cell>
        </row>
      </sheetData>
      <sheetData sheetId="7548">
        <row r="6">
          <cell r="A6">
            <v>1</v>
          </cell>
        </row>
      </sheetData>
      <sheetData sheetId="7549">
        <row r="6">
          <cell r="A6">
            <v>1</v>
          </cell>
        </row>
      </sheetData>
      <sheetData sheetId="7550">
        <row r="6">
          <cell r="A6">
            <v>1</v>
          </cell>
        </row>
      </sheetData>
      <sheetData sheetId="7551">
        <row r="6">
          <cell r="A6">
            <v>1</v>
          </cell>
        </row>
      </sheetData>
      <sheetData sheetId="7552">
        <row r="6">
          <cell r="A6">
            <v>1</v>
          </cell>
        </row>
      </sheetData>
      <sheetData sheetId="7553">
        <row r="6">
          <cell r="A6">
            <v>1</v>
          </cell>
        </row>
      </sheetData>
      <sheetData sheetId="7554">
        <row r="6">
          <cell r="A6">
            <v>1</v>
          </cell>
        </row>
      </sheetData>
      <sheetData sheetId="7555">
        <row r="6">
          <cell r="A6">
            <v>1</v>
          </cell>
        </row>
      </sheetData>
      <sheetData sheetId="7556">
        <row r="6">
          <cell r="A6">
            <v>1</v>
          </cell>
        </row>
      </sheetData>
      <sheetData sheetId="7557">
        <row r="6">
          <cell r="A6">
            <v>1</v>
          </cell>
        </row>
      </sheetData>
      <sheetData sheetId="7558">
        <row r="6">
          <cell r="A6">
            <v>1</v>
          </cell>
        </row>
      </sheetData>
      <sheetData sheetId="7559">
        <row r="6">
          <cell r="A6">
            <v>1</v>
          </cell>
        </row>
      </sheetData>
      <sheetData sheetId="7560">
        <row r="6">
          <cell r="A6">
            <v>1</v>
          </cell>
        </row>
      </sheetData>
      <sheetData sheetId="7561">
        <row r="6">
          <cell r="A6">
            <v>1</v>
          </cell>
        </row>
      </sheetData>
      <sheetData sheetId="7562">
        <row r="6">
          <cell r="A6">
            <v>1</v>
          </cell>
        </row>
      </sheetData>
      <sheetData sheetId="7563">
        <row r="6">
          <cell r="A6">
            <v>1</v>
          </cell>
        </row>
      </sheetData>
      <sheetData sheetId="7564">
        <row r="6">
          <cell r="A6">
            <v>1</v>
          </cell>
        </row>
      </sheetData>
      <sheetData sheetId="7565">
        <row r="6">
          <cell r="A6">
            <v>1</v>
          </cell>
        </row>
      </sheetData>
      <sheetData sheetId="7566">
        <row r="6">
          <cell r="A6">
            <v>1</v>
          </cell>
        </row>
      </sheetData>
      <sheetData sheetId="7567">
        <row r="6">
          <cell r="A6">
            <v>1</v>
          </cell>
        </row>
      </sheetData>
      <sheetData sheetId="7568">
        <row r="6">
          <cell r="A6">
            <v>1</v>
          </cell>
        </row>
      </sheetData>
      <sheetData sheetId="7569">
        <row r="6">
          <cell r="A6">
            <v>1</v>
          </cell>
        </row>
      </sheetData>
      <sheetData sheetId="7570">
        <row r="6">
          <cell r="A6">
            <v>1</v>
          </cell>
        </row>
      </sheetData>
      <sheetData sheetId="7571">
        <row r="6">
          <cell r="A6">
            <v>1</v>
          </cell>
        </row>
      </sheetData>
      <sheetData sheetId="7572">
        <row r="6">
          <cell r="A6">
            <v>1</v>
          </cell>
        </row>
      </sheetData>
      <sheetData sheetId="7573">
        <row r="6">
          <cell r="A6">
            <v>1</v>
          </cell>
        </row>
      </sheetData>
      <sheetData sheetId="7574">
        <row r="6">
          <cell r="A6">
            <v>1</v>
          </cell>
        </row>
      </sheetData>
      <sheetData sheetId="7575">
        <row r="6">
          <cell r="A6">
            <v>1</v>
          </cell>
        </row>
      </sheetData>
      <sheetData sheetId="7576">
        <row r="6">
          <cell r="A6">
            <v>1</v>
          </cell>
        </row>
      </sheetData>
      <sheetData sheetId="7577">
        <row r="6">
          <cell r="A6">
            <v>1</v>
          </cell>
        </row>
      </sheetData>
      <sheetData sheetId="7578">
        <row r="6">
          <cell r="A6">
            <v>1</v>
          </cell>
        </row>
      </sheetData>
      <sheetData sheetId="7579">
        <row r="5">
          <cell r="D5" t="str">
            <v>PROCESS PERFORMANCE STUDY</v>
          </cell>
        </row>
      </sheetData>
      <sheetData sheetId="7580">
        <row r="6">
          <cell r="A6">
            <v>1</v>
          </cell>
        </row>
      </sheetData>
      <sheetData sheetId="7581">
        <row r="6">
          <cell r="A6">
            <v>1</v>
          </cell>
        </row>
      </sheetData>
      <sheetData sheetId="7582">
        <row r="6">
          <cell r="A6">
            <v>1</v>
          </cell>
        </row>
      </sheetData>
      <sheetData sheetId="7583">
        <row r="6">
          <cell r="A6">
            <v>1</v>
          </cell>
        </row>
      </sheetData>
      <sheetData sheetId="7584">
        <row r="6">
          <cell r="A6">
            <v>1</v>
          </cell>
        </row>
      </sheetData>
      <sheetData sheetId="7585">
        <row r="6">
          <cell r="A6">
            <v>1</v>
          </cell>
        </row>
      </sheetData>
      <sheetData sheetId="7586">
        <row r="6">
          <cell r="A6">
            <v>1</v>
          </cell>
        </row>
      </sheetData>
      <sheetData sheetId="7587">
        <row r="6">
          <cell r="A6">
            <v>1</v>
          </cell>
        </row>
      </sheetData>
      <sheetData sheetId="7588">
        <row r="6">
          <cell r="A6">
            <v>1</v>
          </cell>
        </row>
      </sheetData>
      <sheetData sheetId="7589">
        <row r="6">
          <cell r="A6">
            <v>1</v>
          </cell>
        </row>
      </sheetData>
      <sheetData sheetId="7590">
        <row r="6">
          <cell r="A6">
            <v>1</v>
          </cell>
        </row>
      </sheetData>
      <sheetData sheetId="7591">
        <row r="6">
          <cell r="A6">
            <v>1</v>
          </cell>
        </row>
      </sheetData>
      <sheetData sheetId="7592">
        <row r="6">
          <cell r="A6">
            <v>1</v>
          </cell>
        </row>
      </sheetData>
      <sheetData sheetId="7593">
        <row r="6">
          <cell r="A6">
            <v>1</v>
          </cell>
        </row>
      </sheetData>
      <sheetData sheetId="7594">
        <row r="6">
          <cell r="A6">
            <v>1</v>
          </cell>
        </row>
      </sheetData>
      <sheetData sheetId="7595">
        <row r="5">
          <cell r="D5" t="str">
            <v>PROCESS PERFORMANCE STUDY</v>
          </cell>
        </row>
      </sheetData>
      <sheetData sheetId="7596">
        <row r="6">
          <cell r="A6">
            <v>1</v>
          </cell>
        </row>
      </sheetData>
      <sheetData sheetId="7597">
        <row r="6">
          <cell r="A6">
            <v>1</v>
          </cell>
        </row>
      </sheetData>
      <sheetData sheetId="7598">
        <row r="6">
          <cell r="A6">
            <v>1</v>
          </cell>
        </row>
      </sheetData>
      <sheetData sheetId="7599">
        <row r="6">
          <cell r="A6">
            <v>1</v>
          </cell>
        </row>
      </sheetData>
      <sheetData sheetId="7600">
        <row r="6">
          <cell r="A6">
            <v>1</v>
          </cell>
        </row>
      </sheetData>
      <sheetData sheetId="7601">
        <row r="6">
          <cell r="A6">
            <v>1</v>
          </cell>
        </row>
      </sheetData>
      <sheetData sheetId="7602">
        <row r="5">
          <cell r="D5" t="str">
            <v>PROCESS PERFORMANCE STUDY</v>
          </cell>
        </row>
      </sheetData>
      <sheetData sheetId="7603">
        <row r="6">
          <cell r="A6">
            <v>1</v>
          </cell>
        </row>
      </sheetData>
      <sheetData sheetId="7604">
        <row r="6">
          <cell r="A6">
            <v>1</v>
          </cell>
        </row>
      </sheetData>
      <sheetData sheetId="7605">
        <row r="6">
          <cell r="A6">
            <v>1</v>
          </cell>
        </row>
      </sheetData>
      <sheetData sheetId="7606">
        <row r="6">
          <cell r="A6">
            <v>1</v>
          </cell>
        </row>
      </sheetData>
      <sheetData sheetId="7607">
        <row r="6">
          <cell r="A6">
            <v>1</v>
          </cell>
        </row>
      </sheetData>
      <sheetData sheetId="7608">
        <row r="6">
          <cell r="A6">
            <v>1</v>
          </cell>
        </row>
      </sheetData>
      <sheetData sheetId="7609">
        <row r="6">
          <cell r="A6">
            <v>1</v>
          </cell>
        </row>
      </sheetData>
      <sheetData sheetId="7610">
        <row r="6">
          <cell r="A6">
            <v>1</v>
          </cell>
        </row>
      </sheetData>
      <sheetData sheetId="7611">
        <row r="5">
          <cell r="D5" t="str">
            <v>PROCESS PERFORMANCE STUDY</v>
          </cell>
        </row>
      </sheetData>
      <sheetData sheetId="7612">
        <row r="5">
          <cell r="D5" t="str">
            <v>PROCESS PERFORMANCE STUDY</v>
          </cell>
        </row>
      </sheetData>
      <sheetData sheetId="7613">
        <row r="6">
          <cell r="A6">
            <v>1</v>
          </cell>
        </row>
      </sheetData>
      <sheetData sheetId="7614">
        <row r="6">
          <cell r="A6">
            <v>1</v>
          </cell>
        </row>
      </sheetData>
      <sheetData sheetId="7615">
        <row r="6">
          <cell r="A6">
            <v>1</v>
          </cell>
        </row>
      </sheetData>
      <sheetData sheetId="7616">
        <row r="6">
          <cell r="A6">
            <v>1</v>
          </cell>
        </row>
      </sheetData>
      <sheetData sheetId="7617">
        <row r="6">
          <cell r="A6">
            <v>1</v>
          </cell>
        </row>
      </sheetData>
      <sheetData sheetId="7618">
        <row r="6">
          <cell r="A6">
            <v>1</v>
          </cell>
        </row>
      </sheetData>
      <sheetData sheetId="7619">
        <row r="6">
          <cell r="A6">
            <v>1</v>
          </cell>
        </row>
      </sheetData>
      <sheetData sheetId="7620">
        <row r="5">
          <cell r="D5" t="str">
            <v>PROCESS PERFORMANCE STUDY</v>
          </cell>
        </row>
      </sheetData>
      <sheetData sheetId="7621">
        <row r="6">
          <cell r="A6">
            <v>1</v>
          </cell>
        </row>
      </sheetData>
      <sheetData sheetId="7622">
        <row r="6">
          <cell r="A6">
            <v>1</v>
          </cell>
        </row>
      </sheetData>
      <sheetData sheetId="7623">
        <row r="6">
          <cell r="A6">
            <v>1</v>
          </cell>
        </row>
      </sheetData>
      <sheetData sheetId="7624">
        <row r="6">
          <cell r="A6">
            <v>1</v>
          </cell>
        </row>
      </sheetData>
      <sheetData sheetId="7625">
        <row r="6">
          <cell r="A6">
            <v>1</v>
          </cell>
        </row>
      </sheetData>
      <sheetData sheetId="7626">
        <row r="6">
          <cell r="A6">
            <v>1</v>
          </cell>
        </row>
      </sheetData>
      <sheetData sheetId="7627">
        <row r="5">
          <cell r="D5" t="str">
            <v>PROCESS PERFORMANCE STUDY</v>
          </cell>
        </row>
      </sheetData>
      <sheetData sheetId="7628">
        <row r="5">
          <cell r="D5" t="str">
            <v>PROCESS PERFORMANCE STUDY</v>
          </cell>
        </row>
      </sheetData>
      <sheetData sheetId="7629">
        <row r="6">
          <cell r="A6">
            <v>1</v>
          </cell>
        </row>
      </sheetData>
      <sheetData sheetId="7630">
        <row r="6">
          <cell r="A6">
            <v>1</v>
          </cell>
        </row>
      </sheetData>
      <sheetData sheetId="7631">
        <row r="6">
          <cell r="A6">
            <v>1</v>
          </cell>
        </row>
      </sheetData>
      <sheetData sheetId="7632">
        <row r="6">
          <cell r="A6">
            <v>1</v>
          </cell>
        </row>
      </sheetData>
      <sheetData sheetId="7633">
        <row r="6">
          <cell r="A6">
            <v>1</v>
          </cell>
        </row>
      </sheetData>
      <sheetData sheetId="7634">
        <row r="6">
          <cell r="A6">
            <v>1</v>
          </cell>
        </row>
      </sheetData>
      <sheetData sheetId="7635">
        <row r="6">
          <cell r="A6">
            <v>1</v>
          </cell>
        </row>
      </sheetData>
      <sheetData sheetId="7636">
        <row r="6">
          <cell r="A6">
            <v>1</v>
          </cell>
        </row>
      </sheetData>
      <sheetData sheetId="7637">
        <row r="6">
          <cell r="A6">
            <v>1</v>
          </cell>
        </row>
      </sheetData>
      <sheetData sheetId="7638">
        <row r="6">
          <cell r="A6">
            <v>1</v>
          </cell>
        </row>
      </sheetData>
      <sheetData sheetId="7639">
        <row r="6">
          <cell r="A6">
            <v>1</v>
          </cell>
        </row>
      </sheetData>
      <sheetData sheetId="7640">
        <row r="6">
          <cell r="A6">
            <v>1</v>
          </cell>
        </row>
      </sheetData>
      <sheetData sheetId="7641">
        <row r="6">
          <cell r="A6">
            <v>1</v>
          </cell>
        </row>
      </sheetData>
      <sheetData sheetId="7642">
        <row r="6">
          <cell r="A6">
            <v>1</v>
          </cell>
        </row>
      </sheetData>
      <sheetData sheetId="7643">
        <row r="5">
          <cell r="D5" t="str">
            <v>PROCESS PERFORMANCE STUDY</v>
          </cell>
        </row>
      </sheetData>
      <sheetData sheetId="7644">
        <row r="6">
          <cell r="A6">
            <v>1</v>
          </cell>
        </row>
      </sheetData>
      <sheetData sheetId="7645">
        <row r="6">
          <cell r="A6">
            <v>1</v>
          </cell>
        </row>
      </sheetData>
      <sheetData sheetId="7646">
        <row r="6">
          <cell r="A6">
            <v>1</v>
          </cell>
        </row>
      </sheetData>
      <sheetData sheetId="7647">
        <row r="5">
          <cell r="D5" t="str">
            <v>PROCESS PERFORMANCE STUDY</v>
          </cell>
        </row>
      </sheetData>
      <sheetData sheetId="7648">
        <row r="6">
          <cell r="A6">
            <v>1</v>
          </cell>
        </row>
      </sheetData>
      <sheetData sheetId="7649">
        <row r="5">
          <cell r="D5" t="str">
            <v>PROCESS PERFORMANCE STUDY</v>
          </cell>
        </row>
      </sheetData>
      <sheetData sheetId="7650">
        <row r="5">
          <cell r="D5" t="str">
            <v>PROCESS PERFORMANCE STUDY</v>
          </cell>
        </row>
      </sheetData>
      <sheetData sheetId="7651">
        <row r="5">
          <cell r="D5" t="str">
            <v>PROCESS PERFORMANCE STUDY</v>
          </cell>
        </row>
      </sheetData>
      <sheetData sheetId="7652">
        <row r="5">
          <cell r="D5" t="str">
            <v>PROCESS PERFORMANCE STUDY</v>
          </cell>
        </row>
      </sheetData>
      <sheetData sheetId="7653">
        <row r="5">
          <cell r="D5" t="str">
            <v>PROCESS PERFORMANCE STUDY</v>
          </cell>
        </row>
      </sheetData>
      <sheetData sheetId="7654">
        <row r="5">
          <cell r="D5" t="str">
            <v>PROCESS PERFORMANCE STUDY</v>
          </cell>
        </row>
      </sheetData>
      <sheetData sheetId="7655">
        <row r="5">
          <cell r="D5" t="str">
            <v>PROCESS PERFORMANCE STUDY</v>
          </cell>
        </row>
      </sheetData>
      <sheetData sheetId="7656">
        <row r="5">
          <cell r="D5" t="str">
            <v>PROCESS PERFORMANCE STUDY</v>
          </cell>
        </row>
      </sheetData>
      <sheetData sheetId="7657">
        <row r="5">
          <cell r="D5" t="str">
            <v>PROCESS PERFORMANCE STUDY</v>
          </cell>
        </row>
      </sheetData>
      <sheetData sheetId="7658">
        <row r="5">
          <cell r="D5" t="str">
            <v>PROCESS PERFORMANCE STUDY</v>
          </cell>
        </row>
      </sheetData>
      <sheetData sheetId="7659">
        <row r="5">
          <cell r="D5" t="str">
            <v>PROCESS PERFORMANCE STUDY</v>
          </cell>
        </row>
      </sheetData>
      <sheetData sheetId="7660">
        <row r="5">
          <cell r="D5" t="str">
            <v>PROCESS PERFORMANCE STUDY</v>
          </cell>
        </row>
      </sheetData>
      <sheetData sheetId="7661">
        <row r="5">
          <cell r="D5" t="str">
            <v>PROCESS PERFORMANCE STUDY</v>
          </cell>
        </row>
      </sheetData>
      <sheetData sheetId="7662">
        <row r="5">
          <cell r="D5" t="str">
            <v>PROCESS PERFORMANCE STUDY</v>
          </cell>
        </row>
      </sheetData>
      <sheetData sheetId="7663">
        <row r="5">
          <cell r="D5" t="str">
            <v>PROCESS PERFORMANCE STUDY</v>
          </cell>
        </row>
      </sheetData>
      <sheetData sheetId="7664">
        <row r="5">
          <cell r="D5" t="str">
            <v>PROCESS PERFORMANCE STUDY</v>
          </cell>
        </row>
      </sheetData>
      <sheetData sheetId="7665">
        <row r="5">
          <cell r="D5" t="str">
            <v>PROCESS PERFORMANCE STUDY</v>
          </cell>
        </row>
      </sheetData>
      <sheetData sheetId="7666">
        <row r="5">
          <cell r="D5" t="str">
            <v>PROCESS PERFORMANCE STUDY</v>
          </cell>
        </row>
      </sheetData>
      <sheetData sheetId="7667">
        <row r="5">
          <cell r="D5" t="str">
            <v>PROCESS PERFORMANCE STUDY</v>
          </cell>
        </row>
      </sheetData>
      <sheetData sheetId="7668">
        <row r="5">
          <cell r="D5" t="str">
            <v>PROCESS PERFORMANCE STUDY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5">
          <cell r="D5" t="str">
            <v>PROCESS PERFORMANCE STUDY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>
        <row r="5">
          <cell r="D5" t="str">
            <v>PROCESS PERFORMANCE STUDY</v>
          </cell>
        </row>
      </sheetData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/>
      <sheetData sheetId="7781" refreshError="1"/>
      <sheetData sheetId="7782" refreshError="1"/>
      <sheetData sheetId="7783" refreshError="1"/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>
        <row r="6">
          <cell r="A6">
            <v>1</v>
          </cell>
        </row>
      </sheetData>
      <sheetData sheetId="7917">
        <row r="6">
          <cell r="A6">
            <v>1</v>
          </cell>
        </row>
      </sheetData>
      <sheetData sheetId="7918">
        <row r="6">
          <cell r="A6">
            <v>1</v>
          </cell>
        </row>
      </sheetData>
      <sheetData sheetId="7919"/>
      <sheetData sheetId="7920"/>
      <sheetData sheetId="7921"/>
      <sheetData sheetId="7922"/>
      <sheetData sheetId="7923"/>
      <sheetData sheetId="7924">
        <row r="6">
          <cell r="A6">
            <v>1</v>
          </cell>
        </row>
      </sheetData>
      <sheetData sheetId="7925"/>
      <sheetData sheetId="7926">
        <row r="6">
          <cell r="A6">
            <v>1</v>
          </cell>
        </row>
      </sheetData>
      <sheetData sheetId="7927">
        <row r="6">
          <cell r="A6">
            <v>1</v>
          </cell>
        </row>
      </sheetData>
      <sheetData sheetId="7928">
        <row r="6">
          <cell r="A6">
            <v>1</v>
          </cell>
        </row>
      </sheetData>
      <sheetData sheetId="7929">
        <row r="6">
          <cell r="A6">
            <v>1</v>
          </cell>
        </row>
      </sheetData>
      <sheetData sheetId="7930">
        <row r="6">
          <cell r="A6">
            <v>1</v>
          </cell>
        </row>
      </sheetData>
      <sheetData sheetId="7931">
        <row r="6">
          <cell r="A6">
            <v>1</v>
          </cell>
        </row>
      </sheetData>
      <sheetData sheetId="7932">
        <row r="6">
          <cell r="A6">
            <v>1</v>
          </cell>
        </row>
      </sheetData>
      <sheetData sheetId="7933">
        <row r="6">
          <cell r="A6">
            <v>1</v>
          </cell>
        </row>
      </sheetData>
      <sheetData sheetId="7934"/>
      <sheetData sheetId="7935"/>
      <sheetData sheetId="7936"/>
      <sheetData sheetId="7937"/>
      <sheetData sheetId="7938"/>
      <sheetData sheetId="7939">
        <row r="6">
          <cell r="A6">
            <v>1</v>
          </cell>
        </row>
      </sheetData>
      <sheetData sheetId="7940"/>
      <sheetData sheetId="7941">
        <row r="6">
          <cell r="A6">
            <v>1</v>
          </cell>
        </row>
      </sheetData>
      <sheetData sheetId="7942">
        <row r="6">
          <cell r="A6">
            <v>1</v>
          </cell>
        </row>
      </sheetData>
      <sheetData sheetId="7943">
        <row r="6">
          <cell r="A6">
            <v>1</v>
          </cell>
        </row>
      </sheetData>
      <sheetData sheetId="7944">
        <row r="6">
          <cell r="A6">
            <v>1</v>
          </cell>
        </row>
      </sheetData>
      <sheetData sheetId="7945">
        <row r="6">
          <cell r="A6">
            <v>1</v>
          </cell>
        </row>
      </sheetData>
      <sheetData sheetId="7946">
        <row r="6">
          <cell r="A6">
            <v>1</v>
          </cell>
        </row>
      </sheetData>
      <sheetData sheetId="7947">
        <row r="6">
          <cell r="A6">
            <v>1</v>
          </cell>
        </row>
      </sheetData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>
        <row r="1">
          <cell r="A1" t="str">
            <v>1월 생산실적</v>
          </cell>
        </row>
      </sheetData>
      <sheetData sheetId="8100"/>
      <sheetData sheetId="8101"/>
      <sheetData sheetId="8102">
        <row r="1">
          <cell r="A1" t="str">
            <v>1월 생산실적</v>
          </cell>
        </row>
      </sheetData>
      <sheetData sheetId="8103"/>
      <sheetData sheetId="8104"/>
      <sheetData sheetId="8105">
        <row r="1">
          <cell r="A1" t="str">
            <v>1월 생산실적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/>
      <sheetData sheetId="8121"/>
      <sheetData sheetId="8122"/>
      <sheetData sheetId="8123"/>
      <sheetData sheetId="8124"/>
      <sheetData sheetId="8125">
        <row r="1">
          <cell r="A1" t="str">
            <v>1월 생산실적</v>
          </cell>
        </row>
      </sheetData>
      <sheetData sheetId="8126"/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/>
      <sheetData sheetId="8204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>
        <row r="6">
          <cell r="A6">
            <v>1</v>
          </cell>
        </row>
      </sheetData>
      <sheetData sheetId="8424">
        <row r="6">
          <cell r="A6">
            <v>1</v>
          </cell>
        </row>
      </sheetData>
      <sheetData sheetId="8425">
        <row r="6">
          <cell r="A6">
            <v>1</v>
          </cell>
        </row>
      </sheetData>
      <sheetData sheetId="8426"/>
      <sheetData sheetId="8427"/>
      <sheetData sheetId="8428"/>
      <sheetData sheetId="8429"/>
      <sheetData sheetId="8430">
        <row r="6">
          <cell r="A6">
            <v>1</v>
          </cell>
        </row>
      </sheetData>
      <sheetData sheetId="8431"/>
      <sheetData sheetId="8432">
        <row r="6">
          <cell r="A6">
            <v>1</v>
          </cell>
        </row>
      </sheetData>
      <sheetData sheetId="8433">
        <row r="6">
          <cell r="A6">
            <v>1</v>
          </cell>
        </row>
      </sheetData>
      <sheetData sheetId="8434">
        <row r="6">
          <cell r="A6">
            <v>1</v>
          </cell>
        </row>
      </sheetData>
      <sheetData sheetId="8435">
        <row r="6">
          <cell r="A6">
            <v>1</v>
          </cell>
        </row>
      </sheetData>
      <sheetData sheetId="8436">
        <row r="6">
          <cell r="A6">
            <v>1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6">
          <cell r="A6">
            <v>1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6">
          <cell r="A6">
            <v>1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6">
          <cell r="A6">
            <v>1</v>
          </cell>
        </row>
      </sheetData>
      <sheetData sheetId="8458">
        <row r="6">
          <cell r="A6">
            <v>1</v>
          </cell>
        </row>
      </sheetData>
      <sheetData sheetId="8459">
        <row r="6">
          <cell r="A6">
            <v>1</v>
          </cell>
        </row>
      </sheetData>
      <sheetData sheetId="8460">
        <row r="6">
          <cell r="A6">
            <v>1</v>
          </cell>
        </row>
      </sheetData>
      <sheetData sheetId="8461">
        <row r="6">
          <cell r="A6">
            <v>1</v>
          </cell>
        </row>
      </sheetData>
      <sheetData sheetId="8462">
        <row r="6">
          <cell r="A6">
            <v>1</v>
          </cell>
        </row>
      </sheetData>
      <sheetData sheetId="8463">
        <row r="6">
          <cell r="A6">
            <v>1</v>
          </cell>
        </row>
      </sheetData>
      <sheetData sheetId="8464">
        <row r="6">
          <cell r="A6">
            <v>1</v>
          </cell>
        </row>
      </sheetData>
      <sheetData sheetId="8465">
        <row r="6">
          <cell r="A6">
            <v>1</v>
          </cell>
        </row>
      </sheetData>
      <sheetData sheetId="8466">
        <row r="6">
          <cell r="A6">
            <v>1</v>
          </cell>
        </row>
      </sheetData>
      <sheetData sheetId="8467">
        <row r="6">
          <cell r="A6">
            <v>1</v>
          </cell>
        </row>
      </sheetData>
      <sheetData sheetId="8468">
        <row r="6">
          <cell r="A6">
            <v>1</v>
          </cell>
        </row>
      </sheetData>
      <sheetData sheetId="8469">
        <row r="6">
          <cell r="A6">
            <v>1</v>
          </cell>
        </row>
      </sheetData>
      <sheetData sheetId="8470">
        <row r="6">
          <cell r="A6">
            <v>1</v>
          </cell>
        </row>
      </sheetData>
      <sheetData sheetId="8471">
        <row r="6">
          <cell r="A6">
            <v>1</v>
          </cell>
        </row>
      </sheetData>
      <sheetData sheetId="8472">
        <row r="6">
          <cell r="A6">
            <v>1</v>
          </cell>
        </row>
      </sheetData>
      <sheetData sheetId="8473">
        <row r="6">
          <cell r="A6">
            <v>1</v>
          </cell>
        </row>
      </sheetData>
      <sheetData sheetId="8474">
        <row r="6">
          <cell r="A6">
            <v>1</v>
          </cell>
        </row>
      </sheetData>
      <sheetData sheetId="8475">
        <row r="6">
          <cell r="A6">
            <v>1</v>
          </cell>
        </row>
      </sheetData>
      <sheetData sheetId="8476">
        <row r="6">
          <cell r="A6">
            <v>1</v>
          </cell>
        </row>
      </sheetData>
      <sheetData sheetId="8477">
        <row r="6">
          <cell r="A6">
            <v>1</v>
          </cell>
        </row>
      </sheetData>
      <sheetData sheetId="8478">
        <row r="6">
          <cell r="A6">
            <v>1</v>
          </cell>
        </row>
      </sheetData>
      <sheetData sheetId="8479">
        <row r="6">
          <cell r="A6">
            <v>1</v>
          </cell>
        </row>
      </sheetData>
      <sheetData sheetId="8480">
        <row r="6">
          <cell r="A6">
            <v>1</v>
          </cell>
        </row>
      </sheetData>
      <sheetData sheetId="8481">
        <row r="6">
          <cell r="A6">
            <v>1</v>
          </cell>
        </row>
      </sheetData>
      <sheetData sheetId="8482">
        <row r="6">
          <cell r="A6">
            <v>1</v>
          </cell>
        </row>
      </sheetData>
      <sheetData sheetId="8483">
        <row r="6">
          <cell r="A6">
            <v>1</v>
          </cell>
        </row>
      </sheetData>
      <sheetData sheetId="8484">
        <row r="6">
          <cell r="A6">
            <v>1</v>
          </cell>
        </row>
      </sheetData>
      <sheetData sheetId="8485">
        <row r="6">
          <cell r="A6">
            <v>1</v>
          </cell>
        </row>
      </sheetData>
      <sheetData sheetId="8486">
        <row r="6">
          <cell r="A6">
            <v>1</v>
          </cell>
        </row>
      </sheetData>
      <sheetData sheetId="8487">
        <row r="6">
          <cell r="A6">
            <v>1</v>
          </cell>
        </row>
      </sheetData>
      <sheetData sheetId="8488">
        <row r="6">
          <cell r="A6">
            <v>1</v>
          </cell>
        </row>
      </sheetData>
      <sheetData sheetId="8489">
        <row r="6">
          <cell r="A6">
            <v>1</v>
          </cell>
        </row>
      </sheetData>
      <sheetData sheetId="8490">
        <row r="6">
          <cell r="A6">
            <v>1</v>
          </cell>
        </row>
      </sheetData>
      <sheetData sheetId="8491">
        <row r="6">
          <cell r="A6">
            <v>1</v>
          </cell>
        </row>
      </sheetData>
      <sheetData sheetId="8492">
        <row r="6">
          <cell r="A6">
            <v>1</v>
          </cell>
        </row>
      </sheetData>
      <sheetData sheetId="8493">
        <row r="6">
          <cell r="A6">
            <v>1</v>
          </cell>
        </row>
      </sheetData>
      <sheetData sheetId="8494">
        <row r="6">
          <cell r="A6">
            <v>1</v>
          </cell>
        </row>
      </sheetData>
      <sheetData sheetId="8495">
        <row r="6">
          <cell r="A6">
            <v>1</v>
          </cell>
        </row>
      </sheetData>
      <sheetData sheetId="8496">
        <row r="6">
          <cell r="A6">
            <v>1</v>
          </cell>
        </row>
      </sheetData>
      <sheetData sheetId="8497">
        <row r="6">
          <cell r="A6">
            <v>1</v>
          </cell>
        </row>
      </sheetData>
      <sheetData sheetId="8498">
        <row r="6">
          <cell r="A6">
            <v>1</v>
          </cell>
        </row>
      </sheetData>
      <sheetData sheetId="8499">
        <row r="6">
          <cell r="A6">
            <v>1</v>
          </cell>
        </row>
      </sheetData>
      <sheetData sheetId="8500">
        <row r="6">
          <cell r="A6">
            <v>1</v>
          </cell>
        </row>
      </sheetData>
      <sheetData sheetId="8501">
        <row r="6">
          <cell r="A6">
            <v>1</v>
          </cell>
        </row>
      </sheetData>
      <sheetData sheetId="8502">
        <row r="6">
          <cell r="A6">
            <v>1</v>
          </cell>
        </row>
      </sheetData>
      <sheetData sheetId="8503">
        <row r="6">
          <cell r="A6">
            <v>1</v>
          </cell>
        </row>
      </sheetData>
      <sheetData sheetId="8504">
        <row r="6">
          <cell r="A6">
            <v>1</v>
          </cell>
        </row>
      </sheetData>
      <sheetData sheetId="8505">
        <row r="6">
          <cell r="A6">
            <v>1</v>
          </cell>
        </row>
      </sheetData>
      <sheetData sheetId="8506">
        <row r="6">
          <cell r="A6">
            <v>1</v>
          </cell>
        </row>
      </sheetData>
      <sheetData sheetId="8507">
        <row r="6">
          <cell r="A6">
            <v>1</v>
          </cell>
        </row>
      </sheetData>
      <sheetData sheetId="8508">
        <row r="6">
          <cell r="A6">
            <v>1</v>
          </cell>
        </row>
      </sheetData>
      <sheetData sheetId="8509">
        <row r="6">
          <cell r="A6">
            <v>1</v>
          </cell>
        </row>
      </sheetData>
      <sheetData sheetId="8510">
        <row r="6">
          <cell r="A6">
            <v>1</v>
          </cell>
        </row>
      </sheetData>
      <sheetData sheetId="8511">
        <row r="6">
          <cell r="A6">
            <v>1</v>
          </cell>
        </row>
      </sheetData>
      <sheetData sheetId="8512">
        <row r="6">
          <cell r="A6">
            <v>1</v>
          </cell>
        </row>
      </sheetData>
      <sheetData sheetId="8513">
        <row r="6">
          <cell r="A6">
            <v>1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6">
          <cell r="A6">
            <v>1</v>
          </cell>
        </row>
      </sheetData>
      <sheetData sheetId="8517">
        <row r="6">
          <cell r="A6">
            <v>1</v>
          </cell>
        </row>
      </sheetData>
      <sheetData sheetId="8518">
        <row r="6">
          <cell r="A6">
            <v>1</v>
          </cell>
        </row>
      </sheetData>
      <sheetData sheetId="8519">
        <row r="6">
          <cell r="A6">
            <v>1</v>
          </cell>
        </row>
      </sheetData>
      <sheetData sheetId="8520">
        <row r="6">
          <cell r="A6">
            <v>1</v>
          </cell>
        </row>
      </sheetData>
      <sheetData sheetId="8521">
        <row r="6">
          <cell r="A6">
            <v>1</v>
          </cell>
        </row>
      </sheetData>
      <sheetData sheetId="8522">
        <row r="6">
          <cell r="A6">
            <v>1</v>
          </cell>
        </row>
      </sheetData>
      <sheetData sheetId="8523">
        <row r="6">
          <cell r="A6">
            <v>1</v>
          </cell>
        </row>
      </sheetData>
      <sheetData sheetId="8524">
        <row r="6">
          <cell r="A6">
            <v>1</v>
          </cell>
        </row>
      </sheetData>
      <sheetData sheetId="8525">
        <row r="6">
          <cell r="A6">
            <v>1</v>
          </cell>
        </row>
      </sheetData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>
        <row r="6">
          <cell r="A6">
            <v>1</v>
          </cell>
        </row>
      </sheetData>
      <sheetData sheetId="8566">
        <row r="6">
          <cell r="A6">
            <v>1</v>
          </cell>
        </row>
      </sheetData>
      <sheetData sheetId="8567">
        <row r="6">
          <cell r="A6">
            <v>1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6">
          <cell r="A6">
            <v>1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6">
          <cell r="A6">
            <v>1</v>
          </cell>
        </row>
      </sheetData>
      <sheetData sheetId="8590">
        <row r="6">
          <cell r="A6">
            <v>1</v>
          </cell>
        </row>
      </sheetData>
      <sheetData sheetId="8591"/>
      <sheetData sheetId="8592"/>
      <sheetData sheetId="8593"/>
      <sheetData sheetId="8594">
        <row r="6">
          <cell r="A6">
            <v>1</v>
          </cell>
        </row>
      </sheetData>
      <sheetData sheetId="8595">
        <row r="6">
          <cell r="A6">
            <v>1</v>
          </cell>
        </row>
      </sheetData>
      <sheetData sheetId="8596">
        <row r="6">
          <cell r="A6">
            <v>1</v>
          </cell>
        </row>
      </sheetData>
      <sheetData sheetId="8597"/>
      <sheetData sheetId="8598"/>
      <sheetData sheetId="8599"/>
      <sheetData sheetId="8600"/>
      <sheetData sheetId="8601">
        <row r="6">
          <cell r="A6">
            <v>1</v>
          </cell>
        </row>
      </sheetData>
      <sheetData sheetId="8602">
        <row r="6">
          <cell r="A6">
            <v>1</v>
          </cell>
        </row>
      </sheetData>
      <sheetData sheetId="8603">
        <row r="6">
          <cell r="A6">
            <v>1</v>
          </cell>
        </row>
      </sheetData>
      <sheetData sheetId="8604">
        <row r="6">
          <cell r="A6">
            <v>1</v>
          </cell>
        </row>
      </sheetData>
      <sheetData sheetId="8605">
        <row r="6">
          <cell r="A6">
            <v>1</v>
          </cell>
        </row>
      </sheetData>
      <sheetData sheetId="8606">
        <row r="6">
          <cell r="A6">
            <v>1</v>
          </cell>
        </row>
      </sheetData>
      <sheetData sheetId="8607">
        <row r="6">
          <cell r="A6">
            <v>1</v>
          </cell>
        </row>
      </sheetData>
      <sheetData sheetId="8608">
        <row r="6">
          <cell r="A6">
            <v>1</v>
          </cell>
        </row>
      </sheetData>
      <sheetData sheetId="8609">
        <row r="6">
          <cell r="A6">
            <v>1</v>
          </cell>
        </row>
      </sheetData>
      <sheetData sheetId="8610">
        <row r="6">
          <cell r="A6">
            <v>1</v>
          </cell>
        </row>
      </sheetData>
      <sheetData sheetId="8611">
        <row r="6">
          <cell r="A6">
            <v>1</v>
          </cell>
        </row>
      </sheetData>
      <sheetData sheetId="8612">
        <row r="6">
          <cell r="A6">
            <v>1</v>
          </cell>
        </row>
      </sheetData>
      <sheetData sheetId="8613">
        <row r="6">
          <cell r="A6">
            <v>1</v>
          </cell>
        </row>
      </sheetData>
      <sheetData sheetId="8614">
        <row r="6">
          <cell r="A6">
            <v>1</v>
          </cell>
        </row>
      </sheetData>
      <sheetData sheetId="8615">
        <row r="6">
          <cell r="A6">
            <v>1</v>
          </cell>
        </row>
      </sheetData>
      <sheetData sheetId="8616">
        <row r="6">
          <cell r="A6">
            <v>1</v>
          </cell>
        </row>
      </sheetData>
      <sheetData sheetId="8617">
        <row r="6">
          <cell r="A6">
            <v>1</v>
          </cell>
        </row>
      </sheetData>
      <sheetData sheetId="8618">
        <row r="6">
          <cell r="A6">
            <v>1</v>
          </cell>
        </row>
      </sheetData>
      <sheetData sheetId="8619">
        <row r="6">
          <cell r="A6">
            <v>1</v>
          </cell>
        </row>
      </sheetData>
      <sheetData sheetId="8620">
        <row r="6">
          <cell r="A6">
            <v>1</v>
          </cell>
        </row>
      </sheetData>
      <sheetData sheetId="8621">
        <row r="6">
          <cell r="A6">
            <v>1</v>
          </cell>
        </row>
      </sheetData>
      <sheetData sheetId="8622">
        <row r="6">
          <cell r="A6">
            <v>1</v>
          </cell>
        </row>
      </sheetData>
      <sheetData sheetId="8623">
        <row r="6">
          <cell r="A6">
            <v>1</v>
          </cell>
        </row>
      </sheetData>
      <sheetData sheetId="8624">
        <row r="6">
          <cell r="A6">
            <v>1</v>
          </cell>
        </row>
      </sheetData>
      <sheetData sheetId="8625">
        <row r="6">
          <cell r="A6">
            <v>1</v>
          </cell>
        </row>
      </sheetData>
      <sheetData sheetId="8626">
        <row r="6">
          <cell r="A6">
            <v>1</v>
          </cell>
        </row>
      </sheetData>
      <sheetData sheetId="8627">
        <row r="6">
          <cell r="A6">
            <v>1</v>
          </cell>
        </row>
      </sheetData>
      <sheetData sheetId="8628">
        <row r="6">
          <cell r="A6">
            <v>1</v>
          </cell>
        </row>
      </sheetData>
      <sheetData sheetId="8629">
        <row r="6">
          <cell r="A6">
            <v>1</v>
          </cell>
        </row>
      </sheetData>
      <sheetData sheetId="8630">
        <row r="6">
          <cell r="A6">
            <v>1</v>
          </cell>
        </row>
      </sheetData>
      <sheetData sheetId="8631">
        <row r="6">
          <cell r="A6">
            <v>1</v>
          </cell>
        </row>
      </sheetData>
      <sheetData sheetId="8632">
        <row r="6">
          <cell r="A6">
            <v>1</v>
          </cell>
        </row>
      </sheetData>
      <sheetData sheetId="8633">
        <row r="6">
          <cell r="A6">
            <v>1</v>
          </cell>
        </row>
      </sheetData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>
        <row r="6">
          <cell r="A6">
            <v>1</v>
          </cell>
        </row>
      </sheetData>
      <sheetData sheetId="8799">
        <row r="6">
          <cell r="A6">
            <v>1</v>
          </cell>
        </row>
      </sheetData>
      <sheetData sheetId="8800">
        <row r="6">
          <cell r="A6">
            <v>1</v>
          </cell>
        </row>
      </sheetData>
      <sheetData sheetId="8801"/>
      <sheetData sheetId="8802"/>
      <sheetData sheetId="8803"/>
      <sheetData sheetId="8804"/>
      <sheetData sheetId="8805">
        <row r="6">
          <cell r="A6">
            <v>1</v>
          </cell>
        </row>
      </sheetData>
      <sheetData sheetId="8806"/>
      <sheetData sheetId="8807">
        <row r="6">
          <cell r="A6">
            <v>1</v>
          </cell>
        </row>
      </sheetData>
      <sheetData sheetId="8808">
        <row r="6">
          <cell r="A6">
            <v>1</v>
          </cell>
        </row>
      </sheetData>
      <sheetData sheetId="8809">
        <row r="6">
          <cell r="A6">
            <v>1</v>
          </cell>
        </row>
      </sheetData>
      <sheetData sheetId="8810">
        <row r="6">
          <cell r="A6">
            <v>1</v>
          </cell>
        </row>
      </sheetData>
      <sheetData sheetId="8811">
        <row r="6">
          <cell r="A6">
            <v>1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6">
          <cell r="A6">
            <v>1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6">
          <cell r="A6">
            <v>1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6">
          <cell r="A6">
            <v>1</v>
          </cell>
        </row>
      </sheetData>
      <sheetData sheetId="8833">
        <row r="6">
          <cell r="A6">
            <v>1</v>
          </cell>
        </row>
      </sheetData>
      <sheetData sheetId="8834">
        <row r="6">
          <cell r="A6">
            <v>1</v>
          </cell>
        </row>
      </sheetData>
      <sheetData sheetId="8835">
        <row r="6">
          <cell r="A6">
            <v>1</v>
          </cell>
        </row>
      </sheetData>
      <sheetData sheetId="8836">
        <row r="6">
          <cell r="A6">
            <v>1</v>
          </cell>
        </row>
      </sheetData>
      <sheetData sheetId="8837">
        <row r="6">
          <cell r="A6">
            <v>1</v>
          </cell>
        </row>
      </sheetData>
      <sheetData sheetId="8838">
        <row r="6">
          <cell r="A6">
            <v>1</v>
          </cell>
        </row>
      </sheetData>
      <sheetData sheetId="8839">
        <row r="6">
          <cell r="A6">
            <v>1</v>
          </cell>
        </row>
      </sheetData>
      <sheetData sheetId="8840">
        <row r="6">
          <cell r="A6">
            <v>1</v>
          </cell>
        </row>
      </sheetData>
      <sheetData sheetId="8841">
        <row r="6">
          <cell r="A6">
            <v>1</v>
          </cell>
        </row>
      </sheetData>
      <sheetData sheetId="8842">
        <row r="6">
          <cell r="A6">
            <v>1</v>
          </cell>
        </row>
      </sheetData>
      <sheetData sheetId="8843">
        <row r="6">
          <cell r="A6">
            <v>1</v>
          </cell>
        </row>
      </sheetData>
      <sheetData sheetId="8844">
        <row r="6">
          <cell r="A6">
            <v>1</v>
          </cell>
        </row>
      </sheetData>
      <sheetData sheetId="8845">
        <row r="6">
          <cell r="A6">
            <v>1</v>
          </cell>
        </row>
      </sheetData>
      <sheetData sheetId="8846">
        <row r="6">
          <cell r="A6">
            <v>1</v>
          </cell>
        </row>
      </sheetData>
      <sheetData sheetId="8847">
        <row r="6">
          <cell r="A6">
            <v>1</v>
          </cell>
        </row>
      </sheetData>
      <sheetData sheetId="8848">
        <row r="6">
          <cell r="A6">
            <v>1</v>
          </cell>
        </row>
      </sheetData>
      <sheetData sheetId="8849">
        <row r="6">
          <cell r="A6">
            <v>1</v>
          </cell>
        </row>
      </sheetData>
      <sheetData sheetId="8850">
        <row r="6">
          <cell r="A6">
            <v>1</v>
          </cell>
        </row>
      </sheetData>
      <sheetData sheetId="8851">
        <row r="6">
          <cell r="A6">
            <v>1</v>
          </cell>
        </row>
      </sheetData>
      <sheetData sheetId="8852">
        <row r="6">
          <cell r="A6">
            <v>1</v>
          </cell>
        </row>
      </sheetData>
      <sheetData sheetId="8853">
        <row r="6">
          <cell r="A6">
            <v>1</v>
          </cell>
        </row>
      </sheetData>
      <sheetData sheetId="8854">
        <row r="6">
          <cell r="A6">
            <v>1</v>
          </cell>
        </row>
      </sheetData>
      <sheetData sheetId="8855">
        <row r="6">
          <cell r="A6">
            <v>1</v>
          </cell>
        </row>
      </sheetData>
      <sheetData sheetId="8856">
        <row r="6">
          <cell r="A6">
            <v>1</v>
          </cell>
        </row>
      </sheetData>
      <sheetData sheetId="8857">
        <row r="6">
          <cell r="A6">
            <v>1</v>
          </cell>
        </row>
      </sheetData>
      <sheetData sheetId="8858">
        <row r="6">
          <cell r="A6">
            <v>1</v>
          </cell>
        </row>
      </sheetData>
      <sheetData sheetId="8859">
        <row r="6">
          <cell r="A6">
            <v>1</v>
          </cell>
        </row>
      </sheetData>
      <sheetData sheetId="8860">
        <row r="6">
          <cell r="A6">
            <v>1</v>
          </cell>
        </row>
      </sheetData>
      <sheetData sheetId="8861">
        <row r="6">
          <cell r="A6">
            <v>1</v>
          </cell>
        </row>
      </sheetData>
      <sheetData sheetId="8862">
        <row r="6">
          <cell r="A6">
            <v>1</v>
          </cell>
        </row>
      </sheetData>
      <sheetData sheetId="8863">
        <row r="6">
          <cell r="A6">
            <v>1</v>
          </cell>
        </row>
      </sheetData>
      <sheetData sheetId="8864">
        <row r="6">
          <cell r="A6">
            <v>1</v>
          </cell>
        </row>
      </sheetData>
      <sheetData sheetId="8865">
        <row r="6">
          <cell r="A6">
            <v>1</v>
          </cell>
        </row>
      </sheetData>
      <sheetData sheetId="8866">
        <row r="6">
          <cell r="A6">
            <v>1</v>
          </cell>
        </row>
      </sheetData>
      <sheetData sheetId="8867">
        <row r="6">
          <cell r="A6">
            <v>1</v>
          </cell>
        </row>
      </sheetData>
      <sheetData sheetId="8868">
        <row r="6">
          <cell r="A6">
            <v>1</v>
          </cell>
        </row>
      </sheetData>
      <sheetData sheetId="8869">
        <row r="6">
          <cell r="A6">
            <v>1</v>
          </cell>
        </row>
      </sheetData>
      <sheetData sheetId="8870">
        <row r="6">
          <cell r="A6">
            <v>1</v>
          </cell>
        </row>
      </sheetData>
      <sheetData sheetId="8871">
        <row r="6">
          <cell r="A6">
            <v>1</v>
          </cell>
        </row>
      </sheetData>
      <sheetData sheetId="8872">
        <row r="6">
          <cell r="A6">
            <v>1</v>
          </cell>
        </row>
      </sheetData>
      <sheetData sheetId="8873">
        <row r="6">
          <cell r="A6">
            <v>1</v>
          </cell>
        </row>
      </sheetData>
      <sheetData sheetId="8874">
        <row r="6">
          <cell r="A6">
            <v>1</v>
          </cell>
        </row>
      </sheetData>
      <sheetData sheetId="8875">
        <row r="6">
          <cell r="A6">
            <v>1</v>
          </cell>
        </row>
      </sheetData>
      <sheetData sheetId="8876">
        <row r="6">
          <cell r="A6">
            <v>1</v>
          </cell>
        </row>
      </sheetData>
      <sheetData sheetId="8877">
        <row r="6">
          <cell r="A6">
            <v>1</v>
          </cell>
        </row>
      </sheetData>
      <sheetData sheetId="8878">
        <row r="6">
          <cell r="A6">
            <v>1</v>
          </cell>
        </row>
      </sheetData>
      <sheetData sheetId="8879">
        <row r="6">
          <cell r="A6">
            <v>1</v>
          </cell>
        </row>
      </sheetData>
      <sheetData sheetId="8880">
        <row r="6">
          <cell r="A6">
            <v>1</v>
          </cell>
        </row>
      </sheetData>
      <sheetData sheetId="8881">
        <row r="6">
          <cell r="A6">
            <v>1</v>
          </cell>
        </row>
      </sheetData>
      <sheetData sheetId="8882">
        <row r="6">
          <cell r="A6">
            <v>1</v>
          </cell>
        </row>
      </sheetData>
      <sheetData sheetId="8883">
        <row r="6">
          <cell r="A6">
            <v>1</v>
          </cell>
        </row>
      </sheetData>
      <sheetData sheetId="8884">
        <row r="6">
          <cell r="A6">
            <v>1</v>
          </cell>
        </row>
      </sheetData>
      <sheetData sheetId="8885">
        <row r="6">
          <cell r="A6">
            <v>1</v>
          </cell>
        </row>
      </sheetData>
      <sheetData sheetId="8886">
        <row r="6">
          <cell r="A6">
            <v>1</v>
          </cell>
        </row>
      </sheetData>
      <sheetData sheetId="8887">
        <row r="6">
          <cell r="A6">
            <v>1</v>
          </cell>
        </row>
      </sheetData>
      <sheetData sheetId="8888">
        <row r="6">
          <cell r="A6">
            <v>1</v>
          </cell>
        </row>
      </sheetData>
      <sheetData sheetId="8889">
        <row r="6">
          <cell r="A6">
            <v>1</v>
          </cell>
        </row>
      </sheetData>
      <sheetData sheetId="8890">
        <row r="6">
          <cell r="A6">
            <v>1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6">
          <cell r="A6">
            <v>1</v>
          </cell>
        </row>
      </sheetData>
      <sheetData sheetId="8894">
        <row r="6">
          <cell r="A6">
            <v>1</v>
          </cell>
        </row>
      </sheetData>
      <sheetData sheetId="8895">
        <row r="6">
          <cell r="A6">
            <v>1</v>
          </cell>
        </row>
      </sheetData>
      <sheetData sheetId="8896">
        <row r="6">
          <cell r="A6">
            <v>1</v>
          </cell>
        </row>
      </sheetData>
      <sheetData sheetId="8897">
        <row r="6">
          <cell r="A6">
            <v>1</v>
          </cell>
        </row>
      </sheetData>
      <sheetData sheetId="8898">
        <row r="6">
          <cell r="A6">
            <v>1</v>
          </cell>
        </row>
      </sheetData>
      <sheetData sheetId="8899">
        <row r="6">
          <cell r="A6">
            <v>1</v>
          </cell>
        </row>
      </sheetData>
      <sheetData sheetId="8900">
        <row r="6">
          <cell r="A6">
            <v>1</v>
          </cell>
        </row>
      </sheetData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>
        <row r="6">
          <cell r="A6">
            <v>1</v>
          </cell>
        </row>
      </sheetData>
      <sheetData sheetId="8920">
        <row r="6">
          <cell r="A6">
            <v>1</v>
          </cell>
        </row>
      </sheetData>
      <sheetData sheetId="8921">
        <row r="6">
          <cell r="A6">
            <v>1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1">
          <cell r="A1" t="str">
            <v>1월 생산실적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6">
          <cell r="A6">
            <v>1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6">
          <cell r="A6">
            <v>1</v>
          </cell>
        </row>
      </sheetData>
      <sheetData sheetId="8944">
        <row r="6">
          <cell r="A6">
            <v>1</v>
          </cell>
        </row>
      </sheetData>
      <sheetData sheetId="8945"/>
      <sheetData sheetId="8946"/>
      <sheetData sheetId="8947"/>
      <sheetData sheetId="8948">
        <row r="6">
          <cell r="A6">
            <v>1</v>
          </cell>
        </row>
      </sheetData>
      <sheetData sheetId="8949">
        <row r="6">
          <cell r="A6">
            <v>1</v>
          </cell>
        </row>
      </sheetData>
      <sheetData sheetId="8950">
        <row r="6">
          <cell r="A6">
            <v>1</v>
          </cell>
        </row>
      </sheetData>
      <sheetData sheetId="8951"/>
      <sheetData sheetId="8952"/>
      <sheetData sheetId="8953"/>
      <sheetData sheetId="8954"/>
      <sheetData sheetId="8955">
        <row r="6">
          <cell r="A6">
            <v>1</v>
          </cell>
        </row>
      </sheetData>
      <sheetData sheetId="8956">
        <row r="6">
          <cell r="A6">
            <v>1</v>
          </cell>
        </row>
      </sheetData>
      <sheetData sheetId="8957">
        <row r="6">
          <cell r="A6">
            <v>1</v>
          </cell>
        </row>
      </sheetData>
      <sheetData sheetId="8958">
        <row r="6">
          <cell r="A6">
            <v>1</v>
          </cell>
        </row>
      </sheetData>
      <sheetData sheetId="8959">
        <row r="6">
          <cell r="A6">
            <v>1</v>
          </cell>
        </row>
      </sheetData>
      <sheetData sheetId="8960">
        <row r="6">
          <cell r="A6">
            <v>1</v>
          </cell>
        </row>
      </sheetData>
      <sheetData sheetId="8961">
        <row r="6">
          <cell r="A6">
            <v>1</v>
          </cell>
        </row>
      </sheetData>
      <sheetData sheetId="8962">
        <row r="6">
          <cell r="A6">
            <v>1</v>
          </cell>
        </row>
      </sheetData>
      <sheetData sheetId="8963">
        <row r="6">
          <cell r="A6">
            <v>1</v>
          </cell>
        </row>
      </sheetData>
      <sheetData sheetId="8964">
        <row r="6">
          <cell r="A6">
            <v>1</v>
          </cell>
        </row>
      </sheetData>
      <sheetData sheetId="8965">
        <row r="6">
          <cell r="A6">
            <v>1</v>
          </cell>
        </row>
      </sheetData>
      <sheetData sheetId="8966">
        <row r="6">
          <cell r="A6">
            <v>1</v>
          </cell>
        </row>
      </sheetData>
      <sheetData sheetId="8967">
        <row r="6">
          <cell r="A6">
            <v>1</v>
          </cell>
        </row>
      </sheetData>
      <sheetData sheetId="8968">
        <row r="6">
          <cell r="A6">
            <v>1</v>
          </cell>
        </row>
      </sheetData>
      <sheetData sheetId="8969">
        <row r="6">
          <cell r="A6">
            <v>1</v>
          </cell>
        </row>
      </sheetData>
      <sheetData sheetId="8970">
        <row r="6">
          <cell r="A6">
            <v>1</v>
          </cell>
        </row>
      </sheetData>
      <sheetData sheetId="8971">
        <row r="6">
          <cell r="A6">
            <v>1</v>
          </cell>
        </row>
      </sheetData>
      <sheetData sheetId="8972">
        <row r="6">
          <cell r="A6">
            <v>1</v>
          </cell>
        </row>
      </sheetData>
      <sheetData sheetId="8973">
        <row r="6">
          <cell r="A6">
            <v>1</v>
          </cell>
        </row>
      </sheetData>
      <sheetData sheetId="8974">
        <row r="6">
          <cell r="A6">
            <v>1</v>
          </cell>
        </row>
      </sheetData>
      <sheetData sheetId="8975">
        <row r="6">
          <cell r="A6">
            <v>1</v>
          </cell>
        </row>
      </sheetData>
      <sheetData sheetId="8976">
        <row r="6">
          <cell r="A6">
            <v>1</v>
          </cell>
        </row>
      </sheetData>
      <sheetData sheetId="8977">
        <row r="6">
          <cell r="A6">
            <v>1</v>
          </cell>
        </row>
      </sheetData>
      <sheetData sheetId="8978">
        <row r="6">
          <cell r="A6">
            <v>1</v>
          </cell>
        </row>
      </sheetData>
      <sheetData sheetId="8979">
        <row r="6">
          <cell r="A6">
            <v>1</v>
          </cell>
        </row>
      </sheetData>
      <sheetData sheetId="8980">
        <row r="6">
          <cell r="A6">
            <v>1</v>
          </cell>
        </row>
      </sheetData>
      <sheetData sheetId="8981">
        <row r="6">
          <cell r="A6">
            <v>1</v>
          </cell>
        </row>
      </sheetData>
      <sheetData sheetId="8982">
        <row r="6">
          <cell r="A6">
            <v>1</v>
          </cell>
        </row>
      </sheetData>
      <sheetData sheetId="8983">
        <row r="6">
          <cell r="A6">
            <v>1</v>
          </cell>
        </row>
      </sheetData>
      <sheetData sheetId="8984">
        <row r="6">
          <cell r="A6">
            <v>1</v>
          </cell>
        </row>
      </sheetData>
      <sheetData sheetId="8985">
        <row r="6">
          <cell r="A6">
            <v>1</v>
          </cell>
        </row>
      </sheetData>
      <sheetData sheetId="8986">
        <row r="6">
          <cell r="A6">
            <v>1</v>
          </cell>
        </row>
      </sheetData>
      <sheetData sheetId="8987">
        <row r="6">
          <cell r="A6">
            <v>1</v>
          </cell>
        </row>
      </sheetData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  <sheetName val="Functional"/>
      <sheetName val="판가반영"/>
      <sheetName val="F3"/>
      <sheetName val="제품수불 "/>
      <sheetName val="유형자산LS"/>
      <sheetName val="lead"/>
      <sheetName val="Sheet3"/>
      <sheetName val="당기급여월별분석"/>
      <sheetName val="현금및예치금집계표"/>
      <sheetName val="LS"/>
      <sheetName val="f5"/>
      <sheetName val="Values"/>
      <sheetName val="F12_BS"/>
      <sheetName val="F3_PL"/>
      <sheetName val="F4_PAJE"/>
      <sheetName val="F12"/>
      <sheetName val="PL(일반)"/>
      <sheetName val="CAJE.CRJE"/>
      <sheetName val="무형"/>
      <sheetName val="8230"/>
      <sheetName val="3. BSC NC ratio"/>
      <sheetName val="유형자산증가"/>
      <sheetName val="Quality - KSB"/>
      <sheetName val="Sheet1"/>
      <sheetName val="본문1"/>
      <sheetName val="d10"/>
      <sheetName val="자재및업무개선"/>
      <sheetName val="어음발행명세서"/>
      <sheetName val="금융부채 control"/>
      <sheetName val="금융자산 control"/>
      <sheetName val="부외부채"/>
      <sheetName val="수율현황"/>
      <sheetName val="125PIECE"/>
      <sheetName val="Lists"/>
      <sheetName val="비교원RD-S"/>
      <sheetName val="64164"/>
      <sheetName val="List"/>
      <sheetName val="기안"/>
      <sheetName val="설계산출표지"/>
      <sheetName val="조선용암면"/>
      <sheetName val="CAUDIT"/>
      <sheetName val="제품원재"/>
      <sheetName val="부재예실1월"/>
      <sheetName val="송전기본"/>
      <sheetName val="참조 sheet"/>
      <sheetName val="Sheet5"/>
      <sheetName val="Sheet6 (3)"/>
      <sheetName val="TCA"/>
      <sheetName val="집계2"/>
      <sheetName val="1.외주공사"/>
      <sheetName val="원재료,저장품"/>
      <sheetName val="#REF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판가반영"/>
      <sheetName val="(실사조정)총괄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simulation"/>
      <sheetName val="QandAJunior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XGPROD"/>
      <sheetName val="9月OEE趋势分析"/>
      <sheetName val="9月白夜班计划达成率（客户标准）"/>
      <sheetName val="REAR OS(BULB)"/>
      <sheetName val="4월실적"/>
      <sheetName val="사양조정"/>
      <sheetName val="03년 판매실적"/>
      <sheetName val="prov locales"/>
      <sheetName val="관세구분시트"/>
      <sheetName val="코드"/>
      <sheetName val="FX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view="pageBreakPreview" zoomScaleNormal="115" zoomScaleSheetLayoutView="100" workbookViewId="0">
      <selection activeCell="W13" sqref="W13"/>
    </sheetView>
  </sheetViews>
  <sheetFormatPr defaultRowHeight="17.399999999999999" x14ac:dyDescent="0.4"/>
  <cols>
    <col min="1" max="1" width="8.69921875" customWidth="1"/>
    <col min="12" max="16" width="8.69921875" customWidth="1"/>
  </cols>
  <sheetData>
    <row r="1" spans="1:16" ht="17.399999999999999" customHeight="1" x14ac:dyDescent="0.4"/>
    <row r="2" spans="1:16" ht="17.399999999999999" customHeight="1" x14ac:dyDescent="0.4"/>
    <row r="3" spans="1:16" ht="17.399999999999999" customHeight="1" x14ac:dyDescent="0.4"/>
    <row r="4" spans="1:16" ht="17.399999999999999" customHeight="1" x14ac:dyDescent="0.4"/>
    <row r="5" spans="1:16" ht="17.399999999999999" customHeight="1" x14ac:dyDescent="0.4"/>
    <row r="6" spans="1:16" ht="17.399999999999999" customHeight="1" x14ac:dyDescent="0.4"/>
    <row r="7" spans="1:16" ht="17.399999999999999" customHeight="1" x14ac:dyDescent="0.4"/>
    <row r="8" spans="1:16" ht="17.399999999999999" customHeight="1" x14ac:dyDescent="0.4"/>
    <row r="9" spans="1:16" ht="17.399999999999999" customHeight="1" x14ac:dyDescent="0.4"/>
    <row r="10" spans="1:16" ht="17.399999999999999" customHeight="1" x14ac:dyDescent="0.4"/>
    <row r="11" spans="1:16" ht="17.399999999999999" customHeight="1" x14ac:dyDescent="0.4">
      <c r="A11" s="83" t="s">
        <v>241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37"/>
    </row>
    <row r="12" spans="1:16" ht="17.399999999999999" customHeight="1" x14ac:dyDescent="0.4">
      <c r="A12" s="84" t="s">
        <v>242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38"/>
    </row>
    <row r="13" spans="1:16" ht="17.399999999999999" customHeight="1" x14ac:dyDescent="0.4"/>
    <row r="14" spans="1:16" ht="17.399999999999999" customHeight="1" x14ac:dyDescent="0.4"/>
    <row r="15" spans="1:16" ht="17.399999999999999" customHeight="1" x14ac:dyDescent="0.4"/>
    <row r="16" spans="1:16" ht="17.399999999999999" customHeight="1" x14ac:dyDescent="0.4"/>
    <row r="17" spans="1:15" ht="17.399999999999999" customHeight="1" x14ac:dyDescent="0.4"/>
    <row r="18" spans="1:15" ht="17.399999999999999" customHeight="1" x14ac:dyDescent="0.4">
      <c r="A18" s="85" t="s">
        <v>351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1:15" ht="17.399999999999999" customHeight="1" x14ac:dyDescent="0.4">
      <c r="C19" s="36"/>
      <c r="D19" s="36"/>
      <c r="E19" s="36"/>
      <c r="F19" s="36"/>
      <c r="G19" s="36"/>
      <c r="H19" s="36"/>
      <c r="I19" s="36"/>
      <c r="J19" s="36"/>
      <c r="K19" s="36"/>
    </row>
    <row r="20" spans="1:15" ht="17.399999999999999" customHeight="1" x14ac:dyDescent="0.4">
      <c r="C20" s="36"/>
      <c r="D20" s="36"/>
      <c r="E20" s="36"/>
      <c r="F20" s="36"/>
      <c r="G20" s="36"/>
      <c r="H20" s="36"/>
      <c r="I20" s="36"/>
      <c r="J20" s="36"/>
      <c r="K20" s="36"/>
    </row>
    <row r="21" spans="1:15" ht="17.399999999999999" customHeight="1" x14ac:dyDescent="0.4">
      <c r="C21" s="36"/>
      <c r="D21" s="81" t="s">
        <v>78</v>
      </c>
      <c r="E21" s="91" t="s">
        <v>79</v>
      </c>
      <c r="F21" s="92"/>
      <c r="G21" s="92"/>
      <c r="H21" s="93"/>
      <c r="I21" s="91" t="s">
        <v>80</v>
      </c>
      <c r="J21" s="93"/>
      <c r="K21" s="91" t="s">
        <v>81</v>
      </c>
      <c r="L21" s="93"/>
    </row>
    <row r="22" spans="1:15" ht="31.95" customHeight="1" x14ac:dyDescent="0.4">
      <c r="C22" s="36"/>
      <c r="D22" s="82"/>
      <c r="E22" s="94" t="s">
        <v>70</v>
      </c>
      <c r="F22" s="95"/>
      <c r="G22" s="96" t="s">
        <v>82</v>
      </c>
      <c r="H22" s="97"/>
      <c r="I22" s="96" t="s">
        <v>71</v>
      </c>
      <c r="J22" s="97"/>
      <c r="K22" s="96" t="s">
        <v>84</v>
      </c>
      <c r="L22" s="97"/>
    </row>
    <row r="23" spans="1:15" ht="65.400000000000006" customHeight="1" x14ac:dyDescent="0.4">
      <c r="C23" s="36"/>
      <c r="D23" s="82"/>
      <c r="E23" s="86" t="s">
        <v>125</v>
      </c>
      <c r="F23" s="87"/>
      <c r="G23" s="86" t="s">
        <v>133</v>
      </c>
      <c r="H23" s="87"/>
      <c r="I23" s="88" t="s">
        <v>347</v>
      </c>
      <c r="J23" s="89"/>
      <c r="K23" s="90" t="s">
        <v>348</v>
      </c>
      <c r="L23" s="89"/>
    </row>
    <row r="24" spans="1:15" ht="17.399999999999999" customHeight="1" x14ac:dyDescent="0.4"/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 xr:uid="{00000000-0002-0000-0000-000000000000}">
      <formula1>"조광일 수석/박서현 선임, 고병준 선임/윤은지 선임"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view="pageBreakPreview" zoomScaleNormal="100" zoomScaleSheetLayoutView="100" workbookViewId="0">
      <selection activeCell="S17" sqref="S17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8" x14ac:dyDescent="0.4">
      <c r="A1" s="2"/>
      <c r="B1" s="157" t="s">
        <v>86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8" x14ac:dyDescent="0.4">
      <c r="A2" s="2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8" ht="7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8" ht="43.8" customHeight="1" thickTop="1" thickBot="1" x14ac:dyDescent="0.45">
      <c r="A4" s="2"/>
      <c r="B4" s="39" t="s">
        <v>87</v>
      </c>
      <c r="C4" s="158" t="s">
        <v>127</v>
      </c>
      <c r="D4" s="158"/>
      <c r="E4" s="158"/>
      <c r="F4" s="40" t="s">
        <v>88</v>
      </c>
      <c r="G4" s="158" t="s">
        <v>341</v>
      </c>
      <c r="H4" s="158"/>
      <c r="I4" s="40" t="s">
        <v>89</v>
      </c>
      <c r="J4" s="159" t="s">
        <v>243</v>
      </c>
      <c r="K4" s="159"/>
      <c r="L4" s="160"/>
    </row>
    <row r="5" spans="1:18" ht="22.95" customHeight="1" thickBot="1" x14ac:dyDescent="0.45">
      <c r="A5" s="2"/>
      <c r="B5" s="161" t="s">
        <v>90</v>
      </c>
      <c r="C5" s="162"/>
      <c r="D5" s="162"/>
      <c r="E5" s="162"/>
      <c r="F5" s="162"/>
      <c r="G5" s="162"/>
      <c r="H5" s="162"/>
      <c r="I5" s="162" t="s">
        <v>91</v>
      </c>
      <c r="J5" s="162"/>
      <c r="K5" s="162"/>
      <c r="L5" s="163"/>
    </row>
    <row r="6" spans="1:18" ht="22.95" customHeight="1" x14ac:dyDescent="0.4">
      <c r="A6" s="2"/>
      <c r="B6" s="149" t="s">
        <v>92</v>
      </c>
      <c r="C6" s="150"/>
      <c r="D6" s="151">
        <v>759000000</v>
      </c>
      <c r="E6" s="151"/>
      <c r="F6" s="151"/>
      <c r="G6" s="151"/>
      <c r="H6" s="151"/>
      <c r="I6" s="41" t="s">
        <v>93</v>
      </c>
      <c r="J6" s="152" t="s">
        <v>121</v>
      </c>
      <c r="K6" s="153"/>
      <c r="L6" s="154"/>
    </row>
    <row r="7" spans="1:18" ht="22.95" customHeight="1" x14ac:dyDescent="0.4">
      <c r="A7" s="2"/>
      <c r="B7" s="144" t="s">
        <v>94</v>
      </c>
      <c r="C7" s="145"/>
      <c r="D7" s="146" t="s">
        <v>342</v>
      </c>
      <c r="E7" s="146"/>
      <c r="F7" s="146"/>
      <c r="G7" s="146"/>
      <c r="H7" s="146"/>
      <c r="I7" s="42" t="s">
        <v>95</v>
      </c>
      <c r="J7" s="42" t="s">
        <v>96</v>
      </c>
      <c r="K7" s="155" t="s">
        <v>97</v>
      </c>
      <c r="L7" s="156"/>
    </row>
    <row r="8" spans="1:18" ht="22.95" customHeight="1" x14ac:dyDescent="0.4">
      <c r="A8" s="2"/>
      <c r="B8" s="144" t="s">
        <v>98</v>
      </c>
      <c r="C8" s="145"/>
      <c r="D8" s="148" t="s">
        <v>244</v>
      </c>
      <c r="E8" s="148"/>
      <c r="F8" s="148"/>
      <c r="G8" s="148"/>
      <c r="H8" s="148"/>
      <c r="I8" s="130" t="s">
        <v>99</v>
      </c>
      <c r="J8" s="132" t="s">
        <v>132</v>
      </c>
      <c r="K8" s="134" t="s">
        <v>343</v>
      </c>
      <c r="L8" s="135"/>
    </row>
    <row r="9" spans="1:18" ht="22.95" customHeight="1" x14ac:dyDescent="0.4">
      <c r="A9" s="2"/>
      <c r="B9" s="144" t="s">
        <v>100</v>
      </c>
      <c r="C9" s="145"/>
      <c r="D9" s="148" t="s">
        <v>128</v>
      </c>
      <c r="E9" s="148"/>
      <c r="F9" s="148"/>
      <c r="G9" s="148"/>
      <c r="H9" s="148"/>
      <c r="I9" s="131"/>
      <c r="J9" s="133"/>
      <c r="K9" s="136"/>
      <c r="L9" s="137"/>
    </row>
    <row r="10" spans="1:18" ht="22.95" customHeight="1" x14ac:dyDescent="0.4">
      <c r="A10" s="2"/>
      <c r="B10" s="144" t="s">
        <v>101</v>
      </c>
      <c r="C10" s="145"/>
      <c r="D10" s="146" t="s">
        <v>245</v>
      </c>
      <c r="E10" s="146"/>
      <c r="F10" s="146"/>
      <c r="G10" s="146"/>
      <c r="H10" s="146"/>
      <c r="I10" s="130" t="s">
        <v>120</v>
      </c>
      <c r="J10" s="132" t="s">
        <v>132</v>
      </c>
      <c r="K10" s="134" t="s">
        <v>343</v>
      </c>
      <c r="L10" s="135"/>
    </row>
    <row r="11" spans="1:18" ht="22.95" customHeight="1" x14ac:dyDescent="0.4">
      <c r="A11" s="2"/>
      <c r="B11" s="144" t="s">
        <v>102</v>
      </c>
      <c r="C11" s="145"/>
      <c r="D11" s="146" t="s">
        <v>344</v>
      </c>
      <c r="E11" s="146"/>
      <c r="F11" s="146"/>
      <c r="G11" s="146"/>
      <c r="H11" s="146"/>
      <c r="I11" s="131"/>
      <c r="J11" s="133"/>
      <c r="K11" s="136"/>
      <c r="L11" s="137"/>
    </row>
    <row r="12" spans="1:18" ht="22.95" customHeight="1" x14ac:dyDescent="0.4">
      <c r="A12" s="2"/>
      <c r="B12" s="144" t="s">
        <v>103</v>
      </c>
      <c r="C12" s="145"/>
      <c r="D12" s="146" t="s">
        <v>246</v>
      </c>
      <c r="E12" s="146"/>
      <c r="F12" s="146"/>
      <c r="G12" s="146"/>
      <c r="H12" s="146"/>
      <c r="I12" s="130" t="s">
        <v>104</v>
      </c>
      <c r="J12" s="132" t="s">
        <v>132</v>
      </c>
      <c r="K12" s="134" t="s">
        <v>343</v>
      </c>
      <c r="L12" s="135"/>
    </row>
    <row r="13" spans="1:18" ht="22.95" customHeight="1" x14ac:dyDescent="0.4">
      <c r="A13" s="2"/>
      <c r="B13" s="144"/>
      <c r="C13" s="145"/>
      <c r="D13" s="147"/>
      <c r="E13" s="147"/>
      <c r="F13" s="147"/>
      <c r="G13" s="147"/>
      <c r="H13" s="147"/>
      <c r="I13" s="131"/>
      <c r="J13" s="133"/>
      <c r="K13" s="136"/>
      <c r="L13" s="137"/>
    </row>
    <row r="14" spans="1:18" ht="22.95" customHeight="1" x14ac:dyDescent="0.4">
      <c r="A14" s="2"/>
      <c r="B14" s="113" t="s">
        <v>105</v>
      </c>
      <c r="C14" s="114"/>
      <c r="D14" s="42" t="s">
        <v>106</v>
      </c>
      <c r="E14" s="141" t="s">
        <v>129</v>
      </c>
      <c r="F14" s="142"/>
      <c r="G14" s="142"/>
      <c r="H14" s="143"/>
      <c r="I14" s="130" t="s">
        <v>107</v>
      </c>
      <c r="J14" s="132" t="s">
        <v>132</v>
      </c>
      <c r="K14" s="134" t="s">
        <v>343</v>
      </c>
      <c r="L14" s="135"/>
    </row>
    <row r="15" spans="1:18" ht="22.95" customHeight="1" x14ac:dyDescent="0.4">
      <c r="A15" s="2"/>
      <c r="B15" s="115"/>
      <c r="C15" s="116"/>
      <c r="D15" s="42" t="s">
        <v>108</v>
      </c>
      <c r="E15" s="98" t="s">
        <v>122</v>
      </c>
      <c r="F15" s="99"/>
      <c r="G15" s="99"/>
      <c r="H15" s="100"/>
      <c r="I15" s="131"/>
      <c r="J15" s="133"/>
      <c r="K15" s="136"/>
      <c r="L15" s="137"/>
    </row>
    <row r="16" spans="1:18" ht="22.95" customHeight="1" x14ac:dyDescent="0.4">
      <c r="A16" s="2"/>
      <c r="B16" s="115"/>
      <c r="C16" s="116"/>
      <c r="D16" s="42" t="s">
        <v>106</v>
      </c>
      <c r="E16" s="98" t="s">
        <v>130</v>
      </c>
      <c r="F16" s="99"/>
      <c r="G16" s="99"/>
      <c r="H16" s="100"/>
      <c r="I16" s="130" t="s">
        <v>109</v>
      </c>
      <c r="J16" s="132" t="s">
        <v>132</v>
      </c>
      <c r="K16" s="134" t="s">
        <v>343</v>
      </c>
      <c r="L16" s="135"/>
      <c r="R16" s="48"/>
    </row>
    <row r="17" spans="1:12" ht="22.95" customHeight="1" x14ac:dyDescent="0.4">
      <c r="A17" s="2"/>
      <c r="B17" s="115"/>
      <c r="C17" s="116"/>
      <c r="D17" s="42" t="s">
        <v>108</v>
      </c>
      <c r="E17" s="110" t="s">
        <v>123</v>
      </c>
      <c r="F17" s="111"/>
      <c r="G17" s="111"/>
      <c r="H17" s="112"/>
      <c r="I17" s="131"/>
      <c r="J17" s="133"/>
      <c r="K17" s="136"/>
      <c r="L17" s="137"/>
    </row>
    <row r="18" spans="1:12" ht="22.95" customHeight="1" x14ac:dyDescent="0.4">
      <c r="A18" s="2"/>
      <c r="B18" s="115"/>
      <c r="C18" s="116"/>
      <c r="D18" s="42" t="s">
        <v>106</v>
      </c>
      <c r="E18" s="98" t="s">
        <v>130</v>
      </c>
      <c r="F18" s="99"/>
      <c r="G18" s="99"/>
      <c r="H18" s="100"/>
      <c r="I18" s="138" t="s">
        <v>110</v>
      </c>
      <c r="J18" s="101"/>
      <c r="K18" s="102"/>
      <c r="L18" s="103"/>
    </row>
    <row r="19" spans="1:12" ht="22.95" customHeight="1" x14ac:dyDescent="0.4">
      <c r="A19" s="2"/>
      <c r="B19" s="128"/>
      <c r="C19" s="129"/>
      <c r="D19" s="42" t="s">
        <v>108</v>
      </c>
      <c r="E19" s="110" t="s">
        <v>131</v>
      </c>
      <c r="F19" s="111"/>
      <c r="G19" s="111"/>
      <c r="H19" s="112"/>
      <c r="I19" s="139"/>
      <c r="J19" s="104"/>
      <c r="K19" s="105"/>
      <c r="L19" s="106"/>
    </row>
    <row r="20" spans="1:12" ht="22.95" customHeight="1" x14ac:dyDescent="0.4">
      <c r="A20" s="2"/>
      <c r="B20" s="113" t="s">
        <v>111</v>
      </c>
      <c r="C20" s="114"/>
      <c r="D20" s="119" t="s">
        <v>247</v>
      </c>
      <c r="E20" s="120"/>
      <c r="F20" s="120"/>
      <c r="G20" s="120"/>
      <c r="H20" s="121"/>
      <c r="I20" s="139"/>
      <c r="J20" s="104"/>
      <c r="K20" s="105"/>
      <c r="L20" s="106"/>
    </row>
    <row r="21" spans="1:12" ht="22.95" customHeight="1" x14ac:dyDescent="0.4">
      <c r="A21" s="2"/>
      <c r="B21" s="115"/>
      <c r="C21" s="116"/>
      <c r="D21" s="122"/>
      <c r="E21" s="123"/>
      <c r="F21" s="123"/>
      <c r="G21" s="123"/>
      <c r="H21" s="124"/>
      <c r="I21" s="139"/>
      <c r="J21" s="104"/>
      <c r="K21" s="105"/>
      <c r="L21" s="106"/>
    </row>
    <row r="22" spans="1:12" ht="22.95" customHeight="1" thickBot="1" x14ac:dyDescent="0.45">
      <c r="A22" s="2"/>
      <c r="B22" s="117"/>
      <c r="C22" s="118"/>
      <c r="D22" s="125"/>
      <c r="E22" s="126"/>
      <c r="F22" s="126"/>
      <c r="G22" s="126"/>
      <c r="H22" s="127"/>
      <c r="I22" s="140"/>
      <c r="J22" s="107"/>
      <c r="K22" s="108"/>
      <c r="L22" s="109"/>
    </row>
    <row r="23" spans="1:12" ht="22.95" customHeight="1" thickTop="1" x14ac:dyDescent="0.4"/>
  </sheetData>
  <mergeCells count="49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E16:H16"/>
    <mergeCell ref="B12:C13"/>
    <mergeCell ref="D12:H12"/>
    <mergeCell ref="I12:I13"/>
    <mergeCell ref="J12:J13"/>
    <mergeCell ref="E18:H18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E14:H14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9"/>
  <sheetViews>
    <sheetView showGridLines="0" view="pageBreakPreview" zoomScaleNormal="115" zoomScaleSheetLayoutView="100" workbookViewId="0">
      <selection activeCell="L10" activeCellId="1" sqref="B10:E10 L10:O10"/>
    </sheetView>
  </sheetViews>
  <sheetFormatPr defaultRowHeight="17.399999999999999" x14ac:dyDescent="0.4"/>
  <cols>
    <col min="1" max="1" width="10.19921875" customWidth="1"/>
    <col min="2" max="15" width="6.69921875" customWidth="1"/>
    <col min="16" max="16" width="10.19921875" customWidth="1"/>
  </cols>
  <sheetData>
    <row r="1" spans="2:15" x14ac:dyDescent="0.4">
      <c r="B1" s="168" t="s">
        <v>119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2:15" x14ac:dyDescent="0.4"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4" spans="2:15" ht="28.2" customHeight="1" x14ac:dyDescent="0.4">
      <c r="G4" s="82" t="s">
        <v>112</v>
      </c>
      <c r="H4" s="82"/>
      <c r="I4" s="82"/>
      <c r="J4" s="82"/>
    </row>
    <row r="5" spans="2:15" ht="28.2" customHeight="1" x14ac:dyDescent="0.4">
      <c r="G5" s="164" t="s">
        <v>113</v>
      </c>
      <c r="H5" s="164"/>
      <c r="I5" s="164"/>
      <c r="J5" s="164"/>
    </row>
    <row r="6" spans="2:15" ht="28.2" customHeight="1" x14ac:dyDescent="0.4">
      <c r="I6" s="18"/>
    </row>
    <row r="7" spans="2:15" ht="28.2" customHeight="1" x14ac:dyDescent="0.4">
      <c r="G7" s="82" t="s">
        <v>85</v>
      </c>
      <c r="H7" s="82"/>
      <c r="I7" s="82"/>
      <c r="J7" s="82"/>
    </row>
    <row r="8" spans="2:15" ht="28.2" customHeight="1" x14ac:dyDescent="0.4">
      <c r="G8" s="164" t="s">
        <v>117</v>
      </c>
      <c r="H8" s="164"/>
      <c r="I8" s="164"/>
      <c r="J8" s="164"/>
    </row>
    <row r="9" spans="2:15" ht="28.2" customHeight="1" x14ac:dyDescent="0.4">
      <c r="B9" s="82" t="s">
        <v>83</v>
      </c>
      <c r="C9" s="82"/>
      <c r="D9" s="82"/>
      <c r="E9" s="82"/>
      <c r="F9" s="43"/>
      <c r="G9" s="44"/>
      <c r="H9" s="19"/>
      <c r="I9" s="44"/>
      <c r="J9" s="44"/>
      <c r="K9" s="45"/>
      <c r="L9" s="82" t="s">
        <v>114</v>
      </c>
      <c r="M9" s="82"/>
      <c r="N9" s="82"/>
      <c r="O9" s="82"/>
    </row>
    <row r="10" spans="2:15" ht="28.2" customHeight="1" x14ac:dyDescent="0.4">
      <c r="B10" s="165" t="s">
        <v>349</v>
      </c>
      <c r="C10" s="166"/>
      <c r="D10" s="166"/>
      <c r="E10" s="166"/>
      <c r="F10" s="46"/>
      <c r="G10" s="46"/>
      <c r="H10" s="47"/>
      <c r="I10" s="46"/>
      <c r="J10" s="46"/>
      <c r="K10" s="46"/>
      <c r="L10" s="167" t="s">
        <v>350</v>
      </c>
      <c r="M10" s="166"/>
      <c r="N10" s="166"/>
      <c r="O10" s="166"/>
    </row>
    <row r="11" spans="2:15" ht="28.2" customHeight="1" x14ac:dyDescent="0.4">
      <c r="D11" s="44"/>
      <c r="E11" s="44"/>
      <c r="F11" s="44"/>
      <c r="G11" s="44"/>
      <c r="H11" s="45"/>
      <c r="I11" s="44"/>
      <c r="J11" s="44"/>
      <c r="K11" s="44"/>
      <c r="L11" s="44"/>
      <c r="M11" s="44"/>
    </row>
    <row r="12" spans="2:15" ht="28.2" customHeight="1" x14ac:dyDescent="0.4">
      <c r="C12" s="45"/>
      <c r="H12" s="45"/>
      <c r="N12" s="43"/>
    </row>
    <row r="13" spans="2:15" ht="28.2" customHeight="1" x14ac:dyDescent="0.4">
      <c r="B13" s="82" t="s">
        <v>76</v>
      </c>
      <c r="C13" s="82"/>
      <c r="D13" s="82"/>
      <c r="E13" s="82"/>
      <c r="G13" s="82" t="s">
        <v>116</v>
      </c>
      <c r="H13" s="82"/>
      <c r="I13" s="82"/>
      <c r="J13" s="82"/>
      <c r="L13" s="82" t="s">
        <v>118</v>
      </c>
      <c r="M13" s="82"/>
      <c r="N13" s="82"/>
      <c r="O13" s="82"/>
    </row>
    <row r="14" spans="2:15" ht="28.2" customHeight="1" x14ac:dyDescent="0.4">
      <c r="B14" s="91" t="s">
        <v>84</v>
      </c>
      <c r="C14" s="93"/>
      <c r="D14" s="86" t="s">
        <v>134</v>
      </c>
      <c r="E14" s="87"/>
      <c r="G14" s="91" t="s">
        <v>84</v>
      </c>
      <c r="H14" s="93"/>
      <c r="I14" s="86" t="s">
        <v>134</v>
      </c>
      <c r="J14" s="87"/>
      <c r="L14" s="91" t="s">
        <v>84</v>
      </c>
      <c r="M14" s="93"/>
      <c r="N14" s="86"/>
      <c r="O14" s="87"/>
    </row>
    <row r="15" spans="2:15" ht="28.2" customHeight="1" x14ac:dyDescent="0.4">
      <c r="B15" s="82" t="s">
        <v>69</v>
      </c>
      <c r="C15" s="82"/>
      <c r="D15" s="164" t="s">
        <v>133</v>
      </c>
      <c r="E15" s="164"/>
      <c r="G15" s="82" t="s">
        <v>69</v>
      </c>
      <c r="H15" s="82"/>
      <c r="I15" s="164" t="s">
        <v>136</v>
      </c>
      <c r="J15" s="164"/>
      <c r="L15" s="82" t="s">
        <v>69</v>
      </c>
      <c r="M15" s="82"/>
      <c r="N15" s="164"/>
      <c r="O15" s="164"/>
    </row>
    <row r="16" spans="2:15" ht="28.2" customHeight="1" x14ac:dyDescent="0.4">
      <c r="D16" s="18"/>
      <c r="I16" s="18"/>
      <c r="N16" s="18"/>
    </row>
    <row r="17" spans="2:15" ht="28.2" customHeight="1" x14ac:dyDescent="0.4">
      <c r="B17" s="82" t="s">
        <v>115</v>
      </c>
      <c r="C17" s="82"/>
      <c r="D17" s="164" t="s">
        <v>135</v>
      </c>
      <c r="E17" s="164"/>
      <c r="G17" s="82" t="s">
        <v>115</v>
      </c>
      <c r="H17" s="82"/>
      <c r="I17" s="164" t="s">
        <v>137</v>
      </c>
      <c r="J17" s="164"/>
      <c r="L17" s="82" t="s">
        <v>115</v>
      </c>
      <c r="M17" s="82"/>
      <c r="N17" s="164"/>
      <c r="O17" s="164"/>
    </row>
    <row r="18" spans="2:15" ht="28.2" customHeight="1" x14ac:dyDescent="0.4">
      <c r="B18" s="82"/>
      <c r="C18" s="82"/>
      <c r="D18" s="164" t="s">
        <v>125</v>
      </c>
      <c r="E18" s="164"/>
      <c r="G18" s="82"/>
      <c r="H18" s="82"/>
      <c r="I18" s="164" t="s">
        <v>345</v>
      </c>
      <c r="J18" s="164"/>
      <c r="L18" s="82"/>
      <c r="M18" s="82"/>
      <c r="N18" s="164"/>
      <c r="O18" s="164"/>
    </row>
    <row r="19" spans="2:15" ht="28.2" customHeight="1" x14ac:dyDescent="0.4">
      <c r="B19" s="82"/>
      <c r="C19" s="82"/>
      <c r="D19" s="86"/>
      <c r="E19" s="87"/>
      <c r="G19" s="82"/>
      <c r="H19" s="82"/>
      <c r="I19" s="86" t="s">
        <v>346</v>
      </c>
      <c r="J19" s="87"/>
      <c r="L19" s="82"/>
      <c r="M19" s="82"/>
      <c r="N19" s="86"/>
      <c r="O19" s="87"/>
    </row>
  </sheetData>
  <mergeCells count="36">
    <mergeCell ref="B9:E9"/>
    <mergeCell ref="L9:O9"/>
    <mergeCell ref="B1:O2"/>
    <mergeCell ref="G4:J4"/>
    <mergeCell ref="G5:J5"/>
    <mergeCell ref="G7:J7"/>
    <mergeCell ref="G8:J8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</mergeCells>
  <phoneticPr fontId="1" type="noConversion"/>
  <dataValidations count="2">
    <dataValidation type="list" allowBlank="1" showInputMessage="1" showErrorMessage="1" sqref="B10:E10" xr:uid="{00000000-0002-0000-0200-000000000000}">
      <formula1>"(화성) 조광일 수석, (아산) 고병준 선임"</formula1>
    </dataValidation>
    <dataValidation type="list" allowBlank="1" showInputMessage="1" showErrorMessage="1" sqref="L10:O10" xr:uid="{00000000-0002-0000-0200-000001000000}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FA30-93DE-4650-A0BE-227931E8C03E}">
  <sheetPr>
    <pageSetUpPr fitToPage="1"/>
  </sheetPr>
  <dimension ref="B1:KO102"/>
  <sheetViews>
    <sheetView showGridLines="0" view="pageBreakPreview" zoomScale="55" zoomScaleNormal="40" zoomScaleSheetLayoutView="55" workbookViewId="0">
      <pane xSplit="10" ySplit="1" topLeftCell="K2" activePane="bottomRight" state="frozen"/>
      <selection pane="topRight" activeCell="J1" sqref="J1"/>
      <selection pane="bottomLeft" activeCell="A8" sqref="A8"/>
      <selection pane="bottomRight" activeCell="E18" sqref="E18"/>
    </sheetView>
  </sheetViews>
  <sheetFormatPr defaultRowHeight="17.399999999999999" x14ac:dyDescent="0.4"/>
  <sheetData>
    <row r="1" spans="2:301" ht="18" thickBot="1" x14ac:dyDescent="0.45"/>
    <row r="2" spans="2:301" x14ac:dyDescent="0.4">
      <c r="B2" s="173" t="s">
        <v>248</v>
      </c>
      <c r="C2" s="174"/>
      <c r="D2" s="174"/>
      <c r="E2" s="175"/>
      <c r="F2" s="175"/>
      <c r="G2" s="176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7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  <c r="IR2" s="177"/>
      <c r="IS2" s="177"/>
      <c r="IT2" s="177"/>
      <c r="IU2" s="177"/>
      <c r="IV2" s="177"/>
      <c r="IW2" s="177"/>
      <c r="IX2" s="177"/>
      <c r="IY2" s="177"/>
      <c r="IZ2" s="177"/>
      <c r="JA2" s="177"/>
      <c r="JB2" s="177"/>
      <c r="JC2" s="177"/>
      <c r="JD2" s="177"/>
      <c r="JE2" s="177"/>
      <c r="JF2" s="177"/>
      <c r="JG2" s="177"/>
      <c r="JH2" s="177"/>
      <c r="JI2" s="177"/>
      <c r="JJ2" s="177"/>
      <c r="JK2" s="177"/>
      <c r="JL2" s="177"/>
      <c r="JM2" s="177"/>
      <c r="JN2" s="177"/>
      <c r="JO2" s="177"/>
      <c r="JP2" s="177"/>
      <c r="JQ2" s="177"/>
      <c r="JR2" s="177"/>
      <c r="JS2" s="177"/>
      <c r="JT2" s="177"/>
      <c r="JU2" s="177"/>
      <c r="JV2" s="177"/>
      <c r="JW2" s="177"/>
      <c r="JX2" s="177"/>
      <c r="JY2" s="177"/>
      <c r="JZ2" s="177"/>
      <c r="KA2" s="177"/>
      <c r="KB2" s="177"/>
      <c r="KC2" s="177"/>
      <c r="KD2" s="177"/>
      <c r="KE2" s="177"/>
      <c r="KF2" s="177"/>
      <c r="KG2" s="177"/>
      <c r="KH2" s="177"/>
      <c r="KI2" s="177"/>
      <c r="KJ2" s="177"/>
      <c r="KK2" s="177"/>
      <c r="KL2" s="177"/>
      <c r="KM2" s="177"/>
      <c r="KN2" s="177"/>
      <c r="KO2" s="178"/>
    </row>
    <row r="3" spans="2:301" x14ac:dyDescent="0.4">
      <c r="B3" s="49" t="s">
        <v>138</v>
      </c>
      <c r="C3" s="50" t="s">
        <v>139</v>
      </c>
      <c r="D3" s="51" t="s">
        <v>140</v>
      </c>
      <c r="E3" s="52" t="s">
        <v>141</v>
      </c>
      <c r="F3" s="52" t="s">
        <v>142</v>
      </c>
      <c r="G3" s="53" t="s">
        <v>143</v>
      </c>
      <c r="H3" s="54">
        <v>45536</v>
      </c>
      <c r="I3" s="54">
        <f>H3+7</f>
        <v>45543</v>
      </c>
      <c r="J3" s="54">
        <f t="shared" ref="J3:BU3" si="0">I3+7</f>
        <v>45550</v>
      </c>
      <c r="K3" s="54">
        <f t="shared" si="0"/>
        <v>45557</v>
      </c>
      <c r="L3" s="54">
        <f t="shared" si="0"/>
        <v>45564</v>
      </c>
      <c r="M3" s="54">
        <f t="shared" si="0"/>
        <v>45571</v>
      </c>
      <c r="N3" s="54">
        <f t="shared" si="0"/>
        <v>45578</v>
      </c>
      <c r="O3" s="54">
        <f t="shared" si="0"/>
        <v>45585</v>
      </c>
      <c r="P3" s="54">
        <f t="shared" si="0"/>
        <v>45592</v>
      </c>
      <c r="Q3" s="54">
        <f t="shared" si="0"/>
        <v>45599</v>
      </c>
      <c r="R3" s="54">
        <f t="shared" si="0"/>
        <v>45606</v>
      </c>
      <c r="S3" s="54">
        <f t="shared" si="0"/>
        <v>45613</v>
      </c>
      <c r="T3" s="54">
        <f t="shared" si="0"/>
        <v>45620</v>
      </c>
      <c r="U3" s="54">
        <f t="shared" si="0"/>
        <v>45627</v>
      </c>
      <c r="V3" s="54">
        <f t="shared" si="0"/>
        <v>45634</v>
      </c>
      <c r="W3" s="54">
        <f t="shared" si="0"/>
        <v>45641</v>
      </c>
      <c r="X3" s="54">
        <f t="shared" si="0"/>
        <v>45648</v>
      </c>
      <c r="Y3" s="54">
        <f t="shared" si="0"/>
        <v>45655</v>
      </c>
      <c r="Z3" s="54">
        <f t="shared" si="0"/>
        <v>45662</v>
      </c>
      <c r="AA3" s="54">
        <f t="shared" si="0"/>
        <v>45669</v>
      </c>
      <c r="AB3" s="54">
        <f t="shared" si="0"/>
        <v>45676</v>
      </c>
      <c r="AC3" s="54">
        <f t="shared" si="0"/>
        <v>45683</v>
      </c>
      <c r="AD3" s="54">
        <f t="shared" si="0"/>
        <v>45690</v>
      </c>
      <c r="AE3" s="54">
        <f t="shared" si="0"/>
        <v>45697</v>
      </c>
      <c r="AF3" s="54">
        <f t="shared" si="0"/>
        <v>45704</v>
      </c>
      <c r="AG3" s="54">
        <f t="shared" si="0"/>
        <v>45711</v>
      </c>
      <c r="AH3" s="54">
        <f t="shared" si="0"/>
        <v>45718</v>
      </c>
      <c r="AI3" s="54">
        <f t="shared" si="0"/>
        <v>45725</v>
      </c>
      <c r="AJ3" s="54">
        <f t="shared" si="0"/>
        <v>45732</v>
      </c>
      <c r="AK3" s="54">
        <f t="shared" si="0"/>
        <v>45739</v>
      </c>
      <c r="AL3" s="54">
        <f t="shared" si="0"/>
        <v>45746</v>
      </c>
      <c r="AM3" s="54">
        <f t="shared" si="0"/>
        <v>45753</v>
      </c>
      <c r="AN3" s="54">
        <f t="shared" si="0"/>
        <v>45760</v>
      </c>
      <c r="AO3" s="54">
        <f t="shared" si="0"/>
        <v>45767</v>
      </c>
      <c r="AP3" s="54">
        <f t="shared" si="0"/>
        <v>45774</v>
      </c>
      <c r="AQ3" s="54">
        <f t="shared" si="0"/>
        <v>45781</v>
      </c>
      <c r="AR3" s="54">
        <f t="shared" si="0"/>
        <v>45788</v>
      </c>
      <c r="AS3" s="54">
        <f t="shared" si="0"/>
        <v>45795</v>
      </c>
      <c r="AT3" s="54">
        <f t="shared" si="0"/>
        <v>45802</v>
      </c>
      <c r="AU3" s="54">
        <f t="shared" si="0"/>
        <v>45809</v>
      </c>
      <c r="AV3" s="54">
        <f t="shared" si="0"/>
        <v>45816</v>
      </c>
      <c r="AW3" s="54">
        <f t="shared" si="0"/>
        <v>45823</v>
      </c>
      <c r="AX3" s="54">
        <f t="shared" si="0"/>
        <v>45830</v>
      </c>
      <c r="AY3" s="54">
        <f t="shared" si="0"/>
        <v>45837</v>
      </c>
      <c r="AZ3" s="54">
        <f t="shared" si="0"/>
        <v>45844</v>
      </c>
      <c r="BA3" s="54">
        <f t="shared" si="0"/>
        <v>45851</v>
      </c>
      <c r="BB3" s="54">
        <f t="shared" si="0"/>
        <v>45858</v>
      </c>
      <c r="BC3" s="54">
        <f t="shared" si="0"/>
        <v>45865</v>
      </c>
      <c r="BD3" s="54">
        <f t="shared" si="0"/>
        <v>45872</v>
      </c>
      <c r="BE3" s="54">
        <f t="shared" si="0"/>
        <v>45879</v>
      </c>
      <c r="BF3" s="54">
        <f t="shared" si="0"/>
        <v>45886</v>
      </c>
      <c r="BG3" s="54">
        <f t="shared" si="0"/>
        <v>45893</v>
      </c>
      <c r="BH3" s="54">
        <f t="shared" si="0"/>
        <v>45900</v>
      </c>
      <c r="BI3" s="54">
        <f t="shared" si="0"/>
        <v>45907</v>
      </c>
      <c r="BJ3" s="54">
        <f t="shared" si="0"/>
        <v>45914</v>
      </c>
      <c r="BK3" s="54">
        <f t="shared" si="0"/>
        <v>45921</v>
      </c>
      <c r="BL3" s="54">
        <f t="shared" si="0"/>
        <v>45928</v>
      </c>
      <c r="BM3" s="54">
        <f t="shared" si="0"/>
        <v>45935</v>
      </c>
      <c r="BN3" s="54">
        <f t="shared" si="0"/>
        <v>45942</v>
      </c>
      <c r="BO3" s="54">
        <f t="shared" si="0"/>
        <v>45949</v>
      </c>
      <c r="BP3" s="54">
        <f t="shared" si="0"/>
        <v>45956</v>
      </c>
      <c r="BQ3" s="54">
        <f t="shared" si="0"/>
        <v>45963</v>
      </c>
      <c r="BR3" s="54">
        <f t="shared" si="0"/>
        <v>45970</v>
      </c>
      <c r="BS3" s="54">
        <f t="shared" si="0"/>
        <v>45977</v>
      </c>
      <c r="BT3" s="54">
        <f t="shared" si="0"/>
        <v>45984</v>
      </c>
      <c r="BU3" s="54">
        <f t="shared" si="0"/>
        <v>45991</v>
      </c>
      <c r="BV3" s="54">
        <f t="shared" ref="BV3:EG3" si="1">BU3+7</f>
        <v>45998</v>
      </c>
      <c r="BW3" s="54">
        <f t="shared" si="1"/>
        <v>46005</v>
      </c>
      <c r="BX3" s="54">
        <f t="shared" si="1"/>
        <v>46012</v>
      </c>
      <c r="BY3" s="54">
        <f t="shared" si="1"/>
        <v>46019</v>
      </c>
      <c r="BZ3" s="54">
        <f t="shared" si="1"/>
        <v>46026</v>
      </c>
      <c r="CA3" s="54">
        <f t="shared" si="1"/>
        <v>46033</v>
      </c>
      <c r="CB3" s="54">
        <f t="shared" si="1"/>
        <v>46040</v>
      </c>
      <c r="CC3" s="54">
        <f t="shared" si="1"/>
        <v>46047</v>
      </c>
      <c r="CD3" s="54">
        <f t="shared" si="1"/>
        <v>46054</v>
      </c>
      <c r="CE3" s="54">
        <f t="shared" si="1"/>
        <v>46061</v>
      </c>
      <c r="CF3" s="54">
        <f t="shared" si="1"/>
        <v>46068</v>
      </c>
      <c r="CG3" s="54">
        <f t="shared" si="1"/>
        <v>46075</v>
      </c>
      <c r="CH3" s="54">
        <f t="shared" si="1"/>
        <v>46082</v>
      </c>
      <c r="CI3" s="54">
        <f t="shared" si="1"/>
        <v>46089</v>
      </c>
      <c r="CJ3" s="54">
        <f t="shared" si="1"/>
        <v>46096</v>
      </c>
      <c r="CK3" s="54">
        <f t="shared" si="1"/>
        <v>46103</v>
      </c>
      <c r="CL3" s="54">
        <f t="shared" si="1"/>
        <v>46110</v>
      </c>
      <c r="CM3" s="54">
        <f t="shared" si="1"/>
        <v>46117</v>
      </c>
      <c r="CN3" s="54">
        <f t="shared" si="1"/>
        <v>46124</v>
      </c>
      <c r="CO3" s="54">
        <f t="shared" si="1"/>
        <v>46131</v>
      </c>
      <c r="CP3" s="54">
        <f t="shared" si="1"/>
        <v>46138</v>
      </c>
      <c r="CQ3" s="54">
        <f t="shared" si="1"/>
        <v>46145</v>
      </c>
      <c r="CR3" s="54">
        <f t="shared" si="1"/>
        <v>46152</v>
      </c>
      <c r="CS3" s="54">
        <f t="shared" si="1"/>
        <v>46159</v>
      </c>
      <c r="CT3" s="54">
        <f t="shared" si="1"/>
        <v>46166</v>
      </c>
      <c r="CU3" s="54">
        <f t="shared" si="1"/>
        <v>46173</v>
      </c>
      <c r="CV3" s="54">
        <f t="shared" si="1"/>
        <v>46180</v>
      </c>
      <c r="CW3" s="54">
        <f t="shared" si="1"/>
        <v>46187</v>
      </c>
      <c r="CX3" s="54">
        <f t="shared" si="1"/>
        <v>46194</v>
      </c>
      <c r="CY3" s="54">
        <f t="shared" si="1"/>
        <v>46201</v>
      </c>
      <c r="CZ3" s="54">
        <f t="shared" si="1"/>
        <v>46208</v>
      </c>
      <c r="DA3" s="54">
        <f t="shared" si="1"/>
        <v>46215</v>
      </c>
      <c r="DB3" s="54">
        <f t="shared" si="1"/>
        <v>46222</v>
      </c>
      <c r="DC3" s="54">
        <f t="shared" si="1"/>
        <v>46229</v>
      </c>
      <c r="DD3" s="54">
        <f t="shared" si="1"/>
        <v>46236</v>
      </c>
      <c r="DE3" s="54">
        <f t="shared" si="1"/>
        <v>46243</v>
      </c>
      <c r="DF3" s="54">
        <f t="shared" si="1"/>
        <v>46250</v>
      </c>
      <c r="DG3" s="54">
        <f t="shared" si="1"/>
        <v>46257</v>
      </c>
      <c r="DH3" s="54">
        <f t="shared" si="1"/>
        <v>46264</v>
      </c>
      <c r="DI3" s="54">
        <f t="shared" si="1"/>
        <v>46271</v>
      </c>
      <c r="DJ3" s="54">
        <f t="shared" si="1"/>
        <v>46278</v>
      </c>
      <c r="DK3" s="54">
        <f t="shared" si="1"/>
        <v>46285</v>
      </c>
      <c r="DL3" s="54">
        <f t="shared" si="1"/>
        <v>46292</v>
      </c>
      <c r="DM3" s="54">
        <f t="shared" si="1"/>
        <v>46299</v>
      </c>
      <c r="DN3" s="54">
        <f t="shared" si="1"/>
        <v>46306</v>
      </c>
      <c r="DO3" s="54">
        <f t="shared" si="1"/>
        <v>46313</v>
      </c>
      <c r="DP3" s="54">
        <f t="shared" si="1"/>
        <v>46320</v>
      </c>
      <c r="DQ3" s="54">
        <f t="shared" si="1"/>
        <v>46327</v>
      </c>
      <c r="DR3" s="54">
        <f t="shared" si="1"/>
        <v>46334</v>
      </c>
      <c r="DS3" s="54">
        <f t="shared" si="1"/>
        <v>46341</v>
      </c>
      <c r="DT3" s="54">
        <f t="shared" si="1"/>
        <v>46348</v>
      </c>
      <c r="DU3" s="54">
        <f t="shared" si="1"/>
        <v>46355</v>
      </c>
      <c r="DV3" s="54">
        <f t="shared" si="1"/>
        <v>46362</v>
      </c>
      <c r="DW3" s="54">
        <f t="shared" si="1"/>
        <v>46369</v>
      </c>
      <c r="DX3" s="54">
        <f t="shared" si="1"/>
        <v>46376</v>
      </c>
      <c r="DY3" s="54">
        <f t="shared" si="1"/>
        <v>46383</v>
      </c>
      <c r="DZ3" s="54">
        <f t="shared" si="1"/>
        <v>46390</v>
      </c>
      <c r="EA3" s="54">
        <f t="shared" si="1"/>
        <v>46397</v>
      </c>
      <c r="EB3" s="54">
        <f t="shared" si="1"/>
        <v>46404</v>
      </c>
      <c r="EC3" s="54">
        <f t="shared" si="1"/>
        <v>46411</v>
      </c>
      <c r="ED3" s="54">
        <f t="shared" si="1"/>
        <v>46418</v>
      </c>
      <c r="EE3" s="54">
        <f t="shared" si="1"/>
        <v>46425</v>
      </c>
      <c r="EF3" s="54">
        <f t="shared" si="1"/>
        <v>46432</v>
      </c>
      <c r="EG3" s="54">
        <f t="shared" si="1"/>
        <v>46439</v>
      </c>
      <c r="EH3" s="54">
        <f t="shared" ref="EH3:GS3" si="2">EG3+7</f>
        <v>46446</v>
      </c>
      <c r="EI3" s="54">
        <f t="shared" si="2"/>
        <v>46453</v>
      </c>
      <c r="EJ3" s="54">
        <f t="shared" si="2"/>
        <v>46460</v>
      </c>
      <c r="EK3" s="54">
        <f t="shared" si="2"/>
        <v>46467</v>
      </c>
      <c r="EL3" s="54">
        <f t="shared" si="2"/>
        <v>46474</v>
      </c>
      <c r="EM3" s="54">
        <f t="shared" si="2"/>
        <v>46481</v>
      </c>
      <c r="EN3" s="54">
        <f t="shared" si="2"/>
        <v>46488</v>
      </c>
      <c r="EO3" s="54">
        <f t="shared" si="2"/>
        <v>46495</v>
      </c>
      <c r="EP3" s="54">
        <f t="shared" si="2"/>
        <v>46502</v>
      </c>
      <c r="EQ3" s="54">
        <f t="shared" si="2"/>
        <v>46509</v>
      </c>
      <c r="ER3" s="54">
        <f t="shared" si="2"/>
        <v>46516</v>
      </c>
      <c r="ES3" s="54">
        <f t="shared" si="2"/>
        <v>46523</v>
      </c>
      <c r="ET3" s="54">
        <f t="shared" si="2"/>
        <v>46530</v>
      </c>
      <c r="EU3" s="54">
        <f t="shared" si="2"/>
        <v>46537</v>
      </c>
      <c r="EV3" s="54">
        <f t="shared" si="2"/>
        <v>46544</v>
      </c>
      <c r="EW3" s="54">
        <f t="shared" si="2"/>
        <v>46551</v>
      </c>
      <c r="EX3" s="54">
        <f t="shared" si="2"/>
        <v>46558</v>
      </c>
      <c r="EY3" s="54">
        <f t="shared" si="2"/>
        <v>46565</v>
      </c>
      <c r="EZ3" s="54">
        <f t="shared" si="2"/>
        <v>46572</v>
      </c>
      <c r="FA3" s="54">
        <f t="shared" si="2"/>
        <v>46579</v>
      </c>
      <c r="FB3" s="54">
        <f t="shared" si="2"/>
        <v>46586</v>
      </c>
      <c r="FC3" s="54">
        <f t="shared" si="2"/>
        <v>46593</v>
      </c>
      <c r="FD3" s="54">
        <f t="shared" si="2"/>
        <v>46600</v>
      </c>
      <c r="FE3" s="54">
        <f t="shared" si="2"/>
        <v>46607</v>
      </c>
      <c r="FF3" s="54">
        <f t="shared" si="2"/>
        <v>46614</v>
      </c>
      <c r="FG3" s="54">
        <f t="shared" si="2"/>
        <v>46621</v>
      </c>
      <c r="FH3" s="54">
        <f t="shared" si="2"/>
        <v>46628</v>
      </c>
      <c r="FI3" s="54">
        <f t="shared" si="2"/>
        <v>46635</v>
      </c>
      <c r="FJ3" s="54">
        <f t="shared" si="2"/>
        <v>46642</v>
      </c>
      <c r="FK3" s="54">
        <f t="shared" si="2"/>
        <v>46649</v>
      </c>
      <c r="FL3" s="54">
        <f t="shared" si="2"/>
        <v>46656</v>
      </c>
      <c r="FM3" s="54">
        <f t="shared" si="2"/>
        <v>46663</v>
      </c>
      <c r="FN3" s="54">
        <f t="shared" si="2"/>
        <v>46670</v>
      </c>
      <c r="FO3" s="54">
        <f t="shared" si="2"/>
        <v>46677</v>
      </c>
      <c r="FP3" s="54">
        <f t="shared" si="2"/>
        <v>46684</v>
      </c>
      <c r="FQ3" s="54">
        <f t="shared" si="2"/>
        <v>46691</v>
      </c>
      <c r="FR3" s="54">
        <f t="shared" si="2"/>
        <v>46698</v>
      </c>
      <c r="FS3" s="54">
        <f t="shared" si="2"/>
        <v>46705</v>
      </c>
      <c r="FT3" s="54">
        <f t="shared" si="2"/>
        <v>46712</v>
      </c>
      <c r="FU3" s="54">
        <f t="shared" si="2"/>
        <v>46719</v>
      </c>
      <c r="FV3" s="54">
        <f t="shared" si="2"/>
        <v>46726</v>
      </c>
      <c r="FW3" s="54">
        <f t="shared" si="2"/>
        <v>46733</v>
      </c>
      <c r="FX3" s="54">
        <f t="shared" si="2"/>
        <v>46740</v>
      </c>
      <c r="FY3" s="54">
        <f t="shared" si="2"/>
        <v>46747</v>
      </c>
      <c r="FZ3" s="54">
        <f t="shared" si="2"/>
        <v>46754</v>
      </c>
      <c r="GA3" s="54">
        <f t="shared" si="2"/>
        <v>46761</v>
      </c>
      <c r="GB3" s="54">
        <f t="shared" si="2"/>
        <v>46768</v>
      </c>
      <c r="GC3" s="54">
        <f t="shared" si="2"/>
        <v>46775</v>
      </c>
      <c r="GD3" s="54">
        <f t="shared" si="2"/>
        <v>46782</v>
      </c>
      <c r="GE3" s="54">
        <f t="shared" si="2"/>
        <v>46789</v>
      </c>
      <c r="GF3" s="54">
        <f t="shared" si="2"/>
        <v>46796</v>
      </c>
      <c r="GG3" s="54">
        <f t="shared" si="2"/>
        <v>46803</v>
      </c>
      <c r="GH3" s="54">
        <f t="shared" si="2"/>
        <v>46810</v>
      </c>
      <c r="GI3" s="54">
        <f t="shared" si="2"/>
        <v>46817</v>
      </c>
      <c r="GJ3" s="54">
        <f t="shared" si="2"/>
        <v>46824</v>
      </c>
      <c r="GK3" s="54">
        <f t="shared" si="2"/>
        <v>46831</v>
      </c>
      <c r="GL3" s="54">
        <f t="shared" si="2"/>
        <v>46838</v>
      </c>
      <c r="GM3" s="54">
        <f t="shared" si="2"/>
        <v>46845</v>
      </c>
      <c r="GN3" s="54">
        <f t="shared" si="2"/>
        <v>46852</v>
      </c>
      <c r="GO3" s="54">
        <f t="shared" si="2"/>
        <v>46859</v>
      </c>
      <c r="GP3" s="54">
        <f t="shared" si="2"/>
        <v>46866</v>
      </c>
      <c r="GQ3" s="54">
        <f t="shared" si="2"/>
        <v>46873</v>
      </c>
      <c r="GR3" s="54">
        <f t="shared" si="2"/>
        <v>46880</v>
      </c>
      <c r="GS3" s="54">
        <f t="shared" si="2"/>
        <v>46887</v>
      </c>
      <c r="GT3" s="54">
        <f t="shared" ref="GT3:JE3" si="3">GS3+7</f>
        <v>46894</v>
      </c>
      <c r="GU3" s="54">
        <f t="shared" si="3"/>
        <v>46901</v>
      </c>
      <c r="GV3" s="54">
        <f t="shared" si="3"/>
        <v>46908</v>
      </c>
      <c r="GW3" s="54">
        <f t="shared" si="3"/>
        <v>46915</v>
      </c>
      <c r="GX3" s="54">
        <f t="shared" si="3"/>
        <v>46922</v>
      </c>
      <c r="GY3" s="54">
        <f t="shared" si="3"/>
        <v>46929</v>
      </c>
      <c r="GZ3" s="54">
        <f t="shared" si="3"/>
        <v>46936</v>
      </c>
      <c r="HA3" s="54">
        <f t="shared" si="3"/>
        <v>46943</v>
      </c>
      <c r="HB3" s="54">
        <f t="shared" si="3"/>
        <v>46950</v>
      </c>
      <c r="HC3" s="54">
        <f t="shared" si="3"/>
        <v>46957</v>
      </c>
      <c r="HD3" s="54">
        <f t="shared" si="3"/>
        <v>46964</v>
      </c>
      <c r="HE3" s="54">
        <f t="shared" si="3"/>
        <v>46971</v>
      </c>
      <c r="HF3" s="54">
        <f t="shared" si="3"/>
        <v>46978</v>
      </c>
      <c r="HG3" s="54">
        <f t="shared" si="3"/>
        <v>46985</v>
      </c>
      <c r="HH3" s="54">
        <f t="shared" si="3"/>
        <v>46992</v>
      </c>
      <c r="HI3" s="54">
        <f t="shared" si="3"/>
        <v>46999</v>
      </c>
      <c r="HJ3" s="54">
        <f t="shared" si="3"/>
        <v>47006</v>
      </c>
      <c r="HK3" s="54">
        <f t="shared" si="3"/>
        <v>47013</v>
      </c>
      <c r="HL3" s="54">
        <f t="shared" si="3"/>
        <v>47020</v>
      </c>
      <c r="HM3" s="54">
        <f t="shared" si="3"/>
        <v>47027</v>
      </c>
      <c r="HN3" s="54">
        <f t="shared" si="3"/>
        <v>47034</v>
      </c>
      <c r="HO3" s="54">
        <f t="shared" si="3"/>
        <v>47041</v>
      </c>
      <c r="HP3" s="54">
        <f t="shared" si="3"/>
        <v>47048</v>
      </c>
      <c r="HQ3" s="54">
        <f t="shared" si="3"/>
        <v>47055</v>
      </c>
      <c r="HR3" s="54">
        <f t="shared" si="3"/>
        <v>47062</v>
      </c>
      <c r="HS3" s="54">
        <f t="shared" si="3"/>
        <v>47069</v>
      </c>
      <c r="HT3" s="54">
        <f t="shared" si="3"/>
        <v>47076</v>
      </c>
      <c r="HU3" s="54">
        <f t="shared" si="3"/>
        <v>47083</v>
      </c>
      <c r="HV3" s="54">
        <f t="shared" si="3"/>
        <v>47090</v>
      </c>
      <c r="HW3" s="54">
        <f t="shared" si="3"/>
        <v>47097</v>
      </c>
      <c r="HX3" s="54">
        <f t="shared" si="3"/>
        <v>47104</v>
      </c>
      <c r="HY3" s="54">
        <f t="shared" si="3"/>
        <v>47111</v>
      </c>
      <c r="HZ3" s="54">
        <f t="shared" si="3"/>
        <v>47118</v>
      </c>
      <c r="IA3" s="54">
        <f t="shared" si="3"/>
        <v>47125</v>
      </c>
      <c r="IB3" s="54">
        <f t="shared" si="3"/>
        <v>47132</v>
      </c>
      <c r="IC3" s="54">
        <f t="shared" si="3"/>
        <v>47139</v>
      </c>
      <c r="ID3" s="54">
        <f t="shared" si="3"/>
        <v>47146</v>
      </c>
      <c r="IE3" s="54">
        <f t="shared" si="3"/>
        <v>47153</v>
      </c>
      <c r="IF3" s="54">
        <f t="shared" si="3"/>
        <v>47160</v>
      </c>
      <c r="IG3" s="54">
        <f t="shared" si="3"/>
        <v>47167</v>
      </c>
      <c r="IH3" s="54">
        <f t="shared" si="3"/>
        <v>47174</v>
      </c>
      <c r="II3" s="54">
        <f t="shared" si="3"/>
        <v>47181</v>
      </c>
      <c r="IJ3" s="54">
        <f t="shared" si="3"/>
        <v>47188</v>
      </c>
      <c r="IK3" s="54">
        <f t="shared" si="3"/>
        <v>47195</v>
      </c>
      <c r="IL3" s="54">
        <f t="shared" si="3"/>
        <v>47202</v>
      </c>
      <c r="IM3" s="54">
        <f t="shared" si="3"/>
        <v>47209</v>
      </c>
      <c r="IN3" s="54">
        <f t="shared" si="3"/>
        <v>47216</v>
      </c>
      <c r="IO3" s="54">
        <f t="shared" si="3"/>
        <v>47223</v>
      </c>
      <c r="IP3" s="54">
        <f t="shared" si="3"/>
        <v>47230</v>
      </c>
      <c r="IQ3" s="54">
        <f t="shared" si="3"/>
        <v>47237</v>
      </c>
      <c r="IR3" s="54">
        <f t="shared" si="3"/>
        <v>47244</v>
      </c>
      <c r="IS3" s="54">
        <f t="shared" si="3"/>
        <v>47251</v>
      </c>
      <c r="IT3" s="54">
        <f t="shared" si="3"/>
        <v>47258</v>
      </c>
      <c r="IU3" s="54">
        <f t="shared" si="3"/>
        <v>47265</v>
      </c>
      <c r="IV3" s="54">
        <f t="shared" si="3"/>
        <v>47272</v>
      </c>
      <c r="IW3" s="54">
        <f t="shared" si="3"/>
        <v>47279</v>
      </c>
      <c r="IX3" s="54">
        <f t="shared" si="3"/>
        <v>47286</v>
      </c>
      <c r="IY3" s="54">
        <f t="shared" si="3"/>
        <v>47293</v>
      </c>
      <c r="IZ3" s="54">
        <f t="shared" si="3"/>
        <v>47300</v>
      </c>
      <c r="JA3" s="54">
        <f t="shared" si="3"/>
        <v>47307</v>
      </c>
      <c r="JB3" s="54">
        <f t="shared" si="3"/>
        <v>47314</v>
      </c>
      <c r="JC3" s="54">
        <f t="shared" si="3"/>
        <v>47321</v>
      </c>
      <c r="JD3" s="54">
        <f t="shared" si="3"/>
        <v>47328</v>
      </c>
      <c r="JE3" s="54">
        <f t="shared" si="3"/>
        <v>47335</v>
      </c>
      <c r="JF3" s="54">
        <f t="shared" ref="JF3:KA3" si="4">JE3+7</f>
        <v>47342</v>
      </c>
      <c r="JG3" s="54">
        <f t="shared" si="4"/>
        <v>47349</v>
      </c>
      <c r="JH3" s="54">
        <f t="shared" si="4"/>
        <v>47356</v>
      </c>
      <c r="JI3" s="54">
        <f t="shared" si="4"/>
        <v>47363</v>
      </c>
      <c r="JJ3" s="54">
        <f t="shared" si="4"/>
        <v>47370</v>
      </c>
      <c r="JK3" s="54">
        <f t="shared" si="4"/>
        <v>47377</v>
      </c>
      <c r="JL3" s="54">
        <f t="shared" si="4"/>
        <v>47384</v>
      </c>
      <c r="JM3" s="54">
        <f t="shared" si="4"/>
        <v>47391</v>
      </c>
      <c r="JN3" s="54">
        <f t="shared" si="4"/>
        <v>47398</v>
      </c>
      <c r="JO3" s="54">
        <f t="shared" si="4"/>
        <v>47405</v>
      </c>
      <c r="JP3" s="54">
        <f t="shared" si="4"/>
        <v>47412</v>
      </c>
      <c r="JQ3" s="54">
        <f t="shared" si="4"/>
        <v>47419</v>
      </c>
      <c r="JR3" s="54">
        <f t="shared" si="4"/>
        <v>47426</v>
      </c>
      <c r="JS3" s="54">
        <f t="shared" si="4"/>
        <v>47433</v>
      </c>
      <c r="JT3" s="54">
        <f t="shared" si="4"/>
        <v>47440</v>
      </c>
      <c r="JU3" s="54">
        <f t="shared" si="4"/>
        <v>47447</v>
      </c>
      <c r="JV3" s="54">
        <f t="shared" si="4"/>
        <v>47454</v>
      </c>
      <c r="JW3" s="54">
        <f t="shared" si="4"/>
        <v>47461</v>
      </c>
      <c r="JX3" s="54">
        <f t="shared" si="4"/>
        <v>47468</v>
      </c>
      <c r="JY3" s="54">
        <f t="shared" si="4"/>
        <v>47475</v>
      </c>
      <c r="JZ3" s="54">
        <f t="shared" si="4"/>
        <v>47482</v>
      </c>
      <c r="KA3" s="54">
        <f t="shared" si="4"/>
        <v>47489</v>
      </c>
      <c r="KB3" s="54">
        <f t="shared" ref="KB3:KN3" si="5">KA3+1</f>
        <v>47490</v>
      </c>
      <c r="KC3" s="54">
        <f t="shared" si="5"/>
        <v>47491</v>
      </c>
      <c r="KD3" s="54">
        <f t="shared" si="5"/>
        <v>47492</v>
      </c>
      <c r="KE3" s="54">
        <f t="shared" si="5"/>
        <v>47493</v>
      </c>
      <c r="KF3" s="54">
        <f t="shared" si="5"/>
        <v>47494</v>
      </c>
      <c r="KG3" s="54">
        <f t="shared" si="5"/>
        <v>47495</v>
      </c>
      <c r="KH3" s="54">
        <f t="shared" si="5"/>
        <v>47496</v>
      </c>
      <c r="KI3" s="54">
        <f t="shared" si="5"/>
        <v>47497</v>
      </c>
      <c r="KJ3" s="54">
        <f t="shared" si="5"/>
        <v>47498</v>
      </c>
      <c r="KK3" s="54">
        <f t="shared" si="5"/>
        <v>47499</v>
      </c>
      <c r="KL3" s="54">
        <f t="shared" si="5"/>
        <v>47500</v>
      </c>
      <c r="KM3" s="54">
        <f t="shared" si="5"/>
        <v>47501</v>
      </c>
      <c r="KN3" s="54">
        <f t="shared" si="5"/>
        <v>47502</v>
      </c>
      <c r="KO3" s="54">
        <f>KN3+1</f>
        <v>47503</v>
      </c>
    </row>
    <row r="4" spans="2:301" x14ac:dyDescent="0.4">
      <c r="B4" s="49" t="s">
        <v>138</v>
      </c>
      <c r="C4" s="50" t="s">
        <v>139</v>
      </c>
      <c r="D4" s="51" t="s">
        <v>140</v>
      </c>
      <c r="E4" s="52" t="s">
        <v>141</v>
      </c>
      <c r="F4" s="52" t="s">
        <v>142</v>
      </c>
      <c r="G4" s="53" t="s">
        <v>143</v>
      </c>
      <c r="H4" s="55" t="s">
        <v>152</v>
      </c>
      <c r="I4" s="55" t="s">
        <v>249</v>
      </c>
      <c r="J4" s="55" t="s">
        <v>250</v>
      </c>
      <c r="K4" s="55" t="s">
        <v>153</v>
      </c>
      <c r="L4" s="55" t="s">
        <v>154</v>
      </c>
      <c r="M4" s="55" t="s">
        <v>155</v>
      </c>
      <c r="N4" s="55" t="s">
        <v>156</v>
      </c>
      <c r="O4" s="55" t="s">
        <v>157</v>
      </c>
      <c r="P4" s="55" t="s">
        <v>158</v>
      </c>
      <c r="Q4" s="55" t="s">
        <v>159</v>
      </c>
      <c r="R4" s="55" t="s">
        <v>160</v>
      </c>
      <c r="S4" s="55" t="s">
        <v>161</v>
      </c>
      <c r="T4" s="55" t="s">
        <v>162</v>
      </c>
      <c r="U4" s="55" t="s">
        <v>163</v>
      </c>
      <c r="V4" s="55" t="s">
        <v>164</v>
      </c>
      <c r="W4" s="55" t="s">
        <v>165</v>
      </c>
      <c r="X4" s="55" t="s">
        <v>166</v>
      </c>
      <c r="Y4" s="55" t="s">
        <v>167</v>
      </c>
      <c r="Z4" s="55" t="s">
        <v>168</v>
      </c>
      <c r="AA4" s="55" t="s">
        <v>169</v>
      </c>
      <c r="AB4" s="55" t="s">
        <v>170</v>
      </c>
      <c r="AC4" s="55" t="s">
        <v>171</v>
      </c>
      <c r="AD4" s="55" t="s">
        <v>172</v>
      </c>
      <c r="AE4" s="55" t="s">
        <v>173</v>
      </c>
      <c r="AF4" s="55" t="s">
        <v>174</v>
      </c>
      <c r="AG4" s="55" t="s">
        <v>175</v>
      </c>
      <c r="AH4" s="55" t="s">
        <v>176</v>
      </c>
      <c r="AI4" s="55" t="s">
        <v>177</v>
      </c>
      <c r="AJ4" s="55" t="s">
        <v>178</v>
      </c>
      <c r="AK4" s="55" t="s">
        <v>179</v>
      </c>
      <c r="AL4" s="55" t="s">
        <v>180</v>
      </c>
      <c r="AM4" s="55" t="s">
        <v>181</v>
      </c>
      <c r="AN4" s="55" t="s">
        <v>182</v>
      </c>
      <c r="AO4" s="55" t="s">
        <v>183</v>
      </c>
      <c r="AP4" s="55" t="s">
        <v>184</v>
      </c>
      <c r="AQ4" s="55" t="s">
        <v>185</v>
      </c>
      <c r="AR4" s="55" t="s">
        <v>186</v>
      </c>
      <c r="AS4" s="55" t="s">
        <v>187</v>
      </c>
      <c r="AT4" s="55" t="s">
        <v>188</v>
      </c>
      <c r="AU4" s="55" t="s">
        <v>189</v>
      </c>
      <c r="AV4" s="55" t="s">
        <v>190</v>
      </c>
      <c r="AW4" s="55" t="s">
        <v>191</v>
      </c>
      <c r="AX4" s="55" t="s">
        <v>192</v>
      </c>
      <c r="AY4" s="55" t="s">
        <v>193</v>
      </c>
      <c r="AZ4" s="55" t="s">
        <v>194</v>
      </c>
      <c r="BA4" s="55" t="s">
        <v>144</v>
      </c>
      <c r="BB4" s="55" t="s">
        <v>145</v>
      </c>
      <c r="BC4" s="55" t="s">
        <v>146</v>
      </c>
      <c r="BD4" s="55" t="s">
        <v>147</v>
      </c>
      <c r="BE4" s="55" t="s">
        <v>148</v>
      </c>
      <c r="BF4" s="55" t="s">
        <v>149</v>
      </c>
      <c r="BG4" s="55" t="s">
        <v>150</v>
      </c>
      <c r="BH4" s="55" t="s">
        <v>151</v>
      </c>
      <c r="BI4" s="55" t="s">
        <v>251</v>
      </c>
      <c r="BJ4" s="55" t="s">
        <v>252</v>
      </c>
      <c r="BK4" s="55" t="s">
        <v>253</v>
      </c>
      <c r="BL4" s="55" t="s">
        <v>254</v>
      </c>
      <c r="BM4" s="55" t="s">
        <v>255</v>
      </c>
      <c r="BN4" s="55" t="s">
        <v>256</v>
      </c>
      <c r="BO4" s="55" t="s">
        <v>257</v>
      </c>
      <c r="BP4" s="55" t="s">
        <v>258</v>
      </c>
      <c r="BQ4" s="55" t="s">
        <v>259</v>
      </c>
      <c r="BR4" s="55" t="s">
        <v>260</v>
      </c>
      <c r="BS4" s="55" t="s">
        <v>261</v>
      </c>
      <c r="BT4" s="55" t="s">
        <v>262</v>
      </c>
      <c r="BU4" s="55" t="s">
        <v>263</v>
      </c>
      <c r="BV4" s="55" t="s">
        <v>264</v>
      </c>
      <c r="BW4" s="55" t="s">
        <v>265</v>
      </c>
      <c r="BX4" s="55" t="s">
        <v>266</v>
      </c>
      <c r="BY4" s="55" t="s">
        <v>267</v>
      </c>
      <c r="BZ4" s="55" t="s">
        <v>268</v>
      </c>
      <c r="CA4" s="55" t="s">
        <v>269</v>
      </c>
      <c r="CB4" s="55" t="s">
        <v>270</v>
      </c>
      <c r="CC4" s="55" t="s">
        <v>271</v>
      </c>
      <c r="CD4" s="55" t="s">
        <v>272</v>
      </c>
      <c r="CE4" s="55" t="s">
        <v>273</v>
      </c>
      <c r="CF4" s="55" t="s">
        <v>274</v>
      </c>
      <c r="CG4" s="55" t="s">
        <v>275</v>
      </c>
      <c r="CH4" s="55" t="s">
        <v>276</v>
      </c>
      <c r="CI4" s="55" t="s">
        <v>277</v>
      </c>
      <c r="CJ4" s="55" t="s">
        <v>278</v>
      </c>
      <c r="CK4" s="55" t="s">
        <v>279</v>
      </c>
      <c r="CL4" s="55" t="s">
        <v>280</v>
      </c>
      <c r="CM4" s="55" t="s">
        <v>281</v>
      </c>
      <c r="CN4" s="55" t="s">
        <v>282</v>
      </c>
      <c r="CO4" s="55" t="s">
        <v>283</v>
      </c>
      <c r="CP4" s="55" t="s">
        <v>284</v>
      </c>
      <c r="CQ4" s="55" t="s">
        <v>285</v>
      </c>
      <c r="CR4" s="55" t="s">
        <v>286</v>
      </c>
      <c r="CS4" s="55" t="s">
        <v>287</v>
      </c>
      <c r="CT4" s="55" t="s">
        <v>288</v>
      </c>
      <c r="CU4" s="55" t="s">
        <v>289</v>
      </c>
      <c r="CV4" s="55" t="s">
        <v>290</v>
      </c>
      <c r="CW4" s="55" t="s">
        <v>291</v>
      </c>
      <c r="CX4" s="55" t="s">
        <v>292</v>
      </c>
      <c r="CY4" s="55" t="s">
        <v>293</v>
      </c>
      <c r="CZ4" s="55" t="s">
        <v>294</v>
      </c>
      <c r="DA4" s="55" t="s">
        <v>295</v>
      </c>
      <c r="DB4" s="55" t="s">
        <v>296</v>
      </c>
      <c r="DC4" s="55" t="s">
        <v>297</v>
      </c>
      <c r="DD4" s="55" t="s">
        <v>298</v>
      </c>
      <c r="DE4" s="55" t="s">
        <v>299</v>
      </c>
      <c r="DF4" s="55" t="s">
        <v>300</v>
      </c>
      <c r="DG4" s="55" t="s">
        <v>301</v>
      </c>
      <c r="DH4" s="55" t="s">
        <v>302</v>
      </c>
      <c r="DI4" s="55" t="s">
        <v>303</v>
      </c>
      <c r="DJ4" s="55" t="s">
        <v>304</v>
      </c>
      <c r="DK4" s="55" t="s">
        <v>305</v>
      </c>
      <c r="DL4" s="55" t="s">
        <v>306</v>
      </c>
      <c r="DM4" s="55" t="s">
        <v>307</v>
      </c>
      <c r="DN4" s="55" t="s">
        <v>308</v>
      </c>
      <c r="DO4" s="55" t="s">
        <v>309</v>
      </c>
      <c r="DP4" s="55" t="s">
        <v>310</v>
      </c>
      <c r="DQ4" s="55" t="s">
        <v>311</v>
      </c>
      <c r="DR4" s="55" t="s">
        <v>312</v>
      </c>
      <c r="DS4" s="55" t="s">
        <v>313</v>
      </c>
      <c r="DT4" s="55" t="s">
        <v>314</v>
      </c>
      <c r="DU4" s="55" t="s">
        <v>315</v>
      </c>
      <c r="DV4" s="55" t="s">
        <v>316</v>
      </c>
      <c r="DW4" s="55" t="s">
        <v>317</v>
      </c>
      <c r="DX4" s="55" t="s">
        <v>318</v>
      </c>
      <c r="DY4" s="55" t="s">
        <v>319</v>
      </c>
      <c r="DZ4" s="55" t="s">
        <v>320</v>
      </c>
      <c r="EA4" s="55" t="s">
        <v>321</v>
      </c>
      <c r="EB4" s="55" t="s">
        <v>322</v>
      </c>
      <c r="EC4" s="55" t="s">
        <v>323</v>
      </c>
      <c r="ED4" s="55" t="s">
        <v>324</v>
      </c>
      <c r="EE4" s="55" t="s">
        <v>325</v>
      </c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</row>
    <row r="5" spans="2:301" x14ac:dyDescent="0.4">
      <c r="B5" s="179" t="s">
        <v>195</v>
      </c>
      <c r="C5" s="169" t="s">
        <v>326</v>
      </c>
      <c r="D5" s="56" t="s">
        <v>196</v>
      </c>
      <c r="E5" s="57">
        <v>45536</v>
      </c>
      <c r="F5" s="57">
        <f t="shared" ref="F5:F55" si="6">E5+G5</f>
        <v>45556</v>
      </c>
      <c r="G5" s="58">
        <v>20</v>
      </c>
      <c r="H5" s="59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1"/>
    </row>
    <row r="6" spans="2:301" x14ac:dyDescent="0.4">
      <c r="B6" s="180"/>
      <c r="C6" s="170"/>
      <c r="D6" s="62" t="s">
        <v>327</v>
      </c>
      <c r="E6" s="63"/>
      <c r="F6" s="63">
        <f t="shared" si="6"/>
        <v>0</v>
      </c>
      <c r="G6" s="58">
        <v>0</v>
      </c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1"/>
    </row>
    <row r="7" spans="2:301" x14ac:dyDescent="0.4">
      <c r="B7" s="180"/>
      <c r="C7" s="171" t="s">
        <v>328</v>
      </c>
      <c r="D7" s="56" t="s">
        <v>198</v>
      </c>
      <c r="E7" s="57">
        <f>F5+1</f>
        <v>45557</v>
      </c>
      <c r="F7" s="57">
        <f t="shared" si="6"/>
        <v>45579</v>
      </c>
      <c r="G7" s="58">
        <v>22</v>
      </c>
      <c r="H7" s="5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1"/>
    </row>
    <row r="8" spans="2:301" x14ac:dyDescent="0.4">
      <c r="B8" s="180"/>
      <c r="C8" s="170"/>
      <c r="D8" s="62" t="s">
        <v>329</v>
      </c>
      <c r="E8" s="63"/>
      <c r="F8" s="63">
        <f t="shared" si="6"/>
        <v>0</v>
      </c>
      <c r="G8" s="58">
        <v>0</v>
      </c>
      <c r="H8" s="59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1"/>
    </row>
    <row r="9" spans="2:301" x14ac:dyDescent="0.4">
      <c r="B9" s="180"/>
      <c r="C9" s="169" t="s">
        <v>330</v>
      </c>
      <c r="D9" s="56" t="s">
        <v>198</v>
      </c>
      <c r="E9" s="57">
        <f>F7+1</f>
        <v>45580</v>
      </c>
      <c r="F9" s="57">
        <f t="shared" si="6"/>
        <v>45590</v>
      </c>
      <c r="G9" s="58">
        <v>10</v>
      </c>
      <c r="H9" s="59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1"/>
    </row>
    <row r="10" spans="2:301" x14ac:dyDescent="0.4">
      <c r="B10" s="181"/>
      <c r="C10" s="170"/>
      <c r="D10" s="62" t="s">
        <v>329</v>
      </c>
      <c r="E10" s="63"/>
      <c r="F10" s="63">
        <f t="shared" si="6"/>
        <v>0</v>
      </c>
      <c r="G10" s="58">
        <v>0</v>
      </c>
      <c r="H10" s="59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1"/>
    </row>
    <row r="11" spans="2:301" x14ac:dyDescent="0.4">
      <c r="B11" s="182" t="s">
        <v>331</v>
      </c>
      <c r="C11" s="171" t="s">
        <v>332</v>
      </c>
      <c r="D11" s="56" t="s">
        <v>198</v>
      </c>
      <c r="E11" s="57">
        <f>F7+1</f>
        <v>45580</v>
      </c>
      <c r="F11" s="57">
        <f t="shared" si="6"/>
        <v>45600</v>
      </c>
      <c r="G11" s="58">
        <v>20</v>
      </c>
      <c r="H11" s="5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1"/>
    </row>
    <row r="12" spans="2:301" x14ac:dyDescent="0.4">
      <c r="B12" s="183"/>
      <c r="C12" s="170"/>
      <c r="D12" s="62" t="s">
        <v>329</v>
      </c>
      <c r="E12" s="63"/>
      <c r="F12" s="63">
        <f t="shared" si="6"/>
        <v>0</v>
      </c>
      <c r="G12" s="58">
        <v>0</v>
      </c>
      <c r="H12" s="5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1"/>
    </row>
    <row r="13" spans="2:301" x14ac:dyDescent="0.4">
      <c r="B13" s="183"/>
      <c r="C13" s="171" t="s">
        <v>333</v>
      </c>
      <c r="D13" s="56" t="s">
        <v>198</v>
      </c>
      <c r="E13" s="57">
        <f>F7+1</f>
        <v>45580</v>
      </c>
      <c r="F13" s="57">
        <f t="shared" si="6"/>
        <v>45606</v>
      </c>
      <c r="G13" s="58">
        <v>26</v>
      </c>
      <c r="H13" s="59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1"/>
    </row>
    <row r="14" spans="2:301" x14ac:dyDescent="0.4">
      <c r="B14" s="183"/>
      <c r="C14" s="170"/>
      <c r="D14" s="62" t="s">
        <v>329</v>
      </c>
      <c r="E14" s="63"/>
      <c r="F14" s="63">
        <f t="shared" si="6"/>
        <v>0</v>
      </c>
      <c r="G14" s="58">
        <v>0</v>
      </c>
      <c r="H14" s="5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1"/>
    </row>
    <row r="15" spans="2:301" x14ac:dyDescent="0.4">
      <c r="B15" s="183"/>
      <c r="C15" s="171" t="s">
        <v>334</v>
      </c>
      <c r="D15" s="56" t="s">
        <v>198</v>
      </c>
      <c r="E15" s="57">
        <f>F7+1</f>
        <v>45580</v>
      </c>
      <c r="F15" s="57">
        <f t="shared" si="6"/>
        <v>45600</v>
      </c>
      <c r="G15" s="58">
        <v>20</v>
      </c>
      <c r="H15" s="5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1"/>
    </row>
    <row r="16" spans="2:301" x14ac:dyDescent="0.4">
      <c r="B16" s="183"/>
      <c r="C16" s="170"/>
      <c r="D16" s="62" t="s">
        <v>329</v>
      </c>
      <c r="E16" s="63"/>
      <c r="F16" s="63">
        <f t="shared" si="6"/>
        <v>0</v>
      </c>
      <c r="G16" s="58">
        <v>0</v>
      </c>
      <c r="H16" s="59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1"/>
    </row>
    <row r="17" spans="2:301" x14ac:dyDescent="0.4">
      <c r="B17" s="183"/>
      <c r="C17" s="185" t="s">
        <v>335</v>
      </c>
      <c r="D17" s="64" t="s">
        <v>198</v>
      </c>
      <c r="E17" s="65">
        <f>F13+3</f>
        <v>45609</v>
      </c>
      <c r="F17" s="65">
        <f t="shared" si="6"/>
        <v>45612</v>
      </c>
      <c r="G17" s="66">
        <v>3</v>
      </c>
      <c r="H17" s="67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9"/>
    </row>
    <row r="18" spans="2:301" x14ac:dyDescent="0.4">
      <c r="B18" s="183"/>
      <c r="C18" s="186"/>
      <c r="D18" s="64" t="s">
        <v>329</v>
      </c>
      <c r="E18" s="65"/>
      <c r="F18" s="65">
        <f t="shared" si="6"/>
        <v>0</v>
      </c>
      <c r="G18" s="66">
        <v>0</v>
      </c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9"/>
    </row>
    <row r="19" spans="2:301" x14ac:dyDescent="0.4">
      <c r="B19" s="183"/>
      <c r="C19" s="171" t="s">
        <v>336</v>
      </c>
      <c r="D19" s="56" t="s">
        <v>198</v>
      </c>
      <c r="E19" s="57">
        <f>F17+1</f>
        <v>45613</v>
      </c>
      <c r="F19" s="57">
        <f t="shared" si="6"/>
        <v>45615</v>
      </c>
      <c r="G19" s="58">
        <v>2</v>
      </c>
      <c r="H19" s="5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  <c r="IX19" s="60"/>
      <c r="IY19" s="60"/>
      <c r="IZ19" s="60"/>
      <c r="JA19" s="60"/>
      <c r="JB19" s="60"/>
      <c r="JC19" s="60"/>
      <c r="JD19" s="60"/>
      <c r="JE19" s="60"/>
      <c r="JF19" s="60"/>
      <c r="JG19" s="60"/>
      <c r="JH19" s="60"/>
      <c r="JI19" s="60"/>
      <c r="JJ19" s="60"/>
      <c r="JK19" s="60"/>
      <c r="JL19" s="60"/>
      <c r="JM19" s="60"/>
      <c r="JN19" s="60"/>
      <c r="JO19" s="60"/>
      <c r="JP19" s="60"/>
      <c r="JQ19" s="60"/>
      <c r="JR19" s="60"/>
      <c r="JS19" s="60"/>
      <c r="JT19" s="60"/>
      <c r="JU19" s="60"/>
      <c r="JV19" s="60"/>
      <c r="JW19" s="60"/>
      <c r="JX19" s="60"/>
      <c r="JY19" s="60"/>
      <c r="JZ19" s="60"/>
      <c r="KA19" s="60"/>
      <c r="KB19" s="60"/>
      <c r="KC19" s="60"/>
      <c r="KD19" s="60"/>
      <c r="KE19" s="60"/>
      <c r="KF19" s="60"/>
      <c r="KG19" s="60"/>
      <c r="KH19" s="60"/>
      <c r="KI19" s="60"/>
      <c r="KJ19" s="60"/>
      <c r="KK19" s="60"/>
      <c r="KL19" s="60"/>
      <c r="KM19" s="60"/>
      <c r="KN19" s="60"/>
      <c r="KO19" s="61"/>
    </row>
    <row r="20" spans="2:301" x14ac:dyDescent="0.4">
      <c r="B20" s="183"/>
      <c r="C20" s="170"/>
      <c r="D20" s="62" t="s">
        <v>329</v>
      </c>
      <c r="E20" s="63"/>
      <c r="F20" s="63">
        <f t="shared" si="6"/>
        <v>0</v>
      </c>
      <c r="G20" s="58">
        <v>0</v>
      </c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1"/>
    </row>
    <row r="21" spans="2:301" x14ac:dyDescent="0.4">
      <c r="B21" s="183"/>
      <c r="C21" s="171" t="s">
        <v>337</v>
      </c>
      <c r="D21" s="56" t="s">
        <v>198</v>
      </c>
      <c r="E21" s="57">
        <f>F19+1</f>
        <v>45616</v>
      </c>
      <c r="F21" s="57">
        <f t="shared" si="6"/>
        <v>45618</v>
      </c>
      <c r="G21" s="58">
        <v>2</v>
      </c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1"/>
    </row>
    <row r="22" spans="2:301" x14ac:dyDescent="0.4">
      <c r="B22" s="183"/>
      <c r="C22" s="170"/>
      <c r="D22" s="62" t="s">
        <v>329</v>
      </c>
      <c r="E22" s="63"/>
      <c r="F22" s="63">
        <f t="shared" si="6"/>
        <v>0</v>
      </c>
      <c r="G22" s="58">
        <v>0</v>
      </c>
      <c r="H22" s="59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1"/>
    </row>
    <row r="23" spans="2:301" x14ac:dyDescent="0.4">
      <c r="B23" s="183"/>
      <c r="C23" s="171" t="s">
        <v>338</v>
      </c>
      <c r="D23" s="56" t="s">
        <v>198</v>
      </c>
      <c r="E23" s="57">
        <f>F21+1</f>
        <v>45619</v>
      </c>
      <c r="F23" s="57">
        <f t="shared" si="6"/>
        <v>45634</v>
      </c>
      <c r="G23" s="58">
        <v>15</v>
      </c>
      <c r="H23" s="59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1"/>
    </row>
    <row r="24" spans="2:301" x14ac:dyDescent="0.4">
      <c r="B24" s="184"/>
      <c r="C24" s="170"/>
      <c r="D24" s="62" t="s">
        <v>329</v>
      </c>
      <c r="E24" s="63"/>
      <c r="F24" s="63">
        <f t="shared" si="6"/>
        <v>0</v>
      </c>
      <c r="G24" s="58">
        <v>0</v>
      </c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1"/>
    </row>
    <row r="25" spans="2:301" x14ac:dyDescent="0.4">
      <c r="B25" s="187" t="s">
        <v>199</v>
      </c>
      <c r="C25" s="171" t="s">
        <v>200</v>
      </c>
      <c r="D25" s="56" t="s">
        <v>198</v>
      </c>
      <c r="E25" s="57">
        <f>F23+1</f>
        <v>45635</v>
      </c>
      <c r="F25" s="57">
        <f t="shared" si="6"/>
        <v>45660</v>
      </c>
      <c r="G25" s="58">
        <v>25</v>
      </c>
      <c r="H25" s="59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1"/>
    </row>
    <row r="26" spans="2:301" x14ac:dyDescent="0.4">
      <c r="B26" s="188"/>
      <c r="C26" s="170"/>
      <c r="D26" s="62" t="s">
        <v>329</v>
      </c>
      <c r="E26" s="63"/>
      <c r="F26" s="63">
        <f t="shared" si="6"/>
        <v>0</v>
      </c>
      <c r="G26" s="58">
        <v>0</v>
      </c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1"/>
    </row>
    <row r="27" spans="2:301" x14ac:dyDescent="0.4">
      <c r="B27" s="188"/>
      <c r="C27" s="171" t="s">
        <v>201</v>
      </c>
      <c r="D27" s="56" t="s">
        <v>198</v>
      </c>
      <c r="E27" s="57">
        <f>F9+1</f>
        <v>45591</v>
      </c>
      <c r="F27" s="57">
        <f t="shared" si="6"/>
        <v>45631</v>
      </c>
      <c r="G27" s="58">
        <v>40</v>
      </c>
      <c r="H27" s="59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1"/>
    </row>
    <row r="28" spans="2:301" x14ac:dyDescent="0.4">
      <c r="B28" s="188"/>
      <c r="C28" s="170"/>
      <c r="D28" s="62" t="s">
        <v>329</v>
      </c>
      <c r="E28" s="63"/>
      <c r="F28" s="63">
        <f t="shared" si="6"/>
        <v>0</v>
      </c>
      <c r="G28" s="58">
        <v>0</v>
      </c>
      <c r="H28" s="59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  <c r="IV28" s="60"/>
      <c r="IW28" s="60"/>
      <c r="IX28" s="60"/>
      <c r="IY28" s="60"/>
      <c r="IZ28" s="60"/>
      <c r="JA28" s="60"/>
      <c r="JB28" s="60"/>
      <c r="JC28" s="60"/>
      <c r="JD28" s="60"/>
      <c r="JE28" s="60"/>
      <c r="JF28" s="60"/>
      <c r="JG28" s="60"/>
      <c r="JH28" s="60"/>
      <c r="JI28" s="60"/>
      <c r="JJ28" s="60"/>
      <c r="JK28" s="60"/>
      <c r="JL28" s="60"/>
      <c r="JM28" s="60"/>
      <c r="JN28" s="60"/>
      <c r="JO28" s="60"/>
      <c r="JP28" s="60"/>
      <c r="JQ28" s="60"/>
      <c r="JR28" s="60"/>
      <c r="JS28" s="60"/>
      <c r="JT28" s="60"/>
      <c r="JU28" s="60"/>
      <c r="JV28" s="60"/>
      <c r="JW28" s="60"/>
      <c r="JX28" s="60"/>
      <c r="JY28" s="60"/>
      <c r="JZ28" s="60"/>
      <c r="KA28" s="60"/>
      <c r="KB28" s="60"/>
      <c r="KC28" s="60"/>
      <c r="KD28" s="60"/>
      <c r="KE28" s="60"/>
      <c r="KF28" s="60"/>
      <c r="KG28" s="60"/>
      <c r="KH28" s="60"/>
      <c r="KI28" s="60"/>
      <c r="KJ28" s="60"/>
      <c r="KK28" s="60"/>
      <c r="KL28" s="60"/>
      <c r="KM28" s="60"/>
      <c r="KN28" s="60"/>
      <c r="KO28" s="61"/>
    </row>
    <row r="29" spans="2:301" x14ac:dyDescent="0.4">
      <c r="B29" s="188"/>
      <c r="C29" s="169" t="s">
        <v>197</v>
      </c>
      <c r="D29" s="56" t="s">
        <v>198</v>
      </c>
      <c r="E29" s="57">
        <f>F9+1</f>
        <v>45591</v>
      </c>
      <c r="F29" s="57">
        <f t="shared" si="6"/>
        <v>45621</v>
      </c>
      <c r="G29" s="58">
        <v>30</v>
      </c>
      <c r="H29" s="59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  <c r="IU29" s="60"/>
      <c r="IV29" s="60"/>
      <c r="IW29" s="60"/>
      <c r="IX29" s="60"/>
      <c r="IY29" s="60"/>
      <c r="IZ29" s="60"/>
      <c r="JA29" s="60"/>
      <c r="JB29" s="60"/>
      <c r="JC29" s="60"/>
      <c r="JD29" s="60"/>
      <c r="JE29" s="60"/>
      <c r="JF29" s="60"/>
      <c r="JG29" s="60"/>
      <c r="JH29" s="60"/>
      <c r="JI29" s="60"/>
      <c r="JJ29" s="60"/>
      <c r="JK29" s="60"/>
      <c r="JL29" s="60"/>
      <c r="JM29" s="60"/>
      <c r="JN29" s="60"/>
      <c r="JO29" s="60"/>
      <c r="JP29" s="60"/>
      <c r="JQ29" s="60"/>
      <c r="JR29" s="60"/>
      <c r="JS29" s="60"/>
      <c r="JT29" s="60"/>
      <c r="JU29" s="60"/>
      <c r="JV29" s="60"/>
      <c r="JW29" s="60"/>
      <c r="JX29" s="60"/>
      <c r="JY29" s="60"/>
      <c r="JZ29" s="60"/>
      <c r="KA29" s="60"/>
      <c r="KB29" s="60"/>
      <c r="KC29" s="60"/>
      <c r="KD29" s="60"/>
      <c r="KE29" s="60"/>
      <c r="KF29" s="60"/>
      <c r="KG29" s="60"/>
      <c r="KH29" s="60"/>
      <c r="KI29" s="60"/>
      <c r="KJ29" s="60"/>
      <c r="KK29" s="60"/>
      <c r="KL29" s="60"/>
      <c r="KM29" s="60"/>
      <c r="KN29" s="60"/>
      <c r="KO29" s="61"/>
    </row>
    <row r="30" spans="2:301" x14ac:dyDescent="0.4">
      <c r="B30" s="188"/>
      <c r="C30" s="170"/>
      <c r="D30" s="62" t="s">
        <v>329</v>
      </c>
      <c r="E30" s="63"/>
      <c r="F30" s="63">
        <f>E30+G30</f>
        <v>0</v>
      </c>
      <c r="G30" s="58">
        <v>0</v>
      </c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  <c r="IU30" s="60"/>
      <c r="IV30" s="60"/>
      <c r="IW30" s="60"/>
      <c r="IX30" s="60"/>
      <c r="IY30" s="60"/>
      <c r="IZ30" s="60"/>
      <c r="JA30" s="60"/>
      <c r="JB30" s="60"/>
      <c r="JC30" s="60"/>
      <c r="JD30" s="60"/>
      <c r="JE30" s="60"/>
      <c r="JF30" s="60"/>
      <c r="JG30" s="60"/>
      <c r="JH30" s="60"/>
      <c r="JI30" s="60"/>
      <c r="JJ30" s="60"/>
      <c r="JK30" s="60"/>
      <c r="JL30" s="60"/>
      <c r="JM30" s="60"/>
      <c r="JN30" s="60"/>
      <c r="JO30" s="60"/>
      <c r="JP30" s="60"/>
      <c r="JQ30" s="60"/>
      <c r="JR30" s="60"/>
      <c r="JS30" s="60"/>
      <c r="JT30" s="60"/>
      <c r="JU30" s="60"/>
      <c r="JV30" s="60"/>
      <c r="JW30" s="60"/>
      <c r="JX30" s="60"/>
      <c r="JY30" s="60"/>
      <c r="JZ30" s="60"/>
      <c r="KA30" s="60"/>
      <c r="KB30" s="60"/>
      <c r="KC30" s="60"/>
      <c r="KD30" s="60"/>
      <c r="KE30" s="60"/>
      <c r="KF30" s="60"/>
      <c r="KG30" s="60"/>
      <c r="KH30" s="60"/>
      <c r="KI30" s="60"/>
      <c r="KJ30" s="60"/>
      <c r="KK30" s="60"/>
      <c r="KL30" s="60"/>
      <c r="KM30" s="60"/>
      <c r="KN30" s="60"/>
      <c r="KO30" s="61"/>
    </row>
    <row r="31" spans="2:301" x14ac:dyDescent="0.4">
      <c r="B31" s="188"/>
      <c r="C31" s="169" t="s">
        <v>202</v>
      </c>
      <c r="D31" s="56" t="s">
        <v>198</v>
      </c>
      <c r="E31" s="57">
        <f>F9+1</f>
        <v>45591</v>
      </c>
      <c r="F31" s="57">
        <f t="shared" ref="F31:F35" si="7">E31+G31</f>
        <v>45636</v>
      </c>
      <c r="G31" s="58">
        <v>45</v>
      </c>
      <c r="H31" s="59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  <c r="IU31" s="60"/>
      <c r="IV31" s="60"/>
      <c r="IW31" s="60"/>
      <c r="IX31" s="60"/>
      <c r="IY31" s="60"/>
      <c r="IZ31" s="60"/>
      <c r="JA31" s="60"/>
      <c r="JB31" s="60"/>
      <c r="JC31" s="60"/>
      <c r="JD31" s="60"/>
      <c r="JE31" s="60"/>
      <c r="JF31" s="60"/>
      <c r="JG31" s="60"/>
      <c r="JH31" s="60"/>
      <c r="JI31" s="60"/>
      <c r="JJ31" s="60"/>
      <c r="JK31" s="60"/>
      <c r="JL31" s="60"/>
      <c r="JM31" s="60"/>
      <c r="JN31" s="60"/>
      <c r="JO31" s="60"/>
      <c r="JP31" s="60"/>
      <c r="JQ31" s="60"/>
      <c r="JR31" s="60"/>
      <c r="JS31" s="60"/>
      <c r="JT31" s="60"/>
      <c r="JU31" s="60"/>
      <c r="JV31" s="60"/>
      <c r="JW31" s="60"/>
      <c r="JX31" s="60"/>
      <c r="JY31" s="60"/>
      <c r="JZ31" s="60"/>
      <c r="KA31" s="60"/>
      <c r="KB31" s="60"/>
      <c r="KC31" s="60"/>
      <c r="KD31" s="60"/>
      <c r="KE31" s="60"/>
      <c r="KF31" s="60"/>
      <c r="KG31" s="60"/>
      <c r="KH31" s="60"/>
      <c r="KI31" s="60"/>
      <c r="KJ31" s="60"/>
      <c r="KK31" s="60"/>
      <c r="KL31" s="60"/>
      <c r="KM31" s="60"/>
      <c r="KN31" s="60"/>
      <c r="KO31" s="61"/>
    </row>
    <row r="32" spans="2:301" x14ac:dyDescent="0.4">
      <c r="B32" s="188"/>
      <c r="C32" s="170"/>
      <c r="D32" s="62" t="s">
        <v>329</v>
      </c>
      <c r="E32" s="63"/>
      <c r="F32" s="63">
        <f t="shared" si="7"/>
        <v>0</v>
      </c>
      <c r="G32" s="58">
        <v>0</v>
      </c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  <c r="IU32" s="60"/>
      <c r="IV32" s="60"/>
      <c r="IW32" s="60"/>
      <c r="IX32" s="60"/>
      <c r="IY32" s="60"/>
      <c r="IZ32" s="60"/>
      <c r="JA32" s="60"/>
      <c r="JB32" s="60"/>
      <c r="JC32" s="60"/>
      <c r="JD32" s="60"/>
      <c r="JE32" s="60"/>
      <c r="JF32" s="60"/>
      <c r="JG32" s="60"/>
      <c r="JH32" s="60"/>
      <c r="JI32" s="60"/>
      <c r="JJ32" s="60"/>
      <c r="JK32" s="60"/>
      <c r="JL32" s="60"/>
      <c r="JM32" s="60"/>
      <c r="JN32" s="60"/>
      <c r="JO32" s="60"/>
      <c r="JP32" s="60"/>
      <c r="JQ32" s="60"/>
      <c r="JR32" s="60"/>
      <c r="JS32" s="60"/>
      <c r="JT32" s="60"/>
      <c r="JU32" s="60"/>
      <c r="JV32" s="60"/>
      <c r="JW32" s="60"/>
      <c r="JX32" s="60"/>
      <c r="JY32" s="60"/>
      <c r="JZ32" s="60"/>
      <c r="KA32" s="60"/>
      <c r="KB32" s="60"/>
      <c r="KC32" s="60"/>
      <c r="KD32" s="60"/>
      <c r="KE32" s="60"/>
      <c r="KF32" s="60"/>
      <c r="KG32" s="60"/>
      <c r="KH32" s="60"/>
      <c r="KI32" s="60"/>
      <c r="KJ32" s="60"/>
      <c r="KK32" s="60"/>
      <c r="KL32" s="60"/>
      <c r="KM32" s="60"/>
      <c r="KN32" s="60"/>
      <c r="KO32" s="61"/>
    </row>
    <row r="33" spans="2:301" x14ac:dyDescent="0.4">
      <c r="B33" s="188"/>
      <c r="C33" s="169" t="s">
        <v>203</v>
      </c>
      <c r="D33" s="56" t="s">
        <v>198</v>
      </c>
      <c r="E33" s="57">
        <f>F9+1</f>
        <v>45591</v>
      </c>
      <c r="F33" s="57">
        <f t="shared" si="7"/>
        <v>45636</v>
      </c>
      <c r="G33" s="58">
        <v>45</v>
      </c>
      <c r="H33" s="59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  <c r="IU33" s="60"/>
      <c r="IV33" s="60"/>
      <c r="IW33" s="60"/>
      <c r="IX33" s="60"/>
      <c r="IY33" s="60"/>
      <c r="IZ33" s="60"/>
      <c r="JA33" s="60"/>
      <c r="JB33" s="60"/>
      <c r="JC33" s="60"/>
      <c r="JD33" s="60"/>
      <c r="JE33" s="60"/>
      <c r="JF33" s="60"/>
      <c r="JG33" s="60"/>
      <c r="JH33" s="60"/>
      <c r="JI33" s="60"/>
      <c r="JJ33" s="60"/>
      <c r="JK33" s="60"/>
      <c r="JL33" s="60"/>
      <c r="JM33" s="60"/>
      <c r="JN33" s="60"/>
      <c r="JO33" s="60"/>
      <c r="JP33" s="60"/>
      <c r="JQ33" s="60"/>
      <c r="JR33" s="60"/>
      <c r="JS33" s="60"/>
      <c r="JT33" s="60"/>
      <c r="JU33" s="60"/>
      <c r="JV33" s="60"/>
      <c r="JW33" s="60"/>
      <c r="JX33" s="60"/>
      <c r="JY33" s="60"/>
      <c r="JZ33" s="60"/>
      <c r="KA33" s="60"/>
      <c r="KB33" s="60"/>
      <c r="KC33" s="60"/>
      <c r="KD33" s="60"/>
      <c r="KE33" s="60"/>
      <c r="KF33" s="60"/>
      <c r="KG33" s="60"/>
      <c r="KH33" s="60"/>
      <c r="KI33" s="60"/>
      <c r="KJ33" s="60"/>
      <c r="KK33" s="60"/>
      <c r="KL33" s="60"/>
      <c r="KM33" s="60"/>
      <c r="KN33" s="60"/>
      <c r="KO33" s="61"/>
    </row>
    <row r="34" spans="2:301" x14ac:dyDescent="0.4">
      <c r="B34" s="189"/>
      <c r="C34" s="170"/>
      <c r="D34" s="62" t="s">
        <v>329</v>
      </c>
      <c r="E34" s="63"/>
      <c r="F34" s="63">
        <f t="shared" si="7"/>
        <v>0</v>
      </c>
      <c r="G34" s="58">
        <v>0</v>
      </c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  <c r="IU34" s="60"/>
      <c r="IV34" s="60"/>
      <c r="IW34" s="60"/>
      <c r="IX34" s="60"/>
      <c r="IY34" s="60"/>
      <c r="IZ34" s="60"/>
      <c r="JA34" s="60"/>
      <c r="JB34" s="60"/>
      <c r="JC34" s="60"/>
      <c r="JD34" s="60"/>
      <c r="JE34" s="60"/>
      <c r="JF34" s="60"/>
      <c r="JG34" s="60"/>
      <c r="JH34" s="60"/>
      <c r="JI34" s="60"/>
      <c r="JJ34" s="60"/>
      <c r="JK34" s="60"/>
      <c r="JL34" s="60"/>
      <c r="JM34" s="60"/>
      <c r="JN34" s="60"/>
      <c r="JO34" s="60"/>
      <c r="JP34" s="60"/>
      <c r="JQ34" s="60"/>
      <c r="JR34" s="60"/>
      <c r="JS34" s="60"/>
      <c r="JT34" s="60"/>
      <c r="JU34" s="60"/>
      <c r="JV34" s="60"/>
      <c r="JW34" s="60"/>
      <c r="JX34" s="60"/>
      <c r="JY34" s="60"/>
      <c r="JZ34" s="60"/>
      <c r="KA34" s="60"/>
      <c r="KB34" s="60"/>
      <c r="KC34" s="60"/>
      <c r="KD34" s="60"/>
      <c r="KE34" s="60"/>
      <c r="KF34" s="60"/>
      <c r="KG34" s="60"/>
      <c r="KH34" s="60"/>
      <c r="KI34" s="60"/>
      <c r="KJ34" s="60"/>
      <c r="KK34" s="60"/>
      <c r="KL34" s="60"/>
      <c r="KM34" s="60"/>
      <c r="KN34" s="60"/>
      <c r="KO34" s="61"/>
    </row>
    <row r="35" spans="2:301" x14ac:dyDescent="0.4">
      <c r="B35" s="190" t="s">
        <v>204</v>
      </c>
      <c r="C35" s="169" t="s">
        <v>205</v>
      </c>
      <c r="D35" s="56" t="s">
        <v>198</v>
      </c>
      <c r="E35" s="57">
        <f>F31+1</f>
        <v>45637</v>
      </c>
      <c r="F35" s="57">
        <f t="shared" si="7"/>
        <v>45638</v>
      </c>
      <c r="G35" s="58">
        <v>1</v>
      </c>
      <c r="H35" s="59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1"/>
    </row>
    <row r="36" spans="2:301" x14ac:dyDescent="0.4">
      <c r="B36" s="188"/>
      <c r="C36" s="170"/>
      <c r="D36" s="62" t="s">
        <v>329</v>
      </c>
      <c r="E36" s="63"/>
      <c r="F36" s="63">
        <f>E36+G36</f>
        <v>0</v>
      </c>
      <c r="G36" s="58">
        <v>0</v>
      </c>
      <c r="H36" s="59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  <c r="IU36" s="60"/>
      <c r="IV36" s="60"/>
      <c r="IW36" s="60"/>
      <c r="IX36" s="60"/>
      <c r="IY36" s="60"/>
      <c r="IZ36" s="60"/>
      <c r="JA36" s="60"/>
      <c r="JB36" s="60"/>
      <c r="JC36" s="60"/>
      <c r="JD36" s="60"/>
      <c r="JE36" s="60"/>
      <c r="JF36" s="60"/>
      <c r="JG36" s="60"/>
      <c r="JH36" s="60"/>
      <c r="JI36" s="60"/>
      <c r="JJ36" s="60"/>
      <c r="JK36" s="60"/>
      <c r="JL36" s="60"/>
      <c r="JM36" s="60"/>
      <c r="JN36" s="60"/>
      <c r="JO36" s="60"/>
      <c r="JP36" s="60"/>
      <c r="JQ36" s="60"/>
      <c r="JR36" s="60"/>
      <c r="JS36" s="60"/>
      <c r="JT36" s="60"/>
      <c r="JU36" s="60"/>
      <c r="JV36" s="60"/>
      <c r="JW36" s="60"/>
      <c r="JX36" s="60"/>
      <c r="JY36" s="60"/>
      <c r="JZ36" s="60"/>
      <c r="KA36" s="60"/>
      <c r="KB36" s="60"/>
      <c r="KC36" s="60"/>
      <c r="KD36" s="60"/>
      <c r="KE36" s="60"/>
      <c r="KF36" s="60"/>
      <c r="KG36" s="60"/>
      <c r="KH36" s="60"/>
      <c r="KI36" s="60"/>
      <c r="KJ36" s="60"/>
      <c r="KK36" s="60"/>
      <c r="KL36" s="60"/>
      <c r="KM36" s="60"/>
      <c r="KN36" s="60"/>
      <c r="KO36" s="61"/>
    </row>
    <row r="37" spans="2:301" x14ac:dyDescent="0.4">
      <c r="B37" s="188"/>
      <c r="C37" s="169" t="s">
        <v>206</v>
      </c>
      <c r="D37" s="56" t="s">
        <v>198</v>
      </c>
      <c r="E37" s="57">
        <f>F35+1</f>
        <v>45639</v>
      </c>
      <c r="F37" s="57">
        <f t="shared" si="6"/>
        <v>45641</v>
      </c>
      <c r="G37" s="58">
        <v>2</v>
      </c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  <c r="IV37" s="60"/>
      <c r="IW37" s="60"/>
      <c r="IX37" s="60"/>
      <c r="IY37" s="60"/>
      <c r="IZ37" s="60"/>
      <c r="JA37" s="60"/>
      <c r="JB37" s="60"/>
      <c r="JC37" s="60"/>
      <c r="JD37" s="60"/>
      <c r="JE37" s="60"/>
      <c r="JF37" s="60"/>
      <c r="JG37" s="60"/>
      <c r="JH37" s="60"/>
      <c r="JI37" s="60"/>
      <c r="JJ37" s="60"/>
      <c r="JK37" s="60"/>
      <c r="JL37" s="60"/>
      <c r="JM37" s="60"/>
      <c r="JN37" s="60"/>
      <c r="JO37" s="60"/>
      <c r="JP37" s="60"/>
      <c r="JQ37" s="60"/>
      <c r="JR37" s="60"/>
      <c r="JS37" s="60"/>
      <c r="JT37" s="60"/>
      <c r="JU37" s="60"/>
      <c r="JV37" s="60"/>
      <c r="JW37" s="60"/>
      <c r="JX37" s="60"/>
      <c r="JY37" s="60"/>
      <c r="JZ37" s="60"/>
      <c r="KA37" s="60"/>
      <c r="KB37" s="60"/>
      <c r="KC37" s="60"/>
      <c r="KD37" s="60"/>
      <c r="KE37" s="60"/>
      <c r="KF37" s="60"/>
      <c r="KG37" s="60"/>
      <c r="KH37" s="60"/>
      <c r="KI37" s="60"/>
      <c r="KJ37" s="60"/>
      <c r="KK37" s="60"/>
      <c r="KL37" s="60"/>
      <c r="KM37" s="60"/>
      <c r="KN37" s="60"/>
      <c r="KO37" s="61"/>
    </row>
    <row r="38" spans="2:301" x14ac:dyDescent="0.4">
      <c r="B38" s="188"/>
      <c r="C38" s="170"/>
      <c r="D38" s="62" t="s">
        <v>329</v>
      </c>
      <c r="E38" s="63"/>
      <c r="F38" s="63">
        <f>E38+G38</f>
        <v>0</v>
      </c>
      <c r="G38" s="58">
        <v>0</v>
      </c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  <c r="IU38" s="60"/>
      <c r="IV38" s="60"/>
      <c r="IW38" s="60"/>
      <c r="IX38" s="60"/>
      <c r="IY38" s="60"/>
      <c r="IZ38" s="60"/>
      <c r="JA38" s="60"/>
      <c r="JB38" s="60"/>
      <c r="JC38" s="60"/>
      <c r="JD38" s="60"/>
      <c r="JE38" s="60"/>
      <c r="JF38" s="60"/>
      <c r="JG38" s="60"/>
      <c r="JH38" s="60"/>
      <c r="JI38" s="60"/>
      <c r="JJ38" s="60"/>
      <c r="JK38" s="60"/>
      <c r="JL38" s="60"/>
      <c r="JM38" s="60"/>
      <c r="JN38" s="60"/>
      <c r="JO38" s="60"/>
      <c r="JP38" s="60"/>
      <c r="JQ38" s="60"/>
      <c r="JR38" s="60"/>
      <c r="JS38" s="60"/>
      <c r="JT38" s="60"/>
      <c r="JU38" s="60"/>
      <c r="JV38" s="60"/>
      <c r="JW38" s="60"/>
      <c r="JX38" s="60"/>
      <c r="JY38" s="60"/>
      <c r="JZ38" s="60"/>
      <c r="KA38" s="60"/>
      <c r="KB38" s="60"/>
      <c r="KC38" s="60"/>
      <c r="KD38" s="60"/>
      <c r="KE38" s="60"/>
      <c r="KF38" s="60"/>
      <c r="KG38" s="60"/>
      <c r="KH38" s="60"/>
      <c r="KI38" s="60"/>
      <c r="KJ38" s="60"/>
      <c r="KK38" s="60"/>
      <c r="KL38" s="60"/>
      <c r="KM38" s="60"/>
      <c r="KN38" s="60"/>
      <c r="KO38" s="61"/>
    </row>
    <row r="39" spans="2:301" x14ac:dyDescent="0.4">
      <c r="B39" s="188"/>
      <c r="C39" s="169" t="s">
        <v>207</v>
      </c>
      <c r="D39" s="56" t="s">
        <v>198</v>
      </c>
      <c r="E39" s="57">
        <f>MAX(F25,F27)+1</f>
        <v>45661</v>
      </c>
      <c r="F39" s="57">
        <f t="shared" si="6"/>
        <v>45669</v>
      </c>
      <c r="G39" s="58">
        <v>8</v>
      </c>
      <c r="H39" s="59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  <c r="IU39" s="60"/>
      <c r="IV39" s="60"/>
      <c r="IW39" s="60"/>
      <c r="IX39" s="60"/>
      <c r="IY39" s="60"/>
      <c r="IZ39" s="60"/>
      <c r="JA39" s="60"/>
      <c r="JB39" s="60"/>
      <c r="JC39" s="60"/>
      <c r="JD39" s="60"/>
      <c r="JE39" s="60"/>
      <c r="JF39" s="60"/>
      <c r="JG39" s="60"/>
      <c r="JH39" s="60"/>
      <c r="JI39" s="60"/>
      <c r="JJ39" s="60"/>
      <c r="JK39" s="60"/>
      <c r="JL39" s="60"/>
      <c r="JM39" s="60"/>
      <c r="JN39" s="60"/>
      <c r="JO39" s="60"/>
      <c r="JP39" s="60"/>
      <c r="JQ39" s="60"/>
      <c r="JR39" s="60"/>
      <c r="JS39" s="60"/>
      <c r="JT39" s="60"/>
      <c r="JU39" s="60"/>
      <c r="JV39" s="60"/>
      <c r="JW39" s="60"/>
      <c r="JX39" s="60"/>
      <c r="JY39" s="60"/>
      <c r="JZ39" s="60"/>
      <c r="KA39" s="60"/>
      <c r="KB39" s="60"/>
      <c r="KC39" s="60"/>
      <c r="KD39" s="60"/>
      <c r="KE39" s="60"/>
      <c r="KF39" s="60"/>
      <c r="KG39" s="60"/>
      <c r="KH39" s="60"/>
      <c r="KI39" s="60"/>
      <c r="KJ39" s="60"/>
      <c r="KK39" s="60"/>
      <c r="KL39" s="60"/>
      <c r="KM39" s="60"/>
      <c r="KN39" s="60"/>
      <c r="KO39" s="61"/>
    </row>
    <row r="40" spans="2:301" x14ac:dyDescent="0.4">
      <c r="B40" s="188"/>
      <c r="C40" s="170"/>
      <c r="D40" s="62" t="s">
        <v>329</v>
      </c>
      <c r="E40" s="63"/>
      <c r="F40" s="63">
        <f>E40+G40</f>
        <v>0</v>
      </c>
      <c r="G40" s="58">
        <v>0</v>
      </c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  <c r="IU40" s="60"/>
      <c r="IV40" s="60"/>
      <c r="IW40" s="60"/>
      <c r="IX40" s="60"/>
      <c r="IY40" s="60"/>
      <c r="IZ40" s="60"/>
      <c r="JA40" s="60"/>
      <c r="JB40" s="60"/>
      <c r="JC40" s="60"/>
      <c r="JD40" s="60"/>
      <c r="JE40" s="60"/>
      <c r="JF40" s="60"/>
      <c r="JG40" s="60"/>
      <c r="JH40" s="60"/>
      <c r="JI40" s="60"/>
      <c r="JJ40" s="60"/>
      <c r="JK40" s="60"/>
      <c r="JL40" s="60"/>
      <c r="JM40" s="60"/>
      <c r="JN40" s="60"/>
      <c r="JO40" s="60"/>
      <c r="JP40" s="60"/>
      <c r="JQ40" s="60"/>
      <c r="JR40" s="60"/>
      <c r="JS40" s="60"/>
      <c r="JT40" s="60"/>
      <c r="JU40" s="60"/>
      <c r="JV40" s="60"/>
      <c r="JW40" s="60"/>
      <c r="JX40" s="60"/>
      <c r="JY40" s="60"/>
      <c r="JZ40" s="60"/>
      <c r="KA40" s="60"/>
      <c r="KB40" s="60"/>
      <c r="KC40" s="60"/>
      <c r="KD40" s="60"/>
      <c r="KE40" s="60"/>
      <c r="KF40" s="60"/>
      <c r="KG40" s="60"/>
      <c r="KH40" s="60"/>
      <c r="KI40" s="60"/>
      <c r="KJ40" s="60"/>
      <c r="KK40" s="60"/>
      <c r="KL40" s="60"/>
      <c r="KM40" s="60"/>
      <c r="KN40" s="60"/>
      <c r="KO40" s="61"/>
    </row>
    <row r="41" spans="2:301" x14ac:dyDescent="0.4">
      <c r="B41" s="188"/>
      <c r="C41" s="169" t="s">
        <v>208</v>
      </c>
      <c r="D41" s="56" t="s">
        <v>198</v>
      </c>
      <c r="E41" s="57">
        <f>F39+1</f>
        <v>45670</v>
      </c>
      <c r="F41" s="57">
        <f t="shared" si="6"/>
        <v>45673</v>
      </c>
      <c r="G41" s="58">
        <v>3</v>
      </c>
      <c r="H41" s="59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  <c r="IU41" s="60"/>
      <c r="IV41" s="60"/>
      <c r="IW41" s="60"/>
      <c r="IX41" s="60"/>
      <c r="IY41" s="60"/>
      <c r="IZ41" s="60"/>
      <c r="JA41" s="60"/>
      <c r="JB41" s="60"/>
      <c r="JC41" s="60"/>
      <c r="JD41" s="60"/>
      <c r="JE41" s="60"/>
      <c r="JF41" s="60"/>
      <c r="JG41" s="60"/>
      <c r="JH41" s="60"/>
      <c r="JI41" s="60"/>
      <c r="JJ41" s="60"/>
      <c r="JK41" s="60"/>
      <c r="JL41" s="60"/>
      <c r="JM41" s="60"/>
      <c r="JN41" s="60"/>
      <c r="JO41" s="60"/>
      <c r="JP41" s="60"/>
      <c r="JQ41" s="60"/>
      <c r="JR41" s="60"/>
      <c r="JS41" s="60"/>
      <c r="JT41" s="60"/>
      <c r="JU41" s="60"/>
      <c r="JV41" s="60"/>
      <c r="JW41" s="60"/>
      <c r="JX41" s="60"/>
      <c r="JY41" s="60"/>
      <c r="JZ41" s="60"/>
      <c r="KA41" s="60"/>
      <c r="KB41" s="60"/>
      <c r="KC41" s="60"/>
      <c r="KD41" s="60"/>
      <c r="KE41" s="60"/>
      <c r="KF41" s="60"/>
      <c r="KG41" s="60"/>
      <c r="KH41" s="60"/>
      <c r="KI41" s="60"/>
      <c r="KJ41" s="60"/>
      <c r="KK41" s="60"/>
      <c r="KL41" s="60"/>
      <c r="KM41" s="60"/>
      <c r="KN41" s="60"/>
      <c r="KO41" s="61"/>
    </row>
    <row r="42" spans="2:301" x14ac:dyDescent="0.4">
      <c r="B42" s="188"/>
      <c r="C42" s="170"/>
      <c r="D42" s="62" t="s">
        <v>329</v>
      </c>
      <c r="E42" s="63"/>
      <c r="F42" s="63">
        <f>E42+G42</f>
        <v>0</v>
      </c>
      <c r="G42" s="58">
        <v>0</v>
      </c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  <c r="IU42" s="60"/>
      <c r="IV42" s="60"/>
      <c r="IW42" s="60"/>
      <c r="IX42" s="60"/>
      <c r="IY42" s="60"/>
      <c r="IZ42" s="60"/>
      <c r="JA42" s="60"/>
      <c r="JB42" s="60"/>
      <c r="JC42" s="60"/>
      <c r="JD42" s="60"/>
      <c r="JE42" s="60"/>
      <c r="JF42" s="60"/>
      <c r="JG42" s="60"/>
      <c r="JH42" s="60"/>
      <c r="JI42" s="60"/>
      <c r="JJ42" s="60"/>
      <c r="JK42" s="60"/>
      <c r="JL42" s="60"/>
      <c r="JM42" s="60"/>
      <c r="JN42" s="60"/>
      <c r="JO42" s="60"/>
      <c r="JP42" s="60"/>
      <c r="JQ42" s="60"/>
      <c r="JR42" s="60"/>
      <c r="JS42" s="60"/>
      <c r="JT42" s="60"/>
      <c r="JU42" s="60"/>
      <c r="JV42" s="60"/>
      <c r="JW42" s="60"/>
      <c r="JX42" s="60"/>
      <c r="JY42" s="60"/>
      <c r="JZ42" s="60"/>
      <c r="KA42" s="60"/>
      <c r="KB42" s="60"/>
      <c r="KC42" s="60"/>
      <c r="KD42" s="60"/>
      <c r="KE42" s="60"/>
      <c r="KF42" s="60"/>
      <c r="KG42" s="60"/>
      <c r="KH42" s="60"/>
      <c r="KI42" s="60"/>
      <c r="KJ42" s="60"/>
      <c r="KK42" s="60"/>
      <c r="KL42" s="60"/>
      <c r="KM42" s="60"/>
      <c r="KN42" s="60"/>
      <c r="KO42" s="61"/>
    </row>
    <row r="43" spans="2:301" x14ac:dyDescent="0.4">
      <c r="B43" s="188"/>
      <c r="C43" s="171" t="s">
        <v>209</v>
      </c>
      <c r="D43" s="56" t="s">
        <v>198</v>
      </c>
      <c r="E43" s="57">
        <f>F41+1</f>
        <v>45674</v>
      </c>
      <c r="F43" s="57">
        <f t="shared" si="6"/>
        <v>45681</v>
      </c>
      <c r="G43" s="58">
        <v>7</v>
      </c>
      <c r="H43" s="59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  <c r="IW43" s="60"/>
      <c r="IX43" s="60"/>
      <c r="IY43" s="60"/>
      <c r="IZ43" s="60"/>
      <c r="JA43" s="60"/>
      <c r="JB43" s="60"/>
      <c r="JC43" s="60"/>
      <c r="JD43" s="60"/>
      <c r="JE43" s="60"/>
      <c r="JF43" s="60"/>
      <c r="JG43" s="60"/>
      <c r="JH43" s="60"/>
      <c r="JI43" s="60"/>
      <c r="JJ43" s="60"/>
      <c r="JK43" s="60"/>
      <c r="JL43" s="60"/>
      <c r="JM43" s="60"/>
      <c r="JN43" s="60"/>
      <c r="JO43" s="60"/>
      <c r="JP43" s="60"/>
      <c r="JQ43" s="60"/>
      <c r="JR43" s="60"/>
      <c r="JS43" s="60"/>
      <c r="JT43" s="60"/>
      <c r="JU43" s="60"/>
      <c r="JV43" s="60"/>
      <c r="JW43" s="60"/>
      <c r="JX43" s="60"/>
      <c r="JY43" s="60"/>
      <c r="JZ43" s="60"/>
      <c r="KA43" s="60"/>
      <c r="KB43" s="60"/>
      <c r="KC43" s="60"/>
      <c r="KD43" s="60"/>
      <c r="KE43" s="60"/>
      <c r="KF43" s="60"/>
      <c r="KG43" s="60"/>
      <c r="KH43" s="60"/>
      <c r="KI43" s="60"/>
      <c r="KJ43" s="60"/>
      <c r="KK43" s="60"/>
      <c r="KL43" s="60"/>
      <c r="KM43" s="60"/>
      <c r="KN43" s="60"/>
      <c r="KO43" s="61"/>
    </row>
    <row r="44" spans="2:301" x14ac:dyDescent="0.4">
      <c r="B44" s="188"/>
      <c r="C44" s="170"/>
      <c r="D44" s="62" t="s">
        <v>329</v>
      </c>
      <c r="E44" s="63"/>
      <c r="F44" s="63">
        <f>E44+G44</f>
        <v>0</v>
      </c>
      <c r="G44" s="58">
        <v>0</v>
      </c>
      <c r="H44" s="59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  <c r="IV44" s="60"/>
      <c r="IW44" s="60"/>
      <c r="IX44" s="60"/>
      <c r="IY44" s="60"/>
      <c r="IZ44" s="60"/>
      <c r="JA44" s="60"/>
      <c r="JB44" s="60"/>
      <c r="JC44" s="60"/>
      <c r="JD44" s="60"/>
      <c r="JE44" s="60"/>
      <c r="JF44" s="60"/>
      <c r="JG44" s="60"/>
      <c r="JH44" s="60"/>
      <c r="JI44" s="60"/>
      <c r="JJ44" s="60"/>
      <c r="JK44" s="60"/>
      <c r="JL44" s="60"/>
      <c r="JM44" s="60"/>
      <c r="JN44" s="60"/>
      <c r="JO44" s="60"/>
      <c r="JP44" s="60"/>
      <c r="JQ44" s="60"/>
      <c r="JR44" s="60"/>
      <c r="JS44" s="60"/>
      <c r="JT44" s="60"/>
      <c r="JU44" s="60"/>
      <c r="JV44" s="60"/>
      <c r="JW44" s="60"/>
      <c r="JX44" s="60"/>
      <c r="JY44" s="60"/>
      <c r="JZ44" s="60"/>
      <c r="KA44" s="60"/>
      <c r="KB44" s="60"/>
      <c r="KC44" s="60"/>
      <c r="KD44" s="60"/>
      <c r="KE44" s="60"/>
      <c r="KF44" s="60"/>
      <c r="KG44" s="60"/>
      <c r="KH44" s="60"/>
      <c r="KI44" s="60"/>
      <c r="KJ44" s="60"/>
      <c r="KK44" s="60"/>
      <c r="KL44" s="60"/>
      <c r="KM44" s="60"/>
      <c r="KN44" s="60"/>
      <c r="KO44" s="61"/>
    </row>
    <row r="45" spans="2:301" x14ac:dyDescent="0.4">
      <c r="B45" s="188"/>
      <c r="C45" s="171" t="s">
        <v>210</v>
      </c>
      <c r="D45" s="56" t="s">
        <v>198</v>
      </c>
      <c r="E45" s="57">
        <f>F43+1</f>
        <v>45682</v>
      </c>
      <c r="F45" s="57">
        <f t="shared" si="6"/>
        <v>45683</v>
      </c>
      <c r="G45" s="58">
        <v>1</v>
      </c>
      <c r="H45" s="59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  <c r="IV45" s="60"/>
      <c r="IW45" s="60"/>
      <c r="IX45" s="60"/>
      <c r="IY45" s="60"/>
      <c r="IZ45" s="60"/>
      <c r="JA45" s="60"/>
      <c r="JB45" s="60"/>
      <c r="JC45" s="60"/>
      <c r="JD45" s="60"/>
      <c r="JE45" s="60"/>
      <c r="JF45" s="60"/>
      <c r="JG45" s="60"/>
      <c r="JH45" s="60"/>
      <c r="JI45" s="60"/>
      <c r="JJ45" s="60"/>
      <c r="JK45" s="60"/>
      <c r="JL45" s="60"/>
      <c r="JM45" s="60"/>
      <c r="JN45" s="60"/>
      <c r="JO45" s="60"/>
      <c r="JP45" s="60"/>
      <c r="JQ45" s="60"/>
      <c r="JR45" s="60"/>
      <c r="JS45" s="60"/>
      <c r="JT45" s="60"/>
      <c r="JU45" s="60"/>
      <c r="JV45" s="60"/>
      <c r="JW45" s="60"/>
      <c r="JX45" s="60"/>
      <c r="JY45" s="60"/>
      <c r="JZ45" s="60"/>
      <c r="KA45" s="60"/>
      <c r="KB45" s="60"/>
      <c r="KC45" s="60"/>
      <c r="KD45" s="60"/>
      <c r="KE45" s="60"/>
      <c r="KF45" s="60"/>
      <c r="KG45" s="60"/>
      <c r="KH45" s="60"/>
      <c r="KI45" s="60"/>
      <c r="KJ45" s="60"/>
      <c r="KK45" s="60"/>
      <c r="KL45" s="60"/>
      <c r="KM45" s="60"/>
      <c r="KN45" s="60"/>
      <c r="KO45" s="61"/>
    </row>
    <row r="46" spans="2:301" x14ac:dyDescent="0.4">
      <c r="B46" s="188"/>
      <c r="C46" s="172"/>
      <c r="D46" s="62" t="s">
        <v>329</v>
      </c>
      <c r="E46" s="70"/>
      <c r="F46" s="63">
        <f>E46+G46</f>
        <v>0</v>
      </c>
      <c r="G46" s="71">
        <v>0</v>
      </c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  <c r="IV46" s="60"/>
      <c r="IW46" s="60"/>
      <c r="IX46" s="60"/>
      <c r="IY46" s="60"/>
      <c r="IZ46" s="60"/>
      <c r="JA46" s="60"/>
      <c r="JB46" s="60"/>
      <c r="JC46" s="60"/>
      <c r="JD46" s="60"/>
      <c r="JE46" s="60"/>
      <c r="JF46" s="60"/>
      <c r="JG46" s="60"/>
      <c r="JH46" s="60"/>
      <c r="JI46" s="60"/>
      <c r="JJ46" s="60"/>
      <c r="JK46" s="60"/>
      <c r="JL46" s="60"/>
      <c r="JM46" s="60"/>
      <c r="JN46" s="60"/>
      <c r="JO46" s="60"/>
      <c r="JP46" s="60"/>
      <c r="JQ46" s="60"/>
      <c r="JR46" s="60"/>
      <c r="JS46" s="60"/>
      <c r="JT46" s="60"/>
      <c r="JU46" s="60"/>
      <c r="JV46" s="60"/>
      <c r="JW46" s="60"/>
      <c r="JX46" s="60"/>
      <c r="JY46" s="60"/>
      <c r="JZ46" s="60"/>
      <c r="KA46" s="60"/>
      <c r="KB46" s="60"/>
      <c r="KC46" s="60"/>
      <c r="KD46" s="60"/>
      <c r="KE46" s="60"/>
      <c r="KF46" s="60"/>
      <c r="KG46" s="60"/>
      <c r="KH46" s="60"/>
      <c r="KI46" s="60"/>
      <c r="KJ46" s="60"/>
      <c r="KK46" s="60"/>
      <c r="KL46" s="60"/>
      <c r="KM46" s="60"/>
      <c r="KN46" s="60"/>
      <c r="KO46" s="61"/>
    </row>
    <row r="47" spans="2:301" x14ac:dyDescent="0.4">
      <c r="B47" s="188"/>
      <c r="C47" s="191" t="s">
        <v>211</v>
      </c>
      <c r="D47" s="56" t="s">
        <v>198</v>
      </c>
      <c r="E47" s="57">
        <f>F45+1</f>
        <v>45684</v>
      </c>
      <c r="F47" s="57">
        <f t="shared" si="6"/>
        <v>45686</v>
      </c>
      <c r="G47" s="58">
        <v>2</v>
      </c>
      <c r="H47" s="59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  <c r="IV47" s="60"/>
      <c r="IW47" s="60"/>
      <c r="IX47" s="60"/>
      <c r="IY47" s="60"/>
      <c r="IZ47" s="60"/>
      <c r="JA47" s="60"/>
      <c r="JB47" s="60"/>
      <c r="JC47" s="60"/>
      <c r="JD47" s="60"/>
      <c r="JE47" s="60"/>
      <c r="JF47" s="60"/>
      <c r="JG47" s="60"/>
      <c r="JH47" s="60"/>
      <c r="JI47" s="60"/>
      <c r="JJ47" s="60"/>
      <c r="JK47" s="60"/>
      <c r="JL47" s="60"/>
      <c r="JM47" s="60"/>
      <c r="JN47" s="60"/>
      <c r="JO47" s="60"/>
      <c r="JP47" s="60"/>
      <c r="JQ47" s="60"/>
      <c r="JR47" s="60"/>
      <c r="JS47" s="60"/>
      <c r="JT47" s="60"/>
      <c r="JU47" s="60"/>
      <c r="JV47" s="60"/>
      <c r="JW47" s="60"/>
      <c r="JX47" s="60"/>
      <c r="JY47" s="60"/>
      <c r="JZ47" s="60"/>
      <c r="KA47" s="60"/>
      <c r="KB47" s="60"/>
      <c r="KC47" s="60"/>
      <c r="KD47" s="60"/>
      <c r="KE47" s="60"/>
      <c r="KF47" s="60"/>
      <c r="KG47" s="60"/>
      <c r="KH47" s="60"/>
      <c r="KI47" s="60"/>
      <c r="KJ47" s="60"/>
      <c r="KK47" s="60"/>
      <c r="KL47" s="60"/>
      <c r="KM47" s="60"/>
      <c r="KN47" s="60"/>
      <c r="KO47" s="61"/>
    </row>
    <row r="48" spans="2:301" x14ac:dyDescent="0.4">
      <c r="B48" s="188"/>
      <c r="C48" s="192"/>
      <c r="D48" s="62" t="s">
        <v>329</v>
      </c>
      <c r="E48" s="63"/>
      <c r="F48" s="63">
        <f>E48+G48</f>
        <v>0</v>
      </c>
      <c r="G48" s="58">
        <v>0</v>
      </c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  <c r="IW48" s="60"/>
      <c r="IX48" s="60"/>
      <c r="IY48" s="60"/>
      <c r="IZ48" s="60"/>
      <c r="JA48" s="60"/>
      <c r="JB48" s="60"/>
      <c r="JC48" s="60"/>
      <c r="JD48" s="60"/>
      <c r="JE48" s="60"/>
      <c r="JF48" s="60"/>
      <c r="JG48" s="60"/>
      <c r="JH48" s="60"/>
      <c r="JI48" s="60"/>
      <c r="JJ48" s="60"/>
      <c r="JK48" s="60"/>
      <c r="JL48" s="60"/>
      <c r="JM48" s="60"/>
      <c r="JN48" s="60"/>
      <c r="JO48" s="60"/>
      <c r="JP48" s="60"/>
      <c r="JQ48" s="60"/>
      <c r="JR48" s="60"/>
      <c r="JS48" s="60"/>
      <c r="JT48" s="60"/>
      <c r="JU48" s="60"/>
      <c r="JV48" s="60"/>
      <c r="JW48" s="60"/>
      <c r="JX48" s="60"/>
      <c r="JY48" s="60"/>
      <c r="JZ48" s="60"/>
      <c r="KA48" s="60"/>
      <c r="KB48" s="60"/>
      <c r="KC48" s="60"/>
      <c r="KD48" s="60"/>
      <c r="KE48" s="60"/>
      <c r="KF48" s="60"/>
      <c r="KG48" s="60"/>
      <c r="KH48" s="60"/>
      <c r="KI48" s="60"/>
      <c r="KJ48" s="60"/>
      <c r="KK48" s="60"/>
      <c r="KL48" s="60"/>
      <c r="KM48" s="60"/>
      <c r="KN48" s="60"/>
      <c r="KO48" s="61"/>
    </row>
    <row r="49" spans="2:301" x14ac:dyDescent="0.4">
      <c r="B49" s="188"/>
      <c r="C49" s="191" t="s">
        <v>212</v>
      </c>
      <c r="D49" s="56" t="s">
        <v>198</v>
      </c>
      <c r="E49" s="57">
        <f>F47+1</f>
        <v>45687</v>
      </c>
      <c r="F49" s="57">
        <f t="shared" si="6"/>
        <v>45688</v>
      </c>
      <c r="G49" s="58">
        <v>1</v>
      </c>
      <c r="H49" s="59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72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  <c r="IU49" s="60"/>
      <c r="IV49" s="60"/>
      <c r="IW49" s="60"/>
      <c r="IX49" s="60"/>
      <c r="IY49" s="60"/>
      <c r="IZ49" s="60"/>
      <c r="JA49" s="60"/>
      <c r="JB49" s="60"/>
      <c r="JC49" s="60"/>
      <c r="JD49" s="60"/>
      <c r="JE49" s="60"/>
      <c r="JF49" s="60"/>
      <c r="JG49" s="60"/>
      <c r="JH49" s="60"/>
      <c r="JI49" s="60"/>
      <c r="JJ49" s="60"/>
      <c r="JK49" s="60"/>
      <c r="JL49" s="60"/>
      <c r="JM49" s="60"/>
      <c r="JN49" s="60"/>
      <c r="JO49" s="60"/>
      <c r="JP49" s="60"/>
      <c r="JQ49" s="60"/>
      <c r="JR49" s="60"/>
      <c r="JS49" s="60"/>
      <c r="JT49" s="60"/>
      <c r="JU49" s="60"/>
      <c r="JV49" s="60"/>
      <c r="JW49" s="60"/>
      <c r="JX49" s="60"/>
      <c r="JY49" s="60"/>
      <c r="JZ49" s="60"/>
      <c r="KA49" s="60"/>
      <c r="KB49" s="60"/>
      <c r="KC49" s="60"/>
      <c r="KD49" s="60"/>
      <c r="KE49" s="60"/>
      <c r="KF49" s="60"/>
      <c r="KG49" s="60"/>
      <c r="KH49" s="60"/>
      <c r="KI49" s="60"/>
      <c r="KJ49" s="60"/>
      <c r="KK49" s="60"/>
      <c r="KL49" s="60"/>
      <c r="KM49" s="60"/>
      <c r="KN49" s="60"/>
      <c r="KO49" s="61"/>
    </row>
    <row r="50" spans="2:301" x14ac:dyDescent="0.4">
      <c r="B50" s="188"/>
      <c r="C50" s="192"/>
      <c r="D50" s="62" t="s">
        <v>329</v>
      </c>
      <c r="E50" s="63"/>
      <c r="F50" s="63">
        <f>E50+G50</f>
        <v>0</v>
      </c>
      <c r="G50" s="58">
        <v>0</v>
      </c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  <c r="IU50" s="60"/>
      <c r="IV50" s="60"/>
      <c r="IW50" s="60"/>
      <c r="IX50" s="60"/>
      <c r="IY50" s="60"/>
      <c r="IZ50" s="60"/>
      <c r="JA50" s="60"/>
      <c r="JB50" s="60"/>
      <c r="JC50" s="60"/>
      <c r="JD50" s="60"/>
      <c r="JE50" s="60"/>
      <c r="JF50" s="60"/>
      <c r="JG50" s="60"/>
      <c r="JH50" s="60"/>
      <c r="JI50" s="60"/>
      <c r="JJ50" s="60"/>
      <c r="JK50" s="60"/>
      <c r="JL50" s="60"/>
      <c r="JM50" s="60"/>
      <c r="JN50" s="60"/>
      <c r="JO50" s="60"/>
      <c r="JP50" s="60"/>
      <c r="JQ50" s="60"/>
      <c r="JR50" s="60"/>
      <c r="JS50" s="60"/>
      <c r="JT50" s="60"/>
      <c r="JU50" s="60"/>
      <c r="JV50" s="60"/>
      <c r="JW50" s="60"/>
      <c r="JX50" s="60"/>
      <c r="JY50" s="60"/>
      <c r="JZ50" s="60"/>
      <c r="KA50" s="60"/>
      <c r="KB50" s="60"/>
      <c r="KC50" s="60"/>
      <c r="KD50" s="60"/>
      <c r="KE50" s="60"/>
      <c r="KF50" s="60"/>
      <c r="KG50" s="60"/>
      <c r="KH50" s="60"/>
      <c r="KI50" s="60"/>
      <c r="KJ50" s="60"/>
      <c r="KK50" s="60"/>
      <c r="KL50" s="60"/>
      <c r="KM50" s="60"/>
      <c r="KN50" s="60"/>
      <c r="KO50" s="61"/>
    </row>
    <row r="51" spans="2:301" x14ac:dyDescent="0.4">
      <c r="B51" s="188"/>
      <c r="C51" s="191" t="s">
        <v>213</v>
      </c>
      <c r="D51" s="56" t="s">
        <v>198</v>
      </c>
      <c r="E51" s="57">
        <f>F49+1</f>
        <v>45689</v>
      </c>
      <c r="F51" s="57">
        <f t="shared" ref="F51" si="8">E51+G51</f>
        <v>45690</v>
      </c>
      <c r="G51" s="58">
        <v>1</v>
      </c>
      <c r="H51" s="59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  <c r="IU51" s="60"/>
      <c r="IV51" s="60"/>
      <c r="IW51" s="60"/>
      <c r="IX51" s="60"/>
      <c r="IY51" s="60"/>
      <c r="IZ51" s="60"/>
      <c r="JA51" s="60"/>
      <c r="JB51" s="60"/>
      <c r="JC51" s="60"/>
      <c r="JD51" s="60"/>
      <c r="JE51" s="60"/>
      <c r="JF51" s="60"/>
      <c r="JG51" s="60"/>
      <c r="JH51" s="60"/>
      <c r="JI51" s="60"/>
      <c r="JJ51" s="60"/>
      <c r="JK51" s="60"/>
      <c r="JL51" s="60"/>
      <c r="JM51" s="60"/>
      <c r="JN51" s="60"/>
      <c r="JO51" s="60"/>
      <c r="JP51" s="60"/>
      <c r="JQ51" s="60"/>
      <c r="JR51" s="60"/>
      <c r="JS51" s="60"/>
      <c r="JT51" s="60"/>
      <c r="JU51" s="60"/>
      <c r="JV51" s="60"/>
      <c r="JW51" s="60"/>
      <c r="JX51" s="60"/>
      <c r="JY51" s="60"/>
      <c r="JZ51" s="60"/>
      <c r="KA51" s="60"/>
      <c r="KB51" s="60"/>
      <c r="KC51" s="60"/>
      <c r="KD51" s="60"/>
      <c r="KE51" s="60"/>
      <c r="KF51" s="60"/>
      <c r="KG51" s="60"/>
      <c r="KH51" s="60"/>
      <c r="KI51" s="60"/>
      <c r="KJ51" s="60"/>
      <c r="KK51" s="60"/>
      <c r="KL51" s="60"/>
      <c r="KM51" s="60"/>
      <c r="KN51" s="60"/>
      <c r="KO51" s="61"/>
    </row>
    <row r="52" spans="2:301" x14ac:dyDescent="0.4">
      <c r="B52" s="188"/>
      <c r="C52" s="193"/>
      <c r="D52" s="62" t="s">
        <v>329</v>
      </c>
      <c r="E52" s="63"/>
      <c r="F52" s="63">
        <f>E52+G52</f>
        <v>0</v>
      </c>
      <c r="G52" s="58">
        <v>0</v>
      </c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  <c r="IV52" s="60"/>
      <c r="IW52" s="60"/>
      <c r="IX52" s="60"/>
      <c r="IY52" s="60"/>
      <c r="IZ52" s="60"/>
      <c r="JA52" s="60"/>
      <c r="JB52" s="60"/>
      <c r="JC52" s="60"/>
      <c r="JD52" s="60"/>
      <c r="JE52" s="60"/>
      <c r="JF52" s="60"/>
      <c r="JG52" s="60"/>
      <c r="JH52" s="60"/>
      <c r="JI52" s="60"/>
      <c r="JJ52" s="60"/>
      <c r="JK52" s="60"/>
      <c r="JL52" s="60"/>
      <c r="JM52" s="60"/>
      <c r="JN52" s="60"/>
      <c r="JO52" s="60"/>
      <c r="JP52" s="60"/>
      <c r="JQ52" s="60"/>
      <c r="JR52" s="60"/>
      <c r="JS52" s="60"/>
      <c r="JT52" s="60"/>
      <c r="JU52" s="60"/>
      <c r="JV52" s="60"/>
      <c r="JW52" s="60"/>
      <c r="JX52" s="60"/>
      <c r="JY52" s="60"/>
      <c r="JZ52" s="60"/>
      <c r="KA52" s="60"/>
      <c r="KB52" s="60"/>
      <c r="KC52" s="60"/>
      <c r="KD52" s="60"/>
      <c r="KE52" s="60"/>
      <c r="KF52" s="60"/>
      <c r="KG52" s="60"/>
      <c r="KH52" s="60"/>
      <c r="KI52" s="60"/>
      <c r="KJ52" s="60"/>
      <c r="KK52" s="60"/>
      <c r="KL52" s="60"/>
      <c r="KM52" s="60"/>
      <c r="KN52" s="60"/>
      <c r="KO52" s="61"/>
    </row>
    <row r="53" spans="2:301" x14ac:dyDescent="0.4">
      <c r="B53" s="188"/>
      <c r="C53" s="191" t="s">
        <v>214</v>
      </c>
      <c r="D53" s="56" t="s">
        <v>198</v>
      </c>
      <c r="E53" s="57">
        <f>F51+1</f>
        <v>45691</v>
      </c>
      <c r="F53" s="57">
        <f t="shared" ref="F53" si="9">E53+G53</f>
        <v>45692</v>
      </c>
      <c r="G53" s="58">
        <v>1</v>
      </c>
      <c r="H53" s="59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  <c r="IV53" s="60"/>
      <c r="IW53" s="60"/>
      <c r="IX53" s="60"/>
      <c r="IY53" s="60"/>
      <c r="IZ53" s="60"/>
      <c r="JA53" s="60"/>
      <c r="JB53" s="60"/>
      <c r="JC53" s="60"/>
      <c r="JD53" s="60"/>
      <c r="JE53" s="60"/>
      <c r="JF53" s="60"/>
      <c r="JG53" s="60"/>
      <c r="JH53" s="60"/>
      <c r="JI53" s="60"/>
      <c r="JJ53" s="60"/>
      <c r="JK53" s="60"/>
      <c r="JL53" s="60"/>
      <c r="JM53" s="60"/>
      <c r="JN53" s="60"/>
      <c r="JO53" s="60"/>
      <c r="JP53" s="60"/>
      <c r="JQ53" s="60"/>
      <c r="JR53" s="60"/>
      <c r="JS53" s="60"/>
      <c r="JT53" s="60"/>
      <c r="JU53" s="60"/>
      <c r="JV53" s="60"/>
      <c r="JW53" s="60"/>
      <c r="JX53" s="60"/>
      <c r="JY53" s="60"/>
      <c r="JZ53" s="60"/>
      <c r="KA53" s="60"/>
      <c r="KB53" s="60"/>
      <c r="KC53" s="60"/>
      <c r="KD53" s="60"/>
      <c r="KE53" s="60"/>
      <c r="KF53" s="60"/>
      <c r="KG53" s="60"/>
      <c r="KH53" s="60"/>
      <c r="KI53" s="60"/>
      <c r="KJ53" s="60"/>
      <c r="KK53" s="60"/>
      <c r="KL53" s="60"/>
      <c r="KM53" s="60"/>
      <c r="KN53" s="60"/>
      <c r="KO53" s="61"/>
    </row>
    <row r="54" spans="2:301" x14ac:dyDescent="0.4">
      <c r="B54" s="188"/>
      <c r="C54" s="194"/>
      <c r="D54" s="62" t="s">
        <v>329</v>
      </c>
      <c r="E54" s="63"/>
      <c r="F54" s="63">
        <f>E54+G54</f>
        <v>0</v>
      </c>
      <c r="G54" s="58">
        <v>0</v>
      </c>
      <c r="H54" s="59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  <c r="IW54" s="60"/>
      <c r="IX54" s="60"/>
      <c r="IY54" s="60"/>
      <c r="IZ54" s="60"/>
      <c r="JA54" s="60"/>
      <c r="JB54" s="60"/>
      <c r="JC54" s="60"/>
      <c r="JD54" s="60"/>
      <c r="JE54" s="60"/>
      <c r="JF54" s="60"/>
      <c r="JG54" s="60"/>
      <c r="JH54" s="60"/>
      <c r="JI54" s="60"/>
      <c r="JJ54" s="60"/>
      <c r="JK54" s="60"/>
      <c r="JL54" s="60"/>
      <c r="JM54" s="60"/>
      <c r="JN54" s="60"/>
      <c r="JO54" s="60"/>
      <c r="JP54" s="60"/>
      <c r="JQ54" s="60"/>
      <c r="JR54" s="60"/>
      <c r="JS54" s="60"/>
      <c r="JT54" s="60"/>
      <c r="JU54" s="60"/>
      <c r="JV54" s="60"/>
      <c r="JW54" s="60"/>
      <c r="JX54" s="60"/>
      <c r="JY54" s="60"/>
      <c r="JZ54" s="60"/>
      <c r="KA54" s="60"/>
      <c r="KB54" s="60"/>
      <c r="KC54" s="60"/>
      <c r="KD54" s="60"/>
      <c r="KE54" s="60"/>
      <c r="KF54" s="60"/>
      <c r="KG54" s="60"/>
      <c r="KH54" s="60"/>
      <c r="KI54" s="60"/>
      <c r="KJ54" s="60"/>
      <c r="KK54" s="60"/>
      <c r="KL54" s="60"/>
      <c r="KM54" s="60"/>
      <c r="KN54" s="60"/>
      <c r="KO54" s="61"/>
    </row>
    <row r="55" spans="2:301" x14ac:dyDescent="0.4">
      <c r="B55" s="188"/>
      <c r="C55" s="191" t="s">
        <v>215</v>
      </c>
      <c r="D55" s="56" t="s">
        <v>198</v>
      </c>
      <c r="E55" s="57">
        <f>F53+1</f>
        <v>45693</v>
      </c>
      <c r="F55" s="57">
        <f t="shared" si="6"/>
        <v>45694</v>
      </c>
      <c r="G55" s="58">
        <v>1</v>
      </c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  <c r="IW55" s="60"/>
      <c r="IX55" s="60"/>
      <c r="IY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1"/>
    </row>
    <row r="56" spans="2:301" x14ac:dyDescent="0.4">
      <c r="B56" s="188"/>
      <c r="C56" s="194"/>
      <c r="D56" s="62" t="s">
        <v>329</v>
      </c>
      <c r="E56" s="63"/>
      <c r="F56" s="63">
        <f>E56+G56</f>
        <v>0</v>
      </c>
      <c r="G56" s="58">
        <v>0</v>
      </c>
      <c r="H56" s="59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  <c r="IW56" s="60"/>
      <c r="IX56" s="60"/>
      <c r="IY56" s="60"/>
      <c r="IZ56" s="60"/>
      <c r="JA56" s="60"/>
      <c r="JB56" s="60"/>
      <c r="JC56" s="60"/>
      <c r="JD56" s="60"/>
      <c r="JE56" s="60"/>
      <c r="JF56" s="60"/>
      <c r="JG56" s="60"/>
      <c r="JH56" s="60"/>
      <c r="JI56" s="60"/>
      <c r="JJ56" s="60"/>
      <c r="JK56" s="60"/>
      <c r="JL56" s="60"/>
      <c r="JM56" s="60"/>
      <c r="JN56" s="60"/>
      <c r="JO56" s="60"/>
      <c r="JP56" s="60"/>
      <c r="JQ56" s="60"/>
      <c r="JR56" s="60"/>
      <c r="JS56" s="60"/>
      <c r="JT56" s="60"/>
      <c r="JU56" s="60"/>
      <c r="JV56" s="60"/>
      <c r="JW56" s="60"/>
      <c r="JX56" s="60"/>
      <c r="JY56" s="60"/>
      <c r="JZ56" s="60"/>
      <c r="KA56" s="60"/>
      <c r="KB56" s="60"/>
      <c r="KC56" s="60"/>
      <c r="KD56" s="60"/>
      <c r="KE56" s="60"/>
      <c r="KF56" s="60"/>
      <c r="KG56" s="60"/>
      <c r="KH56" s="60"/>
      <c r="KI56" s="60"/>
      <c r="KJ56" s="60"/>
      <c r="KK56" s="60"/>
      <c r="KL56" s="60"/>
      <c r="KM56" s="60"/>
      <c r="KN56" s="60"/>
      <c r="KO56" s="61"/>
    </row>
    <row r="57" spans="2:301" x14ac:dyDescent="0.4">
      <c r="B57" s="188"/>
      <c r="C57" s="171" t="s">
        <v>216</v>
      </c>
      <c r="D57" s="56" t="s">
        <v>198</v>
      </c>
      <c r="E57" s="57">
        <f>F55+1</f>
        <v>45695</v>
      </c>
      <c r="F57" s="57">
        <f t="shared" ref="F57" si="10">E57+G57</f>
        <v>45696</v>
      </c>
      <c r="G57" s="58">
        <v>1</v>
      </c>
      <c r="H57" s="59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  <c r="IU57" s="60"/>
      <c r="IV57" s="60"/>
      <c r="IW57" s="60"/>
      <c r="IX57" s="60"/>
      <c r="IY57" s="60"/>
      <c r="IZ57" s="60"/>
      <c r="JA57" s="60"/>
      <c r="JB57" s="60"/>
      <c r="JC57" s="60"/>
      <c r="JD57" s="60"/>
      <c r="JE57" s="60"/>
      <c r="JF57" s="60"/>
      <c r="JG57" s="60"/>
      <c r="JH57" s="60"/>
      <c r="JI57" s="60"/>
      <c r="JJ57" s="60"/>
      <c r="JK57" s="60"/>
      <c r="JL57" s="60"/>
      <c r="JM57" s="60"/>
      <c r="JN57" s="60"/>
      <c r="JO57" s="60"/>
      <c r="JP57" s="60"/>
      <c r="JQ57" s="60"/>
      <c r="JR57" s="60"/>
      <c r="JS57" s="60"/>
      <c r="JT57" s="60"/>
      <c r="JU57" s="60"/>
      <c r="JV57" s="60"/>
      <c r="JW57" s="60"/>
      <c r="JX57" s="60"/>
      <c r="JY57" s="60"/>
      <c r="JZ57" s="60"/>
      <c r="KA57" s="60"/>
      <c r="KB57" s="60"/>
      <c r="KC57" s="60"/>
      <c r="KD57" s="60"/>
      <c r="KE57" s="60"/>
      <c r="KF57" s="60"/>
      <c r="KG57" s="60"/>
      <c r="KH57" s="60"/>
      <c r="KI57" s="60"/>
      <c r="KJ57" s="60"/>
      <c r="KK57" s="60"/>
      <c r="KL57" s="60"/>
      <c r="KM57" s="60"/>
      <c r="KN57" s="60"/>
      <c r="KO57" s="61"/>
    </row>
    <row r="58" spans="2:301" x14ac:dyDescent="0.4">
      <c r="B58" s="188"/>
      <c r="C58" s="170"/>
      <c r="D58" s="62" t="s">
        <v>329</v>
      </c>
      <c r="E58" s="63"/>
      <c r="F58" s="63">
        <f>E58+G58</f>
        <v>0</v>
      </c>
      <c r="G58" s="58">
        <v>0</v>
      </c>
      <c r="H58" s="59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  <c r="IU58" s="60"/>
      <c r="IV58" s="60"/>
      <c r="IW58" s="60"/>
      <c r="IX58" s="60"/>
      <c r="IY58" s="60"/>
      <c r="IZ58" s="60"/>
      <c r="JA58" s="60"/>
      <c r="JB58" s="60"/>
      <c r="JC58" s="60"/>
      <c r="JD58" s="60"/>
      <c r="JE58" s="60"/>
      <c r="JF58" s="60"/>
      <c r="JG58" s="60"/>
      <c r="JH58" s="60"/>
      <c r="JI58" s="60"/>
      <c r="JJ58" s="60"/>
      <c r="JK58" s="60"/>
      <c r="JL58" s="60"/>
      <c r="JM58" s="60"/>
      <c r="JN58" s="60"/>
      <c r="JO58" s="60"/>
      <c r="JP58" s="60"/>
      <c r="JQ58" s="60"/>
      <c r="JR58" s="60"/>
      <c r="JS58" s="60"/>
      <c r="JT58" s="60"/>
      <c r="JU58" s="60"/>
      <c r="JV58" s="60"/>
      <c r="JW58" s="60"/>
      <c r="JX58" s="60"/>
      <c r="JY58" s="60"/>
      <c r="JZ58" s="60"/>
      <c r="KA58" s="60"/>
      <c r="KB58" s="60"/>
      <c r="KC58" s="60"/>
      <c r="KD58" s="60"/>
      <c r="KE58" s="60"/>
      <c r="KF58" s="60"/>
      <c r="KG58" s="60"/>
      <c r="KH58" s="60"/>
      <c r="KI58" s="60"/>
      <c r="KJ58" s="60"/>
      <c r="KK58" s="60"/>
      <c r="KL58" s="60"/>
      <c r="KM58" s="60"/>
      <c r="KN58" s="60"/>
      <c r="KO58" s="61"/>
    </row>
    <row r="59" spans="2:301" x14ac:dyDescent="0.4">
      <c r="B59" s="188"/>
      <c r="C59" s="171" t="s">
        <v>217</v>
      </c>
      <c r="D59" s="56" t="s">
        <v>198</v>
      </c>
      <c r="E59" s="57">
        <f>F57+1</f>
        <v>45697</v>
      </c>
      <c r="F59" s="57">
        <f t="shared" ref="F59" si="11">E59+G59</f>
        <v>45698</v>
      </c>
      <c r="G59" s="58">
        <v>1</v>
      </c>
      <c r="H59" s="59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  <c r="IU59" s="60"/>
      <c r="IV59" s="60"/>
      <c r="IW59" s="60"/>
      <c r="IX59" s="60"/>
      <c r="IY59" s="60"/>
      <c r="IZ59" s="60"/>
      <c r="JA59" s="60"/>
      <c r="JB59" s="60"/>
      <c r="JC59" s="60"/>
      <c r="JD59" s="60"/>
      <c r="JE59" s="60"/>
      <c r="JF59" s="60"/>
      <c r="JG59" s="60"/>
      <c r="JH59" s="60"/>
      <c r="JI59" s="60"/>
      <c r="JJ59" s="60"/>
      <c r="JK59" s="60"/>
      <c r="JL59" s="60"/>
      <c r="JM59" s="60"/>
      <c r="JN59" s="60"/>
      <c r="JO59" s="60"/>
      <c r="JP59" s="60"/>
      <c r="JQ59" s="60"/>
      <c r="JR59" s="60"/>
      <c r="JS59" s="60"/>
      <c r="JT59" s="60"/>
      <c r="JU59" s="60"/>
      <c r="JV59" s="60"/>
      <c r="JW59" s="60"/>
      <c r="JX59" s="60"/>
      <c r="JY59" s="60"/>
      <c r="JZ59" s="60"/>
      <c r="KA59" s="60"/>
      <c r="KB59" s="60"/>
      <c r="KC59" s="60"/>
      <c r="KD59" s="60"/>
      <c r="KE59" s="60"/>
      <c r="KF59" s="60"/>
      <c r="KG59" s="60"/>
      <c r="KH59" s="60"/>
      <c r="KI59" s="60"/>
      <c r="KJ59" s="60"/>
      <c r="KK59" s="60"/>
      <c r="KL59" s="60"/>
      <c r="KM59" s="60"/>
      <c r="KN59" s="60"/>
      <c r="KO59" s="61"/>
    </row>
    <row r="60" spans="2:301" x14ac:dyDescent="0.4">
      <c r="B60" s="188"/>
      <c r="C60" s="170"/>
      <c r="D60" s="62" t="s">
        <v>329</v>
      </c>
      <c r="E60" s="63"/>
      <c r="F60" s="63">
        <f>E60+G60</f>
        <v>0</v>
      </c>
      <c r="G60" s="58">
        <v>0</v>
      </c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  <c r="IU60" s="60"/>
      <c r="IV60" s="60"/>
      <c r="IW60" s="60"/>
      <c r="IX60" s="60"/>
      <c r="IY60" s="60"/>
      <c r="IZ60" s="60"/>
      <c r="JA60" s="60"/>
      <c r="JB60" s="60"/>
      <c r="JC60" s="60"/>
      <c r="JD60" s="60"/>
      <c r="JE60" s="60"/>
      <c r="JF60" s="60"/>
      <c r="JG60" s="60"/>
      <c r="JH60" s="60"/>
      <c r="JI60" s="60"/>
      <c r="JJ60" s="60"/>
      <c r="JK60" s="60"/>
      <c r="JL60" s="60"/>
      <c r="JM60" s="60"/>
      <c r="JN60" s="60"/>
      <c r="JO60" s="60"/>
      <c r="JP60" s="60"/>
      <c r="JQ60" s="60"/>
      <c r="JR60" s="60"/>
      <c r="JS60" s="60"/>
      <c r="JT60" s="60"/>
      <c r="JU60" s="60"/>
      <c r="JV60" s="60"/>
      <c r="JW60" s="60"/>
      <c r="JX60" s="60"/>
      <c r="JY60" s="60"/>
      <c r="JZ60" s="60"/>
      <c r="KA60" s="60"/>
      <c r="KB60" s="60"/>
      <c r="KC60" s="60"/>
      <c r="KD60" s="60"/>
      <c r="KE60" s="60"/>
      <c r="KF60" s="60"/>
      <c r="KG60" s="60"/>
      <c r="KH60" s="60"/>
      <c r="KI60" s="60"/>
      <c r="KJ60" s="60"/>
      <c r="KK60" s="60"/>
      <c r="KL60" s="60"/>
      <c r="KM60" s="60"/>
      <c r="KN60" s="60"/>
      <c r="KO60" s="61"/>
    </row>
    <row r="61" spans="2:301" x14ac:dyDescent="0.4">
      <c r="B61" s="188"/>
      <c r="C61" s="171" t="s">
        <v>218</v>
      </c>
      <c r="D61" s="56" t="s">
        <v>198</v>
      </c>
      <c r="E61" s="57">
        <f>F59+1</f>
        <v>45699</v>
      </c>
      <c r="F61" s="57">
        <f t="shared" ref="F61" si="12">E61+G61</f>
        <v>45703</v>
      </c>
      <c r="G61" s="58">
        <v>4</v>
      </c>
      <c r="H61" s="59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  <c r="IU61" s="60"/>
      <c r="IV61" s="60"/>
      <c r="IW61" s="60"/>
      <c r="IX61" s="60"/>
      <c r="IY61" s="60"/>
      <c r="IZ61" s="60"/>
      <c r="JA61" s="60"/>
      <c r="JB61" s="60"/>
      <c r="JC61" s="60"/>
      <c r="JD61" s="60"/>
      <c r="JE61" s="60"/>
      <c r="JF61" s="60"/>
      <c r="JG61" s="60"/>
      <c r="JH61" s="60"/>
      <c r="JI61" s="60"/>
      <c r="JJ61" s="60"/>
      <c r="JK61" s="60"/>
      <c r="JL61" s="60"/>
      <c r="JM61" s="60"/>
      <c r="JN61" s="60"/>
      <c r="JO61" s="60"/>
      <c r="JP61" s="60"/>
      <c r="JQ61" s="60"/>
      <c r="JR61" s="60"/>
      <c r="JS61" s="60"/>
      <c r="JT61" s="60"/>
      <c r="JU61" s="60"/>
      <c r="JV61" s="60"/>
      <c r="JW61" s="60"/>
      <c r="JX61" s="60"/>
      <c r="JY61" s="60"/>
      <c r="JZ61" s="60"/>
      <c r="KA61" s="60"/>
      <c r="KB61" s="60"/>
      <c r="KC61" s="60"/>
      <c r="KD61" s="60"/>
      <c r="KE61" s="60"/>
      <c r="KF61" s="60"/>
      <c r="KG61" s="60"/>
      <c r="KH61" s="60"/>
      <c r="KI61" s="60"/>
      <c r="KJ61" s="60"/>
      <c r="KK61" s="60"/>
      <c r="KL61" s="60"/>
      <c r="KM61" s="60"/>
      <c r="KN61" s="60"/>
      <c r="KO61" s="61"/>
    </row>
    <row r="62" spans="2:301" x14ac:dyDescent="0.4">
      <c r="B62" s="188"/>
      <c r="C62" s="170"/>
      <c r="D62" s="62" t="s">
        <v>329</v>
      </c>
      <c r="E62" s="63"/>
      <c r="F62" s="63">
        <f>E62+G62</f>
        <v>0</v>
      </c>
      <c r="G62" s="58">
        <v>0</v>
      </c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  <c r="IU62" s="60"/>
      <c r="IV62" s="60"/>
      <c r="IW62" s="60"/>
      <c r="IX62" s="60"/>
      <c r="IY62" s="60"/>
      <c r="IZ62" s="60"/>
      <c r="JA62" s="60"/>
      <c r="JB62" s="60"/>
      <c r="JC62" s="60"/>
      <c r="JD62" s="60"/>
      <c r="JE62" s="60"/>
      <c r="JF62" s="60"/>
      <c r="JG62" s="60"/>
      <c r="JH62" s="60"/>
      <c r="JI62" s="60"/>
      <c r="JJ62" s="60"/>
      <c r="JK62" s="60"/>
      <c r="JL62" s="60"/>
      <c r="JM62" s="60"/>
      <c r="JN62" s="60"/>
      <c r="JO62" s="60"/>
      <c r="JP62" s="60"/>
      <c r="JQ62" s="60"/>
      <c r="JR62" s="60"/>
      <c r="JS62" s="60"/>
      <c r="JT62" s="60"/>
      <c r="JU62" s="60"/>
      <c r="JV62" s="60"/>
      <c r="JW62" s="60"/>
      <c r="JX62" s="60"/>
      <c r="JY62" s="60"/>
      <c r="JZ62" s="60"/>
      <c r="KA62" s="60"/>
      <c r="KB62" s="60"/>
      <c r="KC62" s="60"/>
      <c r="KD62" s="60"/>
      <c r="KE62" s="60"/>
      <c r="KF62" s="60"/>
      <c r="KG62" s="60"/>
      <c r="KH62" s="60"/>
      <c r="KI62" s="60"/>
      <c r="KJ62" s="60"/>
      <c r="KK62" s="60"/>
      <c r="KL62" s="60"/>
      <c r="KM62" s="60"/>
      <c r="KN62" s="60"/>
      <c r="KO62" s="61"/>
    </row>
    <row r="63" spans="2:301" x14ac:dyDescent="0.4">
      <c r="B63" s="188"/>
      <c r="C63" s="171" t="s">
        <v>219</v>
      </c>
      <c r="D63" s="56" t="s">
        <v>198</v>
      </c>
      <c r="E63" s="57">
        <f>F61+1</f>
        <v>45704</v>
      </c>
      <c r="F63" s="57">
        <f t="shared" ref="F63" si="13">E63+G63</f>
        <v>45706</v>
      </c>
      <c r="G63" s="58">
        <v>2</v>
      </c>
      <c r="H63" s="59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  <c r="IU63" s="60"/>
      <c r="IV63" s="60"/>
      <c r="IW63" s="60"/>
      <c r="IX63" s="60"/>
      <c r="IY63" s="60"/>
      <c r="IZ63" s="60"/>
      <c r="JA63" s="60"/>
      <c r="JB63" s="60"/>
      <c r="JC63" s="60"/>
      <c r="JD63" s="60"/>
      <c r="JE63" s="60"/>
      <c r="JF63" s="60"/>
      <c r="JG63" s="60"/>
      <c r="JH63" s="60"/>
      <c r="JI63" s="60"/>
      <c r="JJ63" s="60"/>
      <c r="JK63" s="60"/>
      <c r="JL63" s="60"/>
      <c r="JM63" s="60"/>
      <c r="JN63" s="60"/>
      <c r="JO63" s="60"/>
      <c r="JP63" s="60"/>
      <c r="JQ63" s="60"/>
      <c r="JR63" s="60"/>
      <c r="JS63" s="60"/>
      <c r="JT63" s="60"/>
      <c r="JU63" s="60"/>
      <c r="JV63" s="60"/>
      <c r="JW63" s="60"/>
      <c r="JX63" s="60"/>
      <c r="JY63" s="60"/>
      <c r="JZ63" s="60"/>
      <c r="KA63" s="60"/>
      <c r="KB63" s="60"/>
      <c r="KC63" s="60"/>
      <c r="KD63" s="60"/>
      <c r="KE63" s="60"/>
      <c r="KF63" s="60"/>
      <c r="KG63" s="60"/>
      <c r="KH63" s="60"/>
      <c r="KI63" s="60"/>
      <c r="KJ63" s="60"/>
      <c r="KK63" s="60"/>
      <c r="KL63" s="60"/>
      <c r="KM63" s="60"/>
      <c r="KN63" s="60"/>
      <c r="KO63" s="61"/>
    </row>
    <row r="64" spans="2:301" x14ac:dyDescent="0.4">
      <c r="B64" s="188"/>
      <c r="C64" s="170"/>
      <c r="D64" s="62" t="s">
        <v>329</v>
      </c>
      <c r="E64" s="63"/>
      <c r="F64" s="63">
        <f>E64+G64</f>
        <v>0</v>
      </c>
      <c r="G64" s="58">
        <v>0</v>
      </c>
      <c r="H64" s="59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  <c r="IW64" s="60"/>
      <c r="IX64" s="60"/>
      <c r="IY64" s="60"/>
      <c r="IZ64" s="60"/>
      <c r="JA64" s="60"/>
      <c r="JB64" s="60"/>
      <c r="JC64" s="60"/>
      <c r="JD64" s="60"/>
      <c r="JE64" s="60"/>
      <c r="JF64" s="60"/>
      <c r="JG64" s="60"/>
      <c r="JH64" s="60"/>
      <c r="JI64" s="60"/>
      <c r="JJ64" s="60"/>
      <c r="JK64" s="60"/>
      <c r="JL64" s="60"/>
      <c r="JM64" s="60"/>
      <c r="JN64" s="60"/>
      <c r="JO64" s="60"/>
      <c r="JP64" s="60"/>
      <c r="JQ64" s="60"/>
      <c r="JR64" s="60"/>
      <c r="JS64" s="60"/>
      <c r="JT64" s="60"/>
      <c r="JU64" s="60"/>
      <c r="JV64" s="60"/>
      <c r="JW64" s="60"/>
      <c r="JX64" s="60"/>
      <c r="JY64" s="60"/>
      <c r="JZ64" s="60"/>
      <c r="KA64" s="60"/>
      <c r="KB64" s="60"/>
      <c r="KC64" s="60"/>
      <c r="KD64" s="60"/>
      <c r="KE64" s="60"/>
      <c r="KF64" s="60"/>
      <c r="KG64" s="60"/>
      <c r="KH64" s="60"/>
      <c r="KI64" s="60"/>
      <c r="KJ64" s="60"/>
      <c r="KK64" s="60"/>
      <c r="KL64" s="60"/>
      <c r="KM64" s="60"/>
      <c r="KN64" s="60"/>
      <c r="KO64" s="61"/>
    </row>
    <row r="65" spans="2:301" x14ac:dyDescent="0.4">
      <c r="B65" s="188"/>
      <c r="C65" s="171" t="s">
        <v>220</v>
      </c>
      <c r="D65" s="56" t="s">
        <v>198</v>
      </c>
      <c r="E65" s="57">
        <f>F63+1</f>
        <v>45707</v>
      </c>
      <c r="F65" s="57">
        <f t="shared" ref="F65" si="14">E65+G65</f>
        <v>45710</v>
      </c>
      <c r="G65" s="58">
        <v>3</v>
      </c>
      <c r="H65" s="59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  <c r="JT65" s="60"/>
      <c r="JU65" s="60"/>
      <c r="JV65" s="60"/>
      <c r="JW65" s="60"/>
      <c r="JX65" s="60"/>
      <c r="JY65" s="60"/>
      <c r="JZ65" s="60"/>
      <c r="KA65" s="60"/>
      <c r="KB65" s="60"/>
      <c r="KC65" s="60"/>
      <c r="KD65" s="60"/>
      <c r="KE65" s="60"/>
      <c r="KF65" s="60"/>
      <c r="KG65" s="60"/>
      <c r="KH65" s="60"/>
      <c r="KI65" s="60"/>
      <c r="KJ65" s="60"/>
      <c r="KK65" s="60"/>
      <c r="KL65" s="60"/>
      <c r="KM65" s="60"/>
      <c r="KN65" s="60"/>
      <c r="KO65" s="61"/>
    </row>
    <row r="66" spans="2:301" x14ac:dyDescent="0.4">
      <c r="B66" s="188"/>
      <c r="C66" s="172"/>
      <c r="D66" s="62" t="s">
        <v>329</v>
      </c>
      <c r="E66" s="70"/>
      <c r="F66" s="63">
        <f>E66+G66</f>
        <v>0</v>
      </c>
      <c r="G66" s="71">
        <v>0</v>
      </c>
      <c r="H66" s="59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  <c r="IW66" s="60"/>
      <c r="IX66" s="60"/>
      <c r="IY66" s="60"/>
      <c r="IZ66" s="60"/>
      <c r="JA66" s="60"/>
      <c r="JB66" s="60"/>
      <c r="JC66" s="60"/>
      <c r="JD66" s="60"/>
      <c r="JE66" s="60"/>
      <c r="JF66" s="60"/>
      <c r="JG66" s="60"/>
      <c r="JH66" s="60"/>
      <c r="JI66" s="60"/>
      <c r="JJ66" s="60"/>
      <c r="JK66" s="60"/>
      <c r="JL66" s="60"/>
      <c r="JM66" s="60"/>
      <c r="JN66" s="60"/>
      <c r="JO66" s="60"/>
      <c r="JP66" s="60"/>
      <c r="JQ66" s="60"/>
      <c r="JR66" s="60"/>
      <c r="JS66" s="60"/>
      <c r="JT66" s="60"/>
      <c r="JU66" s="60"/>
      <c r="JV66" s="60"/>
      <c r="JW66" s="60"/>
      <c r="JX66" s="60"/>
      <c r="JY66" s="60"/>
      <c r="JZ66" s="60"/>
      <c r="KA66" s="60"/>
      <c r="KB66" s="60"/>
      <c r="KC66" s="60"/>
      <c r="KD66" s="60"/>
      <c r="KE66" s="60"/>
      <c r="KF66" s="60"/>
      <c r="KG66" s="60"/>
      <c r="KH66" s="60"/>
      <c r="KI66" s="60"/>
      <c r="KJ66" s="60"/>
      <c r="KK66" s="60"/>
      <c r="KL66" s="60"/>
      <c r="KM66" s="60"/>
      <c r="KN66" s="60"/>
      <c r="KO66" s="61"/>
    </row>
    <row r="67" spans="2:301" x14ac:dyDescent="0.4">
      <c r="B67" s="202" t="s">
        <v>221</v>
      </c>
      <c r="C67" s="204" t="s">
        <v>222</v>
      </c>
      <c r="D67" s="56" t="s">
        <v>198</v>
      </c>
      <c r="E67" s="57">
        <f>F65+1</f>
        <v>45711</v>
      </c>
      <c r="F67" s="57">
        <f t="shared" ref="F67" si="15">E67+G67</f>
        <v>45714</v>
      </c>
      <c r="G67" s="58">
        <v>3</v>
      </c>
      <c r="H67" s="59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  <c r="JT67" s="60"/>
      <c r="JU67" s="60"/>
      <c r="JV67" s="60"/>
      <c r="JW67" s="60"/>
      <c r="JX67" s="60"/>
      <c r="JY67" s="60"/>
      <c r="JZ67" s="60"/>
      <c r="KA67" s="60"/>
      <c r="KB67" s="60"/>
      <c r="KC67" s="60"/>
      <c r="KD67" s="60"/>
      <c r="KE67" s="60"/>
      <c r="KF67" s="60"/>
      <c r="KG67" s="60"/>
      <c r="KH67" s="60"/>
      <c r="KI67" s="60"/>
      <c r="KJ67" s="60"/>
      <c r="KK67" s="60"/>
      <c r="KL67" s="60"/>
      <c r="KM67" s="60"/>
      <c r="KN67" s="60"/>
      <c r="KO67" s="61"/>
    </row>
    <row r="68" spans="2:301" x14ac:dyDescent="0.4">
      <c r="B68" s="203"/>
      <c r="C68" s="170"/>
      <c r="D68" s="62" t="s">
        <v>329</v>
      </c>
      <c r="E68" s="63"/>
      <c r="F68" s="63">
        <f>E68+G68</f>
        <v>0</v>
      </c>
      <c r="G68" s="58">
        <v>0</v>
      </c>
      <c r="H68" s="59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  <c r="IU68" s="60"/>
      <c r="IV68" s="60"/>
      <c r="IW68" s="60"/>
      <c r="IX68" s="60"/>
      <c r="IY68" s="60"/>
      <c r="IZ68" s="60"/>
      <c r="JA68" s="60"/>
      <c r="JB68" s="60"/>
      <c r="JC68" s="60"/>
      <c r="JD68" s="60"/>
      <c r="JE68" s="60"/>
      <c r="JF68" s="60"/>
      <c r="JG68" s="60"/>
      <c r="JH68" s="60"/>
      <c r="JI68" s="60"/>
      <c r="JJ68" s="60"/>
      <c r="JK68" s="60"/>
      <c r="JL68" s="60"/>
      <c r="JM68" s="60"/>
      <c r="JN68" s="60"/>
      <c r="JO68" s="60"/>
      <c r="JP68" s="60"/>
      <c r="JQ68" s="60"/>
      <c r="JR68" s="60"/>
      <c r="JS68" s="60"/>
      <c r="JT68" s="60"/>
      <c r="JU68" s="60"/>
      <c r="JV68" s="60"/>
      <c r="JW68" s="60"/>
      <c r="JX68" s="60"/>
      <c r="JY68" s="60"/>
      <c r="JZ68" s="60"/>
      <c r="KA68" s="60"/>
      <c r="KB68" s="60"/>
      <c r="KC68" s="60"/>
      <c r="KD68" s="60"/>
      <c r="KE68" s="60"/>
      <c r="KF68" s="60"/>
      <c r="KG68" s="60"/>
      <c r="KH68" s="60"/>
      <c r="KI68" s="60"/>
      <c r="KJ68" s="60"/>
      <c r="KK68" s="60"/>
      <c r="KL68" s="60"/>
      <c r="KM68" s="60"/>
      <c r="KN68" s="60"/>
      <c r="KO68" s="61"/>
    </row>
    <row r="69" spans="2:301" x14ac:dyDescent="0.4">
      <c r="B69" s="203" t="s">
        <v>223</v>
      </c>
      <c r="C69" s="169" t="s">
        <v>224</v>
      </c>
      <c r="D69" s="56" t="s">
        <v>198</v>
      </c>
      <c r="E69" s="57">
        <f>F67+1</f>
        <v>45715</v>
      </c>
      <c r="F69" s="57">
        <f t="shared" ref="F69" si="16">E69+G69</f>
        <v>45725</v>
      </c>
      <c r="G69" s="58">
        <v>10</v>
      </c>
      <c r="H69" s="59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  <c r="JT69" s="60"/>
      <c r="JU69" s="60"/>
      <c r="JV69" s="60"/>
      <c r="JW69" s="60"/>
      <c r="JX69" s="60"/>
      <c r="JY69" s="60"/>
      <c r="JZ69" s="60"/>
      <c r="KA69" s="60"/>
      <c r="KB69" s="60"/>
      <c r="KC69" s="60"/>
      <c r="KD69" s="60"/>
      <c r="KE69" s="60"/>
      <c r="KF69" s="60"/>
      <c r="KG69" s="60"/>
      <c r="KH69" s="60"/>
      <c r="KI69" s="60"/>
      <c r="KJ69" s="60"/>
      <c r="KK69" s="60"/>
      <c r="KL69" s="60"/>
      <c r="KM69" s="60"/>
      <c r="KN69" s="60"/>
      <c r="KO69" s="61"/>
    </row>
    <row r="70" spans="2:301" x14ac:dyDescent="0.4">
      <c r="B70" s="203"/>
      <c r="C70" s="170"/>
      <c r="D70" s="62" t="s">
        <v>329</v>
      </c>
      <c r="E70" s="63"/>
      <c r="F70" s="63">
        <f>E70+G70</f>
        <v>0</v>
      </c>
      <c r="G70" s="58">
        <v>0</v>
      </c>
      <c r="H70" s="59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1"/>
    </row>
    <row r="71" spans="2:301" x14ac:dyDescent="0.4">
      <c r="B71" s="203"/>
      <c r="C71" s="204" t="s">
        <v>225</v>
      </c>
      <c r="D71" s="56" t="s">
        <v>198</v>
      </c>
      <c r="E71" s="57">
        <f>F69+1</f>
        <v>45726</v>
      </c>
      <c r="F71" s="57">
        <f t="shared" ref="F71" si="17">E71+G71</f>
        <v>45733</v>
      </c>
      <c r="G71" s="58">
        <v>7</v>
      </c>
      <c r="H71" s="59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1"/>
    </row>
    <row r="72" spans="2:301" x14ac:dyDescent="0.4">
      <c r="B72" s="203"/>
      <c r="C72" s="170"/>
      <c r="D72" s="62" t="s">
        <v>329</v>
      </c>
      <c r="E72" s="63"/>
      <c r="F72" s="63">
        <f>E72+G72</f>
        <v>0</v>
      </c>
      <c r="G72" s="58">
        <v>0</v>
      </c>
      <c r="H72" s="59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1"/>
    </row>
    <row r="73" spans="2:301" x14ac:dyDescent="0.4">
      <c r="B73" s="203"/>
      <c r="C73" s="169" t="s">
        <v>226</v>
      </c>
      <c r="D73" s="56" t="s">
        <v>198</v>
      </c>
      <c r="E73" s="57">
        <f>F71+1</f>
        <v>45734</v>
      </c>
      <c r="F73" s="57">
        <f t="shared" ref="F73" si="18">E73+G73</f>
        <v>45780</v>
      </c>
      <c r="G73" s="66">
        <v>46</v>
      </c>
      <c r="H73" s="59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1"/>
    </row>
    <row r="74" spans="2:301" x14ac:dyDescent="0.4">
      <c r="B74" s="203"/>
      <c r="C74" s="170"/>
      <c r="D74" s="62" t="s">
        <v>329</v>
      </c>
      <c r="E74" s="63"/>
      <c r="F74" s="63">
        <f>E74+G74</f>
        <v>0</v>
      </c>
      <c r="G74" s="58">
        <v>0</v>
      </c>
      <c r="H74" s="59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  <c r="IU74" s="60"/>
      <c r="IV74" s="60"/>
      <c r="IW74" s="60"/>
      <c r="IX74" s="60"/>
      <c r="IY74" s="60"/>
      <c r="IZ74" s="60"/>
      <c r="JA74" s="60"/>
      <c r="JB74" s="60"/>
      <c r="JC74" s="60"/>
      <c r="JD74" s="60"/>
      <c r="JE74" s="60"/>
      <c r="JF74" s="60"/>
      <c r="JG74" s="60"/>
      <c r="JH74" s="60"/>
      <c r="JI74" s="60"/>
      <c r="JJ74" s="60"/>
      <c r="JK74" s="60"/>
      <c r="JL74" s="60"/>
      <c r="JM74" s="60"/>
      <c r="JN74" s="60"/>
      <c r="JO74" s="60"/>
      <c r="JP74" s="60"/>
      <c r="JQ74" s="60"/>
      <c r="JR74" s="60"/>
      <c r="JS74" s="60"/>
      <c r="JT74" s="60"/>
      <c r="JU74" s="60"/>
      <c r="JV74" s="60"/>
      <c r="JW74" s="60"/>
      <c r="JX74" s="60"/>
      <c r="JY74" s="60"/>
      <c r="JZ74" s="60"/>
      <c r="KA74" s="60"/>
      <c r="KB74" s="60"/>
      <c r="KC74" s="60"/>
      <c r="KD74" s="60"/>
      <c r="KE74" s="60"/>
      <c r="KF74" s="60"/>
      <c r="KG74" s="60"/>
      <c r="KH74" s="60"/>
      <c r="KI74" s="60"/>
      <c r="KJ74" s="60"/>
      <c r="KK74" s="60"/>
      <c r="KL74" s="60"/>
      <c r="KM74" s="60"/>
      <c r="KN74" s="60"/>
      <c r="KO74" s="61"/>
    </row>
    <row r="75" spans="2:301" x14ac:dyDescent="0.4">
      <c r="B75" s="205" t="s">
        <v>227</v>
      </c>
      <c r="C75" s="171" t="s">
        <v>339</v>
      </c>
      <c r="D75" s="56" t="s">
        <v>198</v>
      </c>
      <c r="E75" s="57">
        <f>F73+1</f>
        <v>45781</v>
      </c>
      <c r="F75" s="57">
        <f t="shared" ref="F75" si="19">E75+G75</f>
        <v>45781</v>
      </c>
      <c r="G75" s="58">
        <v>0</v>
      </c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  <c r="JT75" s="60"/>
      <c r="JU75" s="60"/>
      <c r="JV75" s="60"/>
      <c r="JW75" s="60"/>
      <c r="JX75" s="60"/>
      <c r="JY75" s="60"/>
      <c r="JZ75" s="60"/>
      <c r="KA75" s="60"/>
      <c r="KB75" s="60"/>
      <c r="KC75" s="60"/>
      <c r="KD75" s="60"/>
      <c r="KE75" s="60"/>
      <c r="KF75" s="60"/>
      <c r="KG75" s="60"/>
      <c r="KH75" s="60"/>
      <c r="KI75" s="60"/>
      <c r="KJ75" s="60"/>
      <c r="KK75" s="60"/>
      <c r="KL75" s="60"/>
      <c r="KM75" s="60"/>
      <c r="KN75" s="60"/>
      <c r="KO75" s="61"/>
    </row>
    <row r="76" spans="2:301" x14ac:dyDescent="0.4">
      <c r="B76" s="203"/>
      <c r="C76" s="172"/>
      <c r="D76" s="62" t="s">
        <v>329</v>
      </c>
      <c r="E76" s="70"/>
      <c r="F76" s="63">
        <f>E76+G76</f>
        <v>0</v>
      </c>
      <c r="G76" s="71">
        <v>0</v>
      </c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  <c r="IU76" s="60"/>
      <c r="IV76" s="60"/>
      <c r="IW76" s="60"/>
      <c r="IX76" s="60"/>
      <c r="IY76" s="60"/>
      <c r="IZ76" s="60"/>
      <c r="JA76" s="60"/>
      <c r="JB76" s="60"/>
      <c r="JC76" s="60"/>
      <c r="JD76" s="60"/>
      <c r="JE76" s="60"/>
      <c r="JF76" s="60"/>
      <c r="JG76" s="60"/>
      <c r="JH76" s="60"/>
      <c r="JI76" s="60"/>
      <c r="JJ76" s="60"/>
      <c r="JK76" s="60"/>
      <c r="JL76" s="60"/>
      <c r="JM76" s="60"/>
      <c r="JN76" s="60"/>
      <c r="JO76" s="60"/>
      <c r="JP76" s="60"/>
      <c r="JQ76" s="60"/>
      <c r="JR76" s="60"/>
      <c r="JS76" s="60"/>
      <c r="JT76" s="60"/>
      <c r="JU76" s="60"/>
      <c r="JV76" s="60"/>
      <c r="JW76" s="60"/>
      <c r="JX76" s="60"/>
      <c r="JY76" s="60"/>
      <c r="JZ76" s="60"/>
      <c r="KA76" s="60"/>
      <c r="KB76" s="60"/>
      <c r="KC76" s="60"/>
      <c r="KD76" s="60"/>
      <c r="KE76" s="60"/>
      <c r="KF76" s="60"/>
      <c r="KG76" s="60"/>
      <c r="KH76" s="60"/>
      <c r="KI76" s="60"/>
      <c r="KJ76" s="60"/>
      <c r="KK76" s="60"/>
      <c r="KL76" s="60"/>
      <c r="KM76" s="60"/>
      <c r="KN76" s="60"/>
      <c r="KO76" s="61"/>
    </row>
    <row r="77" spans="2:301" x14ac:dyDescent="0.4">
      <c r="B77" s="203" t="s">
        <v>228</v>
      </c>
      <c r="C77" s="169" t="s">
        <v>229</v>
      </c>
      <c r="D77" s="56" t="s">
        <v>198</v>
      </c>
      <c r="E77" s="57">
        <f>F75</f>
        <v>45781</v>
      </c>
      <c r="F77" s="57">
        <f t="shared" ref="F77" si="20">E77+G77</f>
        <v>45781</v>
      </c>
      <c r="G77" s="58">
        <v>0</v>
      </c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  <c r="JT77" s="60"/>
      <c r="JU77" s="60"/>
      <c r="JV77" s="60"/>
      <c r="JW77" s="60"/>
      <c r="JX77" s="60"/>
      <c r="JY77" s="60"/>
      <c r="JZ77" s="60"/>
      <c r="KA77" s="60"/>
      <c r="KB77" s="60"/>
      <c r="KC77" s="60"/>
      <c r="KD77" s="60"/>
      <c r="KE77" s="60"/>
      <c r="KF77" s="60"/>
      <c r="KG77" s="60"/>
      <c r="KH77" s="60"/>
      <c r="KI77" s="60"/>
      <c r="KJ77" s="60"/>
      <c r="KK77" s="60"/>
      <c r="KL77" s="60"/>
      <c r="KM77" s="60"/>
      <c r="KN77" s="60"/>
      <c r="KO77" s="61"/>
    </row>
    <row r="78" spans="2:301" x14ac:dyDescent="0.4">
      <c r="B78" s="203"/>
      <c r="C78" s="170"/>
      <c r="D78" s="62" t="s">
        <v>329</v>
      </c>
      <c r="E78" s="63"/>
      <c r="F78" s="63">
        <f>E78+G78</f>
        <v>0</v>
      </c>
      <c r="G78" s="58">
        <v>0</v>
      </c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  <c r="IW78" s="60"/>
      <c r="IX78" s="60"/>
      <c r="IY78" s="60"/>
      <c r="IZ78" s="60"/>
      <c r="JA78" s="60"/>
      <c r="JB78" s="60"/>
      <c r="JC78" s="60"/>
      <c r="JD78" s="60"/>
      <c r="JE78" s="60"/>
      <c r="JF78" s="60"/>
      <c r="JG78" s="60"/>
      <c r="JH78" s="60"/>
      <c r="JI78" s="60"/>
      <c r="JJ78" s="60"/>
      <c r="JK78" s="60"/>
      <c r="JL78" s="60"/>
      <c r="JM78" s="60"/>
      <c r="JN78" s="60"/>
      <c r="JO78" s="60"/>
      <c r="JP78" s="60"/>
      <c r="JQ78" s="60"/>
      <c r="JR78" s="60"/>
      <c r="JS78" s="60"/>
      <c r="JT78" s="60"/>
      <c r="JU78" s="60"/>
      <c r="JV78" s="60"/>
      <c r="JW78" s="60"/>
      <c r="JX78" s="60"/>
      <c r="JY78" s="60"/>
      <c r="JZ78" s="60"/>
      <c r="KA78" s="60"/>
      <c r="KB78" s="60"/>
      <c r="KC78" s="60"/>
      <c r="KD78" s="60"/>
      <c r="KE78" s="60"/>
      <c r="KF78" s="60"/>
      <c r="KG78" s="60"/>
      <c r="KH78" s="60"/>
      <c r="KI78" s="60"/>
      <c r="KJ78" s="60"/>
      <c r="KK78" s="60"/>
      <c r="KL78" s="60"/>
      <c r="KM78" s="60"/>
      <c r="KN78" s="60"/>
      <c r="KO78" s="61"/>
    </row>
    <row r="79" spans="2:301" x14ac:dyDescent="0.4">
      <c r="B79" s="203"/>
      <c r="C79" s="169" t="s">
        <v>230</v>
      </c>
      <c r="D79" s="56" t="s">
        <v>198</v>
      </c>
      <c r="E79" s="57">
        <f>F77+1</f>
        <v>45782</v>
      </c>
      <c r="F79" s="57">
        <f t="shared" ref="F79" si="21">E79+G79</f>
        <v>45783</v>
      </c>
      <c r="G79" s="58">
        <v>1</v>
      </c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0"/>
      <c r="KO79" s="61"/>
    </row>
    <row r="80" spans="2:301" x14ac:dyDescent="0.4">
      <c r="B80" s="203"/>
      <c r="C80" s="170"/>
      <c r="D80" s="62" t="s">
        <v>329</v>
      </c>
      <c r="E80" s="63"/>
      <c r="F80" s="63">
        <f>E80+G80</f>
        <v>0</v>
      </c>
      <c r="G80" s="58">
        <v>0</v>
      </c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  <c r="IU80" s="60"/>
      <c r="IV80" s="60"/>
      <c r="IW80" s="60"/>
      <c r="IX80" s="60"/>
      <c r="IY80" s="60"/>
      <c r="IZ80" s="60"/>
      <c r="JA80" s="60"/>
      <c r="JB80" s="60"/>
      <c r="JC80" s="60"/>
      <c r="JD80" s="60"/>
      <c r="JE80" s="60"/>
      <c r="JF80" s="60"/>
      <c r="JG80" s="60"/>
      <c r="JH80" s="60"/>
      <c r="JI80" s="60"/>
      <c r="JJ80" s="60"/>
      <c r="JK80" s="60"/>
      <c r="JL80" s="60"/>
      <c r="JM80" s="60"/>
      <c r="JN80" s="60"/>
      <c r="JO80" s="60"/>
      <c r="JP80" s="60"/>
      <c r="JQ80" s="60"/>
      <c r="JR80" s="60"/>
      <c r="JS80" s="60"/>
      <c r="JT80" s="60"/>
      <c r="JU80" s="60"/>
      <c r="JV80" s="60"/>
      <c r="JW80" s="60"/>
      <c r="JX80" s="60"/>
      <c r="JY80" s="60"/>
      <c r="JZ80" s="60"/>
      <c r="KA80" s="60"/>
      <c r="KB80" s="60"/>
      <c r="KC80" s="60"/>
      <c r="KD80" s="60"/>
      <c r="KE80" s="60"/>
      <c r="KF80" s="60"/>
      <c r="KG80" s="60"/>
      <c r="KH80" s="60"/>
      <c r="KI80" s="60"/>
      <c r="KJ80" s="60"/>
      <c r="KK80" s="60"/>
      <c r="KL80" s="60"/>
      <c r="KM80" s="60"/>
      <c r="KN80" s="60"/>
      <c r="KO80" s="61"/>
    </row>
    <row r="81" spans="2:301" x14ac:dyDescent="0.4">
      <c r="B81" s="203"/>
      <c r="C81" s="169" t="s">
        <v>231</v>
      </c>
      <c r="D81" s="56" t="s">
        <v>198</v>
      </c>
      <c r="E81" s="57">
        <f>F79+1</f>
        <v>45784</v>
      </c>
      <c r="F81" s="57">
        <f t="shared" ref="F81" si="22">E81+G81</f>
        <v>45787</v>
      </c>
      <c r="G81" s="58">
        <v>3</v>
      </c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  <c r="JT81" s="60"/>
      <c r="JU81" s="60"/>
      <c r="JV81" s="60"/>
      <c r="JW81" s="60"/>
      <c r="JX81" s="60"/>
      <c r="JY81" s="60"/>
      <c r="JZ81" s="60"/>
      <c r="KA81" s="60"/>
      <c r="KB81" s="60"/>
      <c r="KC81" s="60"/>
      <c r="KD81" s="60"/>
      <c r="KE81" s="60"/>
      <c r="KF81" s="60"/>
      <c r="KG81" s="60"/>
      <c r="KH81" s="60"/>
      <c r="KI81" s="60"/>
      <c r="KJ81" s="60"/>
      <c r="KK81" s="60"/>
      <c r="KL81" s="60"/>
      <c r="KM81" s="60"/>
      <c r="KN81" s="60"/>
      <c r="KO81" s="61"/>
    </row>
    <row r="82" spans="2:301" x14ac:dyDescent="0.4">
      <c r="B82" s="203"/>
      <c r="C82" s="170"/>
      <c r="D82" s="62" t="s">
        <v>329</v>
      </c>
      <c r="E82" s="63"/>
      <c r="F82" s="63">
        <f>E82+G82</f>
        <v>0</v>
      </c>
      <c r="G82" s="58">
        <v>0</v>
      </c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  <c r="IU82" s="60"/>
      <c r="IV82" s="60"/>
      <c r="IW82" s="60"/>
      <c r="IX82" s="60"/>
      <c r="IY82" s="60"/>
      <c r="IZ82" s="60"/>
      <c r="JA82" s="60"/>
      <c r="JB82" s="60"/>
      <c r="JC82" s="60"/>
      <c r="JD82" s="60"/>
      <c r="JE82" s="60"/>
      <c r="JF82" s="60"/>
      <c r="JG82" s="60"/>
      <c r="JH82" s="60"/>
      <c r="JI82" s="60"/>
      <c r="JJ82" s="60"/>
      <c r="JK82" s="60"/>
      <c r="JL82" s="60"/>
      <c r="JM82" s="60"/>
      <c r="JN82" s="60"/>
      <c r="JO82" s="60"/>
      <c r="JP82" s="60"/>
      <c r="JQ82" s="60"/>
      <c r="JR82" s="60"/>
      <c r="JS82" s="60"/>
      <c r="JT82" s="60"/>
      <c r="JU82" s="60"/>
      <c r="JV82" s="60"/>
      <c r="JW82" s="60"/>
      <c r="JX82" s="60"/>
      <c r="JY82" s="60"/>
      <c r="JZ82" s="60"/>
      <c r="KA82" s="60"/>
      <c r="KB82" s="60"/>
      <c r="KC82" s="60"/>
      <c r="KD82" s="60"/>
      <c r="KE82" s="60"/>
      <c r="KF82" s="60"/>
      <c r="KG82" s="60"/>
      <c r="KH82" s="60"/>
      <c r="KI82" s="60"/>
      <c r="KJ82" s="60"/>
      <c r="KK82" s="60"/>
      <c r="KL82" s="60"/>
      <c r="KM82" s="60"/>
      <c r="KN82" s="60"/>
      <c r="KO82" s="61"/>
    </row>
    <row r="83" spans="2:301" x14ac:dyDescent="0.4">
      <c r="B83" s="203"/>
      <c r="C83" s="169" t="s">
        <v>232</v>
      </c>
      <c r="D83" s="56" t="s">
        <v>198</v>
      </c>
      <c r="E83" s="57">
        <f>F81+1</f>
        <v>45788</v>
      </c>
      <c r="F83" s="57">
        <f t="shared" ref="F83" si="23">E83+G83</f>
        <v>45791</v>
      </c>
      <c r="G83" s="58">
        <v>3</v>
      </c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  <c r="JT83" s="60"/>
      <c r="JU83" s="60"/>
      <c r="JV83" s="60"/>
      <c r="JW83" s="60"/>
      <c r="JX83" s="60"/>
      <c r="JY83" s="60"/>
      <c r="JZ83" s="60"/>
      <c r="KA83" s="60"/>
      <c r="KB83" s="60"/>
      <c r="KC83" s="60"/>
      <c r="KD83" s="60"/>
      <c r="KE83" s="60"/>
      <c r="KF83" s="60"/>
      <c r="KG83" s="60"/>
      <c r="KH83" s="60"/>
      <c r="KI83" s="60"/>
      <c r="KJ83" s="60"/>
      <c r="KK83" s="60"/>
      <c r="KL83" s="60"/>
      <c r="KM83" s="60"/>
      <c r="KN83" s="60"/>
      <c r="KO83" s="61"/>
    </row>
    <row r="84" spans="2:301" x14ac:dyDescent="0.4">
      <c r="B84" s="203"/>
      <c r="C84" s="172"/>
      <c r="D84" s="62" t="s">
        <v>329</v>
      </c>
      <c r="E84" s="70"/>
      <c r="F84" s="63">
        <f>E84+G84</f>
        <v>0</v>
      </c>
      <c r="G84" s="71">
        <v>0</v>
      </c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  <c r="IU84" s="60"/>
      <c r="IV84" s="60"/>
      <c r="IW84" s="60"/>
      <c r="IX84" s="60"/>
      <c r="IY84" s="60"/>
      <c r="IZ84" s="60"/>
      <c r="JA84" s="60"/>
      <c r="JB84" s="60"/>
      <c r="JC84" s="60"/>
      <c r="JD84" s="60"/>
      <c r="JE84" s="60"/>
      <c r="JF84" s="60"/>
      <c r="JG84" s="60"/>
      <c r="JH84" s="60"/>
      <c r="JI84" s="60"/>
      <c r="JJ84" s="60"/>
      <c r="JK84" s="60"/>
      <c r="JL84" s="60"/>
      <c r="JM84" s="60"/>
      <c r="JN84" s="60"/>
      <c r="JO84" s="60"/>
      <c r="JP84" s="60"/>
      <c r="JQ84" s="60"/>
      <c r="JR84" s="60"/>
      <c r="JS84" s="60"/>
      <c r="JT84" s="60"/>
      <c r="JU84" s="60"/>
      <c r="JV84" s="60"/>
      <c r="JW84" s="60"/>
      <c r="JX84" s="60"/>
      <c r="JY84" s="60"/>
      <c r="JZ84" s="60"/>
      <c r="KA84" s="60"/>
      <c r="KB84" s="60"/>
      <c r="KC84" s="60"/>
      <c r="KD84" s="60"/>
      <c r="KE84" s="60"/>
      <c r="KF84" s="60"/>
      <c r="KG84" s="60"/>
      <c r="KH84" s="60"/>
      <c r="KI84" s="60"/>
      <c r="KJ84" s="60"/>
      <c r="KK84" s="60"/>
      <c r="KL84" s="60"/>
      <c r="KM84" s="60"/>
      <c r="KN84" s="60"/>
      <c r="KO84" s="61"/>
    </row>
    <row r="85" spans="2:301" x14ac:dyDescent="0.4">
      <c r="B85" s="203"/>
      <c r="C85" s="169" t="s">
        <v>233</v>
      </c>
      <c r="D85" s="56" t="s">
        <v>198</v>
      </c>
      <c r="E85" s="57">
        <f>F83+1</f>
        <v>45792</v>
      </c>
      <c r="F85" s="57">
        <f t="shared" ref="F85" si="24">E85+G85</f>
        <v>45792</v>
      </c>
      <c r="G85" s="58">
        <v>0</v>
      </c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  <c r="JT85" s="60"/>
      <c r="JU85" s="60"/>
      <c r="JV85" s="60"/>
      <c r="JW85" s="60"/>
      <c r="JX85" s="60"/>
      <c r="JY85" s="60"/>
      <c r="JZ85" s="60"/>
      <c r="KA85" s="60"/>
      <c r="KB85" s="60"/>
      <c r="KC85" s="60"/>
      <c r="KD85" s="60"/>
      <c r="KE85" s="60"/>
      <c r="KF85" s="60"/>
      <c r="KG85" s="60"/>
      <c r="KH85" s="60"/>
      <c r="KI85" s="60"/>
      <c r="KJ85" s="60"/>
      <c r="KK85" s="60"/>
      <c r="KL85" s="60"/>
      <c r="KM85" s="60"/>
      <c r="KN85" s="60"/>
      <c r="KO85" s="61"/>
    </row>
    <row r="86" spans="2:301" x14ac:dyDescent="0.4">
      <c r="B86" s="203"/>
      <c r="C86" s="170"/>
      <c r="D86" s="62" t="s">
        <v>329</v>
      </c>
      <c r="E86" s="63"/>
      <c r="F86" s="63">
        <f>E86+G86</f>
        <v>0</v>
      </c>
      <c r="G86" s="58">
        <v>0</v>
      </c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  <c r="IU86" s="60"/>
      <c r="IV86" s="60"/>
      <c r="IW86" s="60"/>
      <c r="IX86" s="60"/>
      <c r="IY86" s="60"/>
      <c r="IZ86" s="60"/>
      <c r="JA86" s="60"/>
      <c r="JB86" s="60"/>
      <c r="JC86" s="60"/>
      <c r="JD86" s="60"/>
      <c r="JE86" s="60"/>
      <c r="JF86" s="60"/>
      <c r="JG86" s="60"/>
      <c r="JH86" s="60"/>
      <c r="JI86" s="60"/>
      <c r="JJ86" s="60"/>
      <c r="JK86" s="60"/>
      <c r="JL86" s="60"/>
      <c r="JM86" s="60"/>
      <c r="JN86" s="60"/>
      <c r="JO86" s="60"/>
      <c r="JP86" s="60"/>
      <c r="JQ86" s="60"/>
      <c r="JR86" s="60"/>
      <c r="JS86" s="60"/>
      <c r="JT86" s="60"/>
      <c r="JU86" s="60"/>
      <c r="JV86" s="60"/>
      <c r="JW86" s="60"/>
      <c r="JX86" s="60"/>
      <c r="JY86" s="60"/>
      <c r="JZ86" s="60"/>
      <c r="KA86" s="60"/>
      <c r="KB86" s="60"/>
      <c r="KC86" s="60"/>
      <c r="KD86" s="60"/>
      <c r="KE86" s="60"/>
      <c r="KF86" s="60"/>
      <c r="KG86" s="60"/>
      <c r="KH86" s="60"/>
      <c r="KI86" s="60"/>
      <c r="KJ86" s="60"/>
      <c r="KK86" s="60"/>
      <c r="KL86" s="60"/>
      <c r="KM86" s="60"/>
      <c r="KN86" s="60"/>
      <c r="KO86" s="61"/>
    </row>
    <row r="87" spans="2:301" x14ac:dyDescent="0.4">
      <c r="B87" s="203"/>
      <c r="C87" s="169" t="s">
        <v>234</v>
      </c>
      <c r="D87" s="56" t="s">
        <v>198</v>
      </c>
      <c r="E87" s="57">
        <f>F85+1</f>
        <v>45793</v>
      </c>
      <c r="F87" s="57">
        <f t="shared" ref="F87" si="25">E87+G87</f>
        <v>45793</v>
      </c>
      <c r="G87" s="58">
        <v>0</v>
      </c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  <c r="JT87" s="60"/>
      <c r="JU87" s="60"/>
      <c r="JV87" s="60"/>
      <c r="JW87" s="60"/>
      <c r="JX87" s="60"/>
      <c r="JY87" s="60"/>
      <c r="JZ87" s="60"/>
      <c r="KA87" s="60"/>
      <c r="KB87" s="60"/>
      <c r="KC87" s="60"/>
      <c r="KD87" s="60"/>
      <c r="KE87" s="60"/>
      <c r="KF87" s="60"/>
      <c r="KG87" s="60"/>
      <c r="KH87" s="60"/>
      <c r="KI87" s="60"/>
      <c r="KJ87" s="60"/>
      <c r="KK87" s="60"/>
      <c r="KL87" s="60"/>
      <c r="KM87" s="60"/>
      <c r="KN87" s="60"/>
      <c r="KO87" s="61"/>
    </row>
    <row r="88" spans="2:301" x14ac:dyDescent="0.4">
      <c r="B88" s="203"/>
      <c r="C88" s="170"/>
      <c r="D88" s="62" t="s">
        <v>329</v>
      </c>
      <c r="E88" s="63"/>
      <c r="F88" s="63">
        <f>E88+G88</f>
        <v>0</v>
      </c>
      <c r="G88" s="58">
        <v>0</v>
      </c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  <c r="IU88" s="60"/>
      <c r="IV88" s="60"/>
      <c r="IW88" s="60"/>
      <c r="IX88" s="60"/>
      <c r="IY88" s="60"/>
      <c r="IZ88" s="60"/>
      <c r="JA88" s="60"/>
      <c r="JB88" s="60"/>
      <c r="JC88" s="60"/>
      <c r="JD88" s="60"/>
      <c r="JE88" s="60"/>
      <c r="JF88" s="60"/>
      <c r="JG88" s="60"/>
      <c r="JH88" s="60"/>
      <c r="JI88" s="60"/>
      <c r="JJ88" s="60"/>
      <c r="JK88" s="60"/>
      <c r="JL88" s="60"/>
      <c r="JM88" s="60"/>
      <c r="JN88" s="60"/>
      <c r="JO88" s="60"/>
      <c r="JP88" s="60"/>
      <c r="JQ88" s="60"/>
      <c r="JR88" s="60"/>
      <c r="JS88" s="60"/>
      <c r="JT88" s="60"/>
      <c r="JU88" s="60"/>
      <c r="JV88" s="60"/>
      <c r="JW88" s="60"/>
      <c r="JX88" s="60"/>
      <c r="JY88" s="60"/>
      <c r="JZ88" s="60"/>
      <c r="KA88" s="60"/>
      <c r="KB88" s="60"/>
      <c r="KC88" s="60"/>
      <c r="KD88" s="60"/>
      <c r="KE88" s="60"/>
      <c r="KF88" s="60"/>
      <c r="KG88" s="60"/>
      <c r="KH88" s="60"/>
      <c r="KI88" s="60"/>
      <c r="KJ88" s="60"/>
      <c r="KK88" s="60"/>
      <c r="KL88" s="60"/>
      <c r="KM88" s="60"/>
      <c r="KN88" s="60"/>
      <c r="KO88" s="61"/>
    </row>
    <row r="89" spans="2:301" x14ac:dyDescent="0.4">
      <c r="B89" s="203"/>
      <c r="C89" s="169" t="s">
        <v>235</v>
      </c>
      <c r="D89" s="56" t="s">
        <v>198</v>
      </c>
      <c r="E89" s="57">
        <f>F87+1</f>
        <v>45794</v>
      </c>
      <c r="F89" s="57">
        <f t="shared" ref="F89" si="26">E89+G89</f>
        <v>45796</v>
      </c>
      <c r="G89" s="58">
        <v>2</v>
      </c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  <c r="JT89" s="60"/>
      <c r="JU89" s="60"/>
      <c r="JV89" s="60"/>
      <c r="JW89" s="60"/>
      <c r="JX89" s="60"/>
      <c r="JY89" s="60"/>
      <c r="JZ89" s="60"/>
      <c r="KA89" s="60"/>
      <c r="KB89" s="60"/>
      <c r="KC89" s="60"/>
      <c r="KD89" s="60"/>
      <c r="KE89" s="60"/>
      <c r="KF89" s="60"/>
      <c r="KG89" s="60"/>
      <c r="KH89" s="60"/>
      <c r="KI89" s="60"/>
      <c r="KJ89" s="60"/>
      <c r="KK89" s="60"/>
      <c r="KL89" s="60"/>
      <c r="KM89" s="60"/>
      <c r="KN89" s="60"/>
      <c r="KO89" s="61"/>
    </row>
    <row r="90" spans="2:301" x14ac:dyDescent="0.4">
      <c r="B90" s="203"/>
      <c r="C90" s="170"/>
      <c r="D90" s="62" t="s">
        <v>329</v>
      </c>
      <c r="E90" s="63"/>
      <c r="F90" s="63">
        <f>E90+G90</f>
        <v>0</v>
      </c>
      <c r="G90" s="58">
        <v>0</v>
      </c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60"/>
      <c r="GY90" s="60"/>
      <c r="GZ90" s="60"/>
      <c r="HA90" s="60"/>
      <c r="HB90" s="60"/>
      <c r="HC90" s="60"/>
      <c r="HD90" s="60"/>
      <c r="HE90" s="60"/>
      <c r="HF90" s="60"/>
      <c r="HG90" s="60"/>
      <c r="HH90" s="60"/>
      <c r="HI90" s="60"/>
      <c r="HJ90" s="60"/>
      <c r="HK90" s="60"/>
      <c r="HL90" s="60"/>
      <c r="HM90" s="60"/>
      <c r="HN90" s="60"/>
      <c r="HO90" s="60"/>
      <c r="HP90" s="60"/>
      <c r="HQ90" s="60"/>
      <c r="HR90" s="60"/>
      <c r="HS90" s="60"/>
      <c r="HT90" s="60"/>
      <c r="HU90" s="60"/>
      <c r="HV90" s="60"/>
      <c r="HW90" s="60"/>
      <c r="HX90" s="60"/>
      <c r="HY90" s="60"/>
      <c r="HZ90" s="60"/>
      <c r="IA90" s="60"/>
      <c r="IB90" s="60"/>
      <c r="IC90" s="60"/>
      <c r="ID90" s="60"/>
      <c r="IE90" s="60"/>
      <c r="IF90" s="60"/>
      <c r="IG90" s="60"/>
      <c r="IH90" s="60"/>
      <c r="II90" s="60"/>
      <c r="IJ90" s="60"/>
      <c r="IK90" s="60"/>
      <c r="IL90" s="60"/>
      <c r="IM90" s="60"/>
      <c r="IN90" s="60"/>
      <c r="IO90" s="60"/>
      <c r="IP90" s="60"/>
      <c r="IQ90" s="60"/>
      <c r="IR90" s="60"/>
      <c r="IS90" s="60"/>
      <c r="IT90" s="60"/>
      <c r="IU90" s="60"/>
      <c r="IV90" s="60"/>
      <c r="IW90" s="60"/>
      <c r="IX90" s="60"/>
      <c r="IY90" s="60"/>
      <c r="IZ90" s="60"/>
      <c r="JA90" s="60"/>
      <c r="JB90" s="60"/>
      <c r="JC90" s="60"/>
      <c r="JD90" s="60"/>
      <c r="JE90" s="60"/>
      <c r="JF90" s="60"/>
      <c r="JG90" s="60"/>
      <c r="JH90" s="60"/>
      <c r="JI90" s="60"/>
      <c r="JJ90" s="60"/>
      <c r="JK90" s="60"/>
      <c r="JL90" s="60"/>
      <c r="JM90" s="60"/>
      <c r="JN90" s="60"/>
      <c r="JO90" s="60"/>
      <c r="JP90" s="60"/>
      <c r="JQ90" s="60"/>
      <c r="JR90" s="60"/>
      <c r="JS90" s="60"/>
      <c r="JT90" s="60"/>
      <c r="JU90" s="60"/>
      <c r="JV90" s="60"/>
      <c r="JW90" s="60"/>
      <c r="JX90" s="60"/>
      <c r="JY90" s="60"/>
      <c r="JZ90" s="60"/>
      <c r="KA90" s="60"/>
      <c r="KB90" s="60"/>
      <c r="KC90" s="60"/>
      <c r="KD90" s="60"/>
      <c r="KE90" s="60"/>
      <c r="KF90" s="60"/>
      <c r="KG90" s="60"/>
      <c r="KH90" s="60"/>
      <c r="KI90" s="60"/>
      <c r="KJ90" s="60"/>
      <c r="KK90" s="60"/>
      <c r="KL90" s="60"/>
      <c r="KM90" s="60"/>
      <c r="KN90" s="60"/>
      <c r="KO90" s="61"/>
    </row>
    <row r="91" spans="2:301" x14ac:dyDescent="0.4">
      <c r="B91" s="203"/>
      <c r="C91" s="169" t="s">
        <v>236</v>
      </c>
      <c r="D91" s="56" t="s">
        <v>198</v>
      </c>
      <c r="E91" s="57">
        <f>F89+1</f>
        <v>45797</v>
      </c>
      <c r="F91" s="57">
        <f t="shared" ref="F91" si="27">E91+G91</f>
        <v>45798</v>
      </c>
      <c r="G91" s="58">
        <v>1</v>
      </c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  <c r="JT91" s="60"/>
      <c r="JU91" s="60"/>
      <c r="JV91" s="60"/>
      <c r="JW91" s="60"/>
      <c r="JX91" s="60"/>
      <c r="JY91" s="60"/>
      <c r="JZ91" s="60"/>
      <c r="KA91" s="60"/>
      <c r="KB91" s="60"/>
      <c r="KC91" s="60"/>
      <c r="KD91" s="60"/>
      <c r="KE91" s="60"/>
      <c r="KF91" s="60"/>
      <c r="KG91" s="60"/>
      <c r="KH91" s="60"/>
      <c r="KI91" s="60"/>
      <c r="KJ91" s="60"/>
      <c r="KK91" s="60"/>
      <c r="KL91" s="60"/>
      <c r="KM91" s="60"/>
      <c r="KN91" s="60"/>
      <c r="KO91" s="61"/>
    </row>
    <row r="92" spans="2:301" x14ac:dyDescent="0.4">
      <c r="B92" s="203"/>
      <c r="C92" s="170"/>
      <c r="D92" s="62" t="s">
        <v>329</v>
      </c>
      <c r="E92" s="63"/>
      <c r="F92" s="63">
        <f>E92+G92</f>
        <v>0</v>
      </c>
      <c r="G92" s="58">
        <v>0</v>
      </c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  <c r="IU92" s="60"/>
      <c r="IV92" s="60"/>
      <c r="IW92" s="60"/>
      <c r="IX92" s="60"/>
      <c r="IY92" s="60"/>
      <c r="IZ92" s="60"/>
      <c r="JA92" s="60"/>
      <c r="JB92" s="60"/>
      <c r="JC92" s="60"/>
      <c r="JD92" s="60"/>
      <c r="JE92" s="60"/>
      <c r="JF92" s="60"/>
      <c r="JG92" s="60"/>
      <c r="JH92" s="60"/>
      <c r="JI92" s="60"/>
      <c r="JJ92" s="60"/>
      <c r="JK92" s="60"/>
      <c r="JL92" s="60"/>
      <c r="JM92" s="60"/>
      <c r="JN92" s="60"/>
      <c r="JO92" s="60"/>
      <c r="JP92" s="60"/>
      <c r="JQ92" s="60"/>
      <c r="JR92" s="60"/>
      <c r="JS92" s="60"/>
      <c r="JT92" s="60"/>
      <c r="JU92" s="60"/>
      <c r="JV92" s="60"/>
      <c r="JW92" s="60"/>
      <c r="JX92" s="60"/>
      <c r="JY92" s="60"/>
      <c r="JZ92" s="60"/>
      <c r="KA92" s="60"/>
      <c r="KB92" s="60"/>
      <c r="KC92" s="60"/>
      <c r="KD92" s="60"/>
      <c r="KE92" s="60"/>
      <c r="KF92" s="60"/>
      <c r="KG92" s="60"/>
      <c r="KH92" s="60"/>
      <c r="KI92" s="60"/>
      <c r="KJ92" s="60"/>
      <c r="KK92" s="60"/>
      <c r="KL92" s="60"/>
      <c r="KM92" s="60"/>
      <c r="KN92" s="60"/>
      <c r="KO92" s="61"/>
    </row>
    <row r="93" spans="2:301" x14ac:dyDescent="0.4">
      <c r="B93" s="203"/>
      <c r="C93" s="169" t="s">
        <v>220</v>
      </c>
      <c r="D93" s="56" t="s">
        <v>198</v>
      </c>
      <c r="E93" s="57">
        <f>F91+1</f>
        <v>45799</v>
      </c>
      <c r="F93" s="57">
        <f t="shared" ref="F93" si="28">E93+G93</f>
        <v>45800</v>
      </c>
      <c r="G93" s="58">
        <v>1</v>
      </c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  <c r="JT93" s="60"/>
      <c r="JU93" s="60"/>
      <c r="JV93" s="60"/>
      <c r="JW93" s="60"/>
      <c r="JX93" s="60"/>
      <c r="JY93" s="60"/>
      <c r="JZ93" s="60"/>
      <c r="KA93" s="60"/>
      <c r="KB93" s="60"/>
      <c r="KC93" s="60"/>
      <c r="KD93" s="60"/>
      <c r="KE93" s="60"/>
      <c r="KF93" s="60"/>
      <c r="KG93" s="60"/>
      <c r="KH93" s="60"/>
      <c r="KI93" s="60"/>
      <c r="KJ93" s="60"/>
      <c r="KK93" s="60"/>
      <c r="KL93" s="60"/>
      <c r="KM93" s="60"/>
      <c r="KN93" s="60"/>
      <c r="KO93" s="61"/>
    </row>
    <row r="94" spans="2:301" x14ac:dyDescent="0.4">
      <c r="B94" s="203"/>
      <c r="C94" s="170"/>
      <c r="D94" s="62" t="s">
        <v>329</v>
      </c>
      <c r="E94" s="63"/>
      <c r="F94" s="63">
        <f>E94+G94</f>
        <v>0</v>
      </c>
      <c r="G94" s="58">
        <v>0</v>
      </c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  <c r="IU94" s="60"/>
      <c r="IV94" s="60"/>
      <c r="IW94" s="60"/>
      <c r="IX94" s="60"/>
      <c r="IY94" s="60"/>
      <c r="IZ94" s="60"/>
      <c r="JA94" s="60"/>
      <c r="JB94" s="60"/>
      <c r="JC94" s="60"/>
      <c r="JD94" s="60"/>
      <c r="JE94" s="60"/>
      <c r="JF94" s="60"/>
      <c r="JG94" s="60"/>
      <c r="JH94" s="60"/>
      <c r="JI94" s="60"/>
      <c r="JJ94" s="60"/>
      <c r="JK94" s="60"/>
      <c r="JL94" s="60"/>
      <c r="JM94" s="60"/>
      <c r="JN94" s="60"/>
      <c r="JO94" s="60"/>
      <c r="JP94" s="60"/>
      <c r="JQ94" s="60"/>
      <c r="JR94" s="60"/>
      <c r="JS94" s="60"/>
      <c r="JT94" s="60"/>
      <c r="JU94" s="60"/>
      <c r="JV94" s="60"/>
      <c r="JW94" s="60"/>
      <c r="JX94" s="60"/>
      <c r="JY94" s="60"/>
      <c r="JZ94" s="60"/>
      <c r="KA94" s="60"/>
      <c r="KB94" s="60"/>
      <c r="KC94" s="60"/>
      <c r="KD94" s="60"/>
      <c r="KE94" s="60"/>
      <c r="KF94" s="60"/>
      <c r="KG94" s="60"/>
      <c r="KH94" s="60"/>
      <c r="KI94" s="60"/>
      <c r="KJ94" s="60"/>
      <c r="KK94" s="60"/>
      <c r="KL94" s="60"/>
      <c r="KM94" s="60"/>
      <c r="KN94" s="60"/>
      <c r="KO94" s="61"/>
    </row>
    <row r="95" spans="2:301" x14ac:dyDescent="0.4">
      <c r="B95" s="203"/>
      <c r="C95" s="169" t="s">
        <v>340</v>
      </c>
      <c r="D95" s="56" t="s">
        <v>198</v>
      </c>
      <c r="E95" s="57">
        <f>F93+1</f>
        <v>45801</v>
      </c>
      <c r="F95" s="57">
        <f t="shared" ref="F95" si="29">E95+G95</f>
        <v>45806</v>
      </c>
      <c r="G95" s="58">
        <v>5</v>
      </c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  <c r="JT95" s="60"/>
      <c r="JU95" s="60"/>
      <c r="JV95" s="60"/>
      <c r="JW95" s="60"/>
      <c r="JX95" s="60"/>
      <c r="JY95" s="60"/>
      <c r="JZ95" s="60"/>
      <c r="KA95" s="60"/>
      <c r="KB95" s="60"/>
      <c r="KC95" s="60"/>
      <c r="KD95" s="60"/>
      <c r="KE95" s="60"/>
      <c r="KF95" s="60"/>
      <c r="KG95" s="60"/>
      <c r="KH95" s="60"/>
      <c r="KI95" s="60"/>
      <c r="KJ95" s="60"/>
      <c r="KK95" s="60"/>
      <c r="KL95" s="60"/>
      <c r="KM95" s="60"/>
      <c r="KN95" s="60"/>
      <c r="KO95" s="61"/>
    </row>
    <row r="96" spans="2:301" x14ac:dyDescent="0.4">
      <c r="B96" s="203"/>
      <c r="C96" s="172"/>
      <c r="D96" s="62" t="s">
        <v>329</v>
      </c>
      <c r="E96" s="70"/>
      <c r="F96" s="63">
        <f>E96+G96</f>
        <v>0</v>
      </c>
      <c r="G96" s="71">
        <v>0</v>
      </c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  <c r="IU96" s="60"/>
      <c r="IV96" s="60"/>
      <c r="IW96" s="60"/>
      <c r="IX96" s="60"/>
      <c r="IY96" s="60"/>
      <c r="IZ96" s="60"/>
      <c r="JA96" s="60"/>
      <c r="JB96" s="60"/>
      <c r="JC96" s="60"/>
      <c r="JD96" s="60"/>
      <c r="JE96" s="60"/>
      <c r="JF96" s="60"/>
      <c r="JG96" s="60"/>
      <c r="JH96" s="60"/>
      <c r="JI96" s="60"/>
      <c r="JJ96" s="60"/>
      <c r="JK96" s="60"/>
      <c r="JL96" s="60"/>
      <c r="JM96" s="60"/>
      <c r="JN96" s="60"/>
      <c r="JO96" s="60"/>
      <c r="JP96" s="60"/>
      <c r="JQ96" s="60"/>
      <c r="JR96" s="60"/>
      <c r="JS96" s="60"/>
      <c r="JT96" s="60"/>
      <c r="JU96" s="60"/>
      <c r="JV96" s="60"/>
      <c r="JW96" s="60"/>
      <c r="JX96" s="60"/>
      <c r="JY96" s="60"/>
      <c r="JZ96" s="60"/>
      <c r="KA96" s="60"/>
      <c r="KB96" s="60"/>
      <c r="KC96" s="60"/>
      <c r="KD96" s="60"/>
      <c r="KE96" s="60"/>
      <c r="KF96" s="60"/>
      <c r="KG96" s="60"/>
      <c r="KH96" s="60"/>
      <c r="KI96" s="60"/>
      <c r="KJ96" s="60"/>
      <c r="KK96" s="60"/>
      <c r="KL96" s="60"/>
      <c r="KM96" s="60"/>
      <c r="KN96" s="60"/>
      <c r="KO96" s="61"/>
    </row>
    <row r="97" spans="2:301" x14ac:dyDescent="0.4">
      <c r="B97" s="195" t="s">
        <v>237</v>
      </c>
      <c r="C97" s="198" t="s">
        <v>238</v>
      </c>
      <c r="D97" s="56" t="s">
        <v>198</v>
      </c>
      <c r="E97" s="57">
        <f>F95+1</f>
        <v>45807</v>
      </c>
      <c r="F97" s="57">
        <f t="shared" ref="F97" si="30">E97+G97</f>
        <v>45837</v>
      </c>
      <c r="G97" s="58">
        <v>30</v>
      </c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  <c r="JT97" s="60"/>
      <c r="JU97" s="60"/>
      <c r="JV97" s="60"/>
      <c r="JW97" s="60"/>
      <c r="JX97" s="60"/>
      <c r="JY97" s="60"/>
      <c r="JZ97" s="60"/>
      <c r="KA97" s="60"/>
      <c r="KB97" s="60"/>
      <c r="KC97" s="60"/>
      <c r="KD97" s="60"/>
      <c r="KE97" s="60"/>
      <c r="KF97" s="60"/>
      <c r="KG97" s="60"/>
      <c r="KH97" s="60"/>
      <c r="KI97" s="60"/>
      <c r="KJ97" s="60"/>
      <c r="KK97" s="60"/>
      <c r="KL97" s="60"/>
      <c r="KM97" s="60"/>
      <c r="KN97" s="60"/>
      <c r="KO97" s="61"/>
    </row>
    <row r="98" spans="2:301" x14ac:dyDescent="0.4">
      <c r="B98" s="196"/>
      <c r="C98" s="199"/>
      <c r="D98" s="62" t="s">
        <v>329</v>
      </c>
      <c r="E98" s="63"/>
      <c r="F98" s="63">
        <f>E98+G98</f>
        <v>0</v>
      </c>
      <c r="G98" s="58">
        <v>0</v>
      </c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  <c r="IU98" s="60"/>
      <c r="IV98" s="60"/>
      <c r="IW98" s="60"/>
      <c r="IX98" s="60"/>
      <c r="IY98" s="60"/>
      <c r="IZ98" s="60"/>
      <c r="JA98" s="60"/>
      <c r="JB98" s="60"/>
      <c r="JC98" s="60"/>
      <c r="JD98" s="60"/>
      <c r="JE98" s="60"/>
      <c r="JF98" s="60"/>
      <c r="JG98" s="60"/>
      <c r="JH98" s="60"/>
      <c r="JI98" s="60"/>
      <c r="JJ98" s="60"/>
      <c r="JK98" s="60"/>
      <c r="JL98" s="60"/>
      <c r="JM98" s="60"/>
      <c r="JN98" s="60"/>
      <c r="JO98" s="60"/>
      <c r="JP98" s="60"/>
      <c r="JQ98" s="60"/>
      <c r="JR98" s="60"/>
      <c r="JS98" s="60"/>
      <c r="JT98" s="60"/>
      <c r="JU98" s="60"/>
      <c r="JV98" s="60"/>
      <c r="JW98" s="60"/>
      <c r="JX98" s="60"/>
      <c r="JY98" s="60"/>
      <c r="JZ98" s="60"/>
      <c r="KA98" s="60"/>
      <c r="KB98" s="60"/>
      <c r="KC98" s="60"/>
      <c r="KD98" s="60"/>
      <c r="KE98" s="60"/>
      <c r="KF98" s="60"/>
      <c r="KG98" s="60"/>
      <c r="KH98" s="60"/>
      <c r="KI98" s="60"/>
      <c r="KJ98" s="60"/>
      <c r="KK98" s="60"/>
      <c r="KL98" s="60"/>
      <c r="KM98" s="60"/>
      <c r="KN98" s="60"/>
      <c r="KO98" s="61"/>
    </row>
    <row r="99" spans="2:301" x14ac:dyDescent="0.4">
      <c r="B99" s="196"/>
      <c r="C99" s="200" t="s">
        <v>239</v>
      </c>
      <c r="D99" s="56" t="s">
        <v>198</v>
      </c>
      <c r="E99" s="57">
        <f>F97+1</f>
        <v>45838</v>
      </c>
      <c r="F99" s="57">
        <f t="shared" ref="F99" si="31">E99+G99</f>
        <v>45868</v>
      </c>
      <c r="G99" s="58">
        <v>30</v>
      </c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  <c r="JT99" s="60"/>
      <c r="JU99" s="60"/>
      <c r="JV99" s="60"/>
      <c r="JW99" s="60"/>
      <c r="JX99" s="60"/>
      <c r="JY99" s="60"/>
      <c r="JZ99" s="60"/>
      <c r="KA99" s="60"/>
      <c r="KB99" s="60"/>
      <c r="KC99" s="60"/>
      <c r="KD99" s="60"/>
      <c r="KE99" s="60"/>
      <c r="KF99" s="60"/>
      <c r="KG99" s="60"/>
      <c r="KH99" s="60"/>
      <c r="KI99" s="60"/>
      <c r="KJ99" s="60"/>
      <c r="KK99" s="60"/>
      <c r="KL99" s="60"/>
      <c r="KM99" s="60"/>
      <c r="KN99" s="60"/>
      <c r="KO99" s="61"/>
    </row>
    <row r="100" spans="2:301" x14ac:dyDescent="0.4">
      <c r="B100" s="196"/>
      <c r="C100" s="199"/>
      <c r="D100" s="62" t="s">
        <v>329</v>
      </c>
      <c r="E100" s="63"/>
      <c r="F100" s="63">
        <f>E100+G100</f>
        <v>0</v>
      </c>
      <c r="G100" s="58">
        <v>0</v>
      </c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  <c r="IU100" s="60"/>
      <c r="IV100" s="60"/>
      <c r="IW100" s="60"/>
      <c r="IX100" s="60"/>
      <c r="IY100" s="60"/>
      <c r="IZ100" s="60"/>
      <c r="JA100" s="60"/>
      <c r="JB100" s="60"/>
      <c r="JC100" s="60"/>
      <c r="JD100" s="60"/>
      <c r="JE100" s="60"/>
      <c r="JF100" s="60"/>
      <c r="JG100" s="60"/>
      <c r="JH100" s="60"/>
      <c r="JI100" s="60"/>
      <c r="JJ100" s="60"/>
      <c r="JK100" s="60"/>
      <c r="JL100" s="60"/>
      <c r="JM100" s="60"/>
      <c r="JN100" s="60"/>
      <c r="JO100" s="60"/>
      <c r="JP100" s="60"/>
      <c r="JQ100" s="60"/>
      <c r="JR100" s="60"/>
      <c r="JS100" s="60"/>
      <c r="JT100" s="60"/>
      <c r="JU100" s="60"/>
      <c r="JV100" s="60"/>
      <c r="JW100" s="60"/>
      <c r="JX100" s="60"/>
      <c r="JY100" s="60"/>
      <c r="JZ100" s="60"/>
      <c r="KA100" s="60"/>
      <c r="KB100" s="60"/>
      <c r="KC100" s="60"/>
      <c r="KD100" s="60"/>
      <c r="KE100" s="60"/>
      <c r="KF100" s="60"/>
      <c r="KG100" s="60"/>
      <c r="KH100" s="60"/>
      <c r="KI100" s="60"/>
      <c r="KJ100" s="60"/>
      <c r="KK100" s="60"/>
      <c r="KL100" s="60"/>
      <c r="KM100" s="60"/>
      <c r="KN100" s="60"/>
      <c r="KO100" s="61"/>
    </row>
    <row r="101" spans="2:301" x14ac:dyDescent="0.4">
      <c r="B101" s="196"/>
      <c r="C101" s="200" t="s">
        <v>240</v>
      </c>
      <c r="D101" s="56" t="s">
        <v>198</v>
      </c>
      <c r="E101" s="57">
        <f>F99+1</f>
        <v>45869</v>
      </c>
      <c r="F101" s="57">
        <f t="shared" ref="F101" si="32">E101+G101</f>
        <v>45899</v>
      </c>
      <c r="G101" s="58">
        <v>30</v>
      </c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  <c r="JT101" s="60"/>
      <c r="JU101" s="60"/>
      <c r="JV101" s="60"/>
      <c r="JW101" s="60"/>
      <c r="JX101" s="60"/>
      <c r="JY101" s="60"/>
      <c r="JZ101" s="60"/>
      <c r="KA101" s="60"/>
      <c r="KB101" s="60"/>
      <c r="KC101" s="60"/>
      <c r="KD101" s="60"/>
      <c r="KE101" s="60"/>
      <c r="KF101" s="60"/>
      <c r="KG101" s="60"/>
      <c r="KH101" s="60"/>
      <c r="KI101" s="60"/>
      <c r="KJ101" s="60"/>
      <c r="KK101" s="60"/>
      <c r="KL101" s="60"/>
      <c r="KM101" s="60"/>
      <c r="KN101" s="60"/>
      <c r="KO101" s="61"/>
    </row>
    <row r="102" spans="2:301" ht="18" thickBot="1" x14ac:dyDescent="0.45">
      <c r="B102" s="197"/>
      <c r="C102" s="201"/>
      <c r="D102" s="73" t="s">
        <v>329</v>
      </c>
      <c r="E102" s="74"/>
      <c r="F102" s="74">
        <f>E102+G102</f>
        <v>0</v>
      </c>
      <c r="G102" s="75">
        <v>0</v>
      </c>
      <c r="H102" s="76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  <c r="IZ102" s="77"/>
      <c r="JA102" s="77"/>
      <c r="JB102" s="77"/>
      <c r="JC102" s="77"/>
      <c r="JD102" s="77"/>
      <c r="JE102" s="77"/>
      <c r="JF102" s="77"/>
      <c r="JG102" s="77"/>
      <c r="JH102" s="77"/>
      <c r="JI102" s="77"/>
      <c r="JJ102" s="77"/>
      <c r="JK102" s="77"/>
      <c r="JL102" s="77"/>
      <c r="JM102" s="77"/>
      <c r="JN102" s="77"/>
      <c r="JO102" s="77"/>
      <c r="JP102" s="77"/>
      <c r="JQ102" s="77"/>
      <c r="JR102" s="77"/>
      <c r="JS102" s="77"/>
      <c r="JT102" s="77"/>
      <c r="JU102" s="77"/>
      <c r="JV102" s="77"/>
      <c r="JW102" s="77"/>
      <c r="JX102" s="77"/>
      <c r="JY102" s="77"/>
      <c r="JZ102" s="77"/>
      <c r="KA102" s="77"/>
      <c r="KB102" s="77"/>
      <c r="KC102" s="77"/>
      <c r="KD102" s="77"/>
      <c r="KE102" s="77"/>
      <c r="KF102" s="77"/>
      <c r="KG102" s="77"/>
      <c r="KH102" s="77"/>
      <c r="KI102" s="77"/>
      <c r="KJ102" s="77"/>
      <c r="KK102" s="77"/>
      <c r="KL102" s="77"/>
      <c r="KM102" s="77"/>
      <c r="KN102" s="77"/>
      <c r="KO102" s="78"/>
    </row>
  </sheetData>
  <mergeCells count="60">
    <mergeCell ref="B97:B102"/>
    <mergeCell ref="C97:C98"/>
    <mergeCell ref="C99:C100"/>
    <mergeCell ref="C101:C102"/>
    <mergeCell ref="B67:B68"/>
    <mergeCell ref="C67:C68"/>
    <mergeCell ref="B69:B74"/>
    <mergeCell ref="C69:C70"/>
    <mergeCell ref="C71:C72"/>
    <mergeCell ref="C73:C74"/>
    <mergeCell ref="B75:B76"/>
    <mergeCell ref="C75:C76"/>
    <mergeCell ref="B77:B96"/>
    <mergeCell ref="C79:C80"/>
    <mergeCell ref="C81:C82"/>
    <mergeCell ref="C83:C84"/>
    <mergeCell ref="C87:C88"/>
    <mergeCell ref="C89:C90"/>
    <mergeCell ref="C91:C92"/>
    <mergeCell ref="C93:C94"/>
    <mergeCell ref="C95:C96"/>
    <mergeCell ref="B25:B34"/>
    <mergeCell ref="B35:B66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B11:B24"/>
    <mergeCell ref="C11:C12"/>
    <mergeCell ref="C13:C14"/>
    <mergeCell ref="C15:C16"/>
    <mergeCell ref="C17:C18"/>
    <mergeCell ref="C19:C20"/>
    <mergeCell ref="C21:C22"/>
    <mergeCell ref="C23:C24"/>
    <mergeCell ref="B2:G2"/>
    <mergeCell ref="H2:KO2"/>
    <mergeCell ref="B5:B10"/>
    <mergeCell ref="C5:C6"/>
    <mergeCell ref="C7:C8"/>
    <mergeCell ref="C9:C10"/>
    <mergeCell ref="C77:C78"/>
    <mergeCell ref="C85:C86"/>
    <mergeCell ref="C25:C26"/>
    <mergeCell ref="C27:C28"/>
    <mergeCell ref="C29:C30"/>
    <mergeCell ref="C31:C32"/>
    <mergeCell ref="C33:C34"/>
    <mergeCell ref="C65:C66"/>
    <mergeCell ref="C63:C64"/>
  </mergeCells>
  <phoneticPr fontId="1" type="noConversion"/>
  <conditionalFormatting sqref="H5:KO5 H15:KO15 H25:KO25 H27:KO27 H29:KO29 H37:KO37 H39:KO39 H41:KO41 H43:KO43 H45:KO45 H47:KO47 H31:KO31 H33:KO33 H35:KO35 H51:KO51 H23:KO23 H21:KO21 H55:KO55 H59:KO59 H61:KO61 H63:KO63 H57:KO57 H69:KO69 H71:KO71 H73:KO73 H67:KO67 H75:KO75 H97:KO97 H99:KO99 H101:KO101 H77:KO77 H79:KO79 H81:KO81 H83:KO83 H87:KO87 H89:KO89 H91:KO91 H93:KO93 H95:KO95 H85:KO85 H65:KO65">
    <cfRule type="expression" dxfId="18" priority="16">
      <formula>AND(H$3&gt;=$F5,H$3&lt;=$G5)</formula>
    </cfRule>
  </conditionalFormatting>
  <conditionalFormatting sqref="H6:KO6 H16:KO16 H26:KO26 H28:KO28 H30:KO30 H38:KO38 H40:KO40 H42:KO42 H44:KO44 H46:KO46 H32:KO32 H34:KO34 H36:KO36 H52:KO52 H24:KO24 H22:KO22 H56:KO56 H60:KO60 H62:KO62 H64:KO64 H58:KO58 H70:KO70 H72:KO72 H74:KO74 H68:KO68 H76:KO76 H98:KO98 H100:KO100 H102:KO102 H78:KO78 H80:KO80 H82:KO82 H84:KO84 H88:KO88 H90:KO90 H92:KO92 H94:KO94 H96:KO96 H86:KO86 H66:KO66">
    <cfRule type="expression" dxfId="17" priority="15">
      <formula>AND(H$3&gt;=$F6,H$3&lt;=$G6)</formula>
    </cfRule>
  </conditionalFormatting>
  <conditionalFormatting sqref="H7:KO7">
    <cfRule type="expression" dxfId="16" priority="14">
      <formula>AND(H$3&gt;=$F7,H$3&lt;=$G7)</formula>
    </cfRule>
  </conditionalFormatting>
  <conditionalFormatting sqref="H8:KO8">
    <cfRule type="expression" dxfId="15" priority="13">
      <formula>AND(H$3&gt;=$F8,H$3&lt;=$G8)</formula>
    </cfRule>
  </conditionalFormatting>
  <conditionalFormatting sqref="H9:KO9">
    <cfRule type="expression" dxfId="14" priority="12">
      <formula>AND(H$3&gt;=$F9,H$3&lt;=$G9)</formula>
    </cfRule>
  </conditionalFormatting>
  <conditionalFormatting sqref="H10:KO10">
    <cfRule type="expression" dxfId="13" priority="11">
      <formula>AND(H$3&gt;=$F10,H$3&lt;=$G10)</formula>
    </cfRule>
  </conditionalFormatting>
  <conditionalFormatting sqref="H11:KO11">
    <cfRule type="expression" dxfId="12" priority="10">
      <formula>AND(H$3&gt;=$F11,H$3&lt;=$G11)</formula>
    </cfRule>
  </conditionalFormatting>
  <conditionalFormatting sqref="H12:KO12">
    <cfRule type="expression" dxfId="11" priority="9">
      <formula>AND(H$3&gt;=$F12,H$3&lt;=$G12)</formula>
    </cfRule>
  </conditionalFormatting>
  <conditionalFormatting sqref="H13:KO13">
    <cfRule type="expression" dxfId="10" priority="8">
      <formula>AND(H$3&gt;=$F13,H$3&lt;=$G13)</formula>
    </cfRule>
  </conditionalFormatting>
  <conditionalFormatting sqref="H14:KO14">
    <cfRule type="expression" dxfId="9" priority="7">
      <formula>AND(H$3&gt;=$F14,H$3&lt;=$G14)</formula>
    </cfRule>
  </conditionalFormatting>
  <conditionalFormatting sqref="H17:KO17">
    <cfRule type="expression" dxfId="8" priority="6">
      <formula>AND(H$3&gt;=$F17,H$3&lt;=$G17)</formula>
    </cfRule>
  </conditionalFormatting>
  <conditionalFormatting sqref="H18:KO18">
    <cfRule type="expression" dxfId="7" priority="5">
      <formula>AND(H$3&gt;=$F18,H$3&lt;=$G18)</formula>
    </cfRule>
  </conditionalFormatting>
  <conditionalFormatting sqref="H19:KO19">
    <cfRule type="expression" dxfId="6" priority="4">
      <formula>AND(H$3&gt;=$F19,H$3&lt;=$G19)</formula>
    </cfRule>
  </conditionalFormatting>
  <conditionalFormatting sqref="H20:KO20">
    <cfRule type="expression" dxfId="5" priority="3">
      <formula>AND(H$3&gt;=$F20,H$3&lt;=$G20)</formula>
    </cfRule>
  </conditionalFormatting>
  <conditionalFormatting sqref="H53:KO53">
    <cfRule type="expression" dxfId="4" priority="2">
      <formula>AND(H$3&gt;=$F53,H$3&lt;=$G53)</formula>
    </cfRule>
  </conditionalFormatting>
  <conditionalFormatting sqref="H54:KO54">
    <cfRule type="expression" dxfId="3" priority="1">
      <formula>AND(H$3&gt;=$F54,H$3&lt;=$G54)</formula>
    </cfRule>
  </conditionalFormatting>
  <printOptions horizontalCentered="1"/>
  <pageMargins left="0.25" right="0.25" top="0.75" bottom="0.75" header="0.3" footer="0.3"/>
  <pageSetup paperSize="8" scale="42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tabSelected="1" zoomScale="70" zoomScaleNormal="70" zoomScaleSheetLayoutView="55" zoomScalePageLayoutView="47" workbookViewId="0">
      <selection activeCell="Y20" sqref="Y20:AC20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 x14ac:dyDescent="0.4">
      <c r="A1" s="280" t="s">
        <v>50</v>
      </c>
      <c r="B1" s="281"/>
      <c r="C1" s="282"/>
      <c r="D1" s="276" t="s">
        <v>243</v>
      </c>
      <c r="E1" s="277"/>
      <c r="F1" s="277"/>
      <c r="G1" s="277"/>
      <c r="H1" s="278"/>
      <c r="I1" s="6"/>
      <c r="J1" s="7"/>
      <c r="K1" s="216" t="s">
        <v>41</v>
      </c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7"/>
      <c r="AE1" s="222" t="s">
        <v>70</v>
      </c>
      <c r="AF1" s="222"/>
      <c r="AG1" s="222"/>
      <c r="AH1" s="223" t="s">
        <v>125</v>
      </c>
      <c r="AI1" s="224"/>
      <c r="AJ1" s="225"/>
    </row>
    <row r="2" spans="1:38" s="20" customFormat="1" ht="30" customHeight="1" x14ac:dyDescent="0.4">
      <c r="A2" s="280" t="s">
        <v>72</v>
      </c>
      <c r="B2" s="281"/>
      <c r="C2" s="282"/>
      <c r="D2" s="276" t="str">
        <f>'2. 위험성평가 실시계획(공사개요)'!D8:H8</f>
        <v>2024. 11.13 ~ 2024. 07. 30</v>
      </c>
      <c r="E2" s="277"/>
      <c r="F2" s="277"/>
      <c r="G2" s="277"/>
      <c r="H2" s="278"/>
      <c r="I2" s="8"/>
      <c r="J2" s="9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9"/>
      <c r="AE2" s="222" t="s">
        <v>77</v>
      </c>
      <c r="AF2" s="222"/>
      <c r="AG2" s="222"/>
      <c r="AH2" s="223" t="s">
        <v>133</v>
      </c>
      <c r="AI2" s="224"/>
      <c r="AJ2" s="225"/>
    </row>
    <row r="3" spans="1:38" s="20" customFormat="1" ht="30" customHeight="1" x14ac:dyDescent="0.4">
      <c r="A3" s="280" t="s">
        <v>51</v>
      </c>
      <c r="B3" s="281"/>
      <c r="C3" s="282"/>
      <c r="D3" s="276" t="s">
        <v>121</v>
      </c>
      <c r="E3" s="277"/>
      <c r="F3" s="277"/>
      <c r="G3" s="277"/>
      <c r="H3" s="278"/>
      <c r="I3" s="8"/>
      <c r="J3" s="9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9"/>
      <c r="AE3" s="222" t="s">
        <v>71</v>
      </c>
      <c r="AF3" s="222"/>
      <c r="AG3" s="222"/>
      <c r="AH3" s="223" t="s">
        <v>352</v>
      </c>
      <c r="AI3" s="224"/>
      <c r="AJ3" s="225"/>
    </row>
    <row r="4" spans="1:38" s="20" customFormat="1" ht="30" customHeight="1" x14ac:dyDescent="0.4">
      <c r="A4" s="280" t="s">
        <v>68</v>
      </c>
      <c r="B4" s="281"/>
      <c r="C4" s="282"/>
      <c r="D4" s="279">
        <v>45608</v>
      </c>
      <c r="E4" s="277"/>
      <c r="F4" s="277"/>
      <c r="G4" s="277"/>
      <c r="H4" s="278"/>
      <c r="I4" s="10"/>
      <c r="J4" s="11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1"/>
      <c r="AE4" s="280" t="s">
        <v>75</v>
      </c>
      <c r="AF4" s="281"/>
      <c r="AG4" s="282"/>
      <c r="AH4" s="223" t="s">
        <v>348</v>
      </c>
      <c r="AI4" s="224"/>
      <c r="AJ4" s="225"/>
    </row>
    <row r="5" spans="1:38" s="20" customFormat="1" ht="30" customHeight="1" x14ac:dyDescent="0.4">
      <c r="A5" s="283" t="s">
        <v>6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51" t="s">
        <v>11</v>
      </c>
      <c r="AB5" s="251"/>
      <c r="AC5" s="251"/>
      <c r="AD5" s="251"/>
      <c r="AE5" s="251"/>
      <c r="AF5" s="250" t="s">
        <v>22</v>
      </c>
      <c r="AG5" s="250"/>
      <c r="AH5" s="250"/>
      <c r="AI5" s="250"/>
      <c r="AJ5" s="250"/>
    </row>
    <row r="6" spans="1:38" s="20" customFormat="1" ht="30" customHeight="1" x14ac:dyDescent="0.4">
      <c r="A6" s="269" t="s">
        <v>33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86" t="s">
        <v>34</v>
      </c>
      <c r="M6" s="290"/>
      <c r="N6" s="290"/>
      <c r="O6" s="290"/>
      <c r="P6" s="290"/>
      <c r="Q6" s="290"/>
      <c r="R6" s="290"/>
      <c r="S6" s="290"/>
      <c r="T6" s="290"/>
      <c r="U6" s="287"/>
      <c r="V6" s="266" t="s">
        <v>12</v>
      </c>
      <c r="W6" s="266"/>
      <c r="X6" s="266"/>
      <c r="Y6" s="266"/>
      <c r="Z6" s="266"/>
      <c r="AA6" s="12" t="s">
        <v>15</v>
      </c>
      <c r="AB6" s="13" t="s">
        <v>26</v>
      </c>
      <c r="AC6" s="266" t="s">
        <v>25</v>
      </c>
      <c r="AD6" s="266"/>
      <c r="AE6" s="266"/>
      <c r="AF6" s="260" t="s">
        <v>20</v>
      </c>
      <c r="AG6" s="261"/>
      <c r="AH6" s="262" t="s">
        <v>42</v>
      </c>
      <c r="AI6" s="263"/>
      <c r="AJ6" s="263"/>
      <c r="AK6" s="249"/>
      <c r="AL6" s="249"/>
    </row>
    <row r="7" spans="1:38" s="20" customFormat="1" ht="30" customHeight="1" x14ac:dyDescent="0.4">
      <c r="A7" s="269" t="s">
        <v>7</v>
      </c>
      <c r="B7" s="269"/>
      <c r="C7" s="269" t="s">
        <v>8</v>
      </c>
      <c r="D7" s="269"/>
      <c r="E7" s="269"/>
      <c r="F7" s="269"/>
      <c r="G7" s="269"/>
      <c r="H7" s="269"/>
      <c r="I7" s="269"/>
      <c r="J7" s="269"/>
      <c r="K7" s="269"/>
      <c r="L7" s="286" t="s">
        <v>10</v>
      </c>
      <c r="M7" s="287"/>
      <c r="N7" s="269" t="s">
        <v>8</v>
      </c>
      <c r="O7" s="269"/>
      <c r="P7" s="269"/>
      <c r="Q7" s="269"/>
      <c r="R7" s="269"/>
      <c r="S7" s="269"/>
      <c r="T7" s="269"/>
      <c r="U7" s="269"/>
      <c r="V7" s="14" t="s">
        <v>35</v>
      </c>
      <c r="W7" s="13">
        <v>1</v>
      </c>
      <c r="X7" s="13">
        <v>2</v>
      </c>
      <c r="Y7" s="13">
        <v>3</v>
      </c>
      <c r="Z7" s="13">
        <v>4</v>
      </c>
      <c r="AA7" s="15" t="s">
        <v>13</v>
      </c>
      <c r="AB7" s="244" t="s">
        <v>44</v>
      </c>
      <c r="AC7" s="267" t="s">
        <v>45</v>
      </c>
      <c r="AD7" s="267"/>
      <c r="AE7" s="267"/>
      <c r="AF7" s="260" t="s">
        <v>16</v>
      </c>
      <c r="AG7" s="261"/>
      <c r="AH7" s="264" t="s">
        <v>353</v>
      </c>
      <c r="AI7" s="265"/>
      <c r="AJ7" s="265"/>
    </row>
    <row r="8" spans="1:38" s="20" customFormat="1" ht="30" customHeight="1" thickBot="1" x14ac:dyDescent="0.45">
      <c r="A8" s="16">
        <v>5</v>
      </c>
      <c r="B8" s="16" t="s">
        <v>54</v>
      </c>
      <c r="C8" s="268" t="s">
        <v>9</v>
      </c>
      <c r="D8" s="268"/>
      <c r="E8" s="268"/>
      <c r="F8" s="268"/>
      <c r="G8" s="268"/>
      <c r="H8" s="268"/>
      <c r="I8" s="268"/>
      <c r="J8" s="268"/>
      <c r="K8" s="268"/>
      <c r="L8" s="17">
        <v>4</v>
      </c>
      <c r="M8" s="17" t="s">
        <v>59</v>
      </c>
      <c r="N8" s="268" t="s">
        <v>63</v>
      </c>
      <c r="O8" s="268"/>
      <c r="P8" s="268"/>
      <c r="Q8" s="268"/>
      <c r="R8" s="268"/>
      <c r="S8" s="268"/>
      <c r="T8" s="268"/>
      <c r="U8" s="268"/>
      <c r="V8" s="13">
        <v>1</v>
      </c>
      <c r="W8" s="15">
        <v>1</v>
      </c>
      <c r="X8" s="15">
        <v>2</v>
      </c>
      <c r="Y8" s="22">
        <v>3</v>
      </c>
      <c r="Z8" s="22">
        <v>4</v>
      </c>
      <c r="AA8" s="15" t="s">
        <v>14</v>
      </c>
      <c r="AB8" s="245"/>
      <c r="AC8" s="243" t="s">
        <v>53</v>
      </c>
      <c r="AD8" s="267"/>
      <c r="AE8" s="267"/>
      <c r="AF8" s="260" t="s">
        <v>17</v>
      </c>
      <c r="AG8" s="261"/>
      <c r="AH8" s="297" t="s">
        <v>354</v>
      </c>
      <c r="AI8" s="297"/>
      <c r="AJ8" s="297"/>
    </row>
    <row r="9" spans="1:38" s="20" customFormat="1" ht="30" customHeight="1" thickTop="1" thickBot="1" x14ac:dyDescent="0.45">
      <c r="A9" s="16">
        <v>4</v>
      </c>
      <c r="B9" s="16" t="s">
        <v>55</v>
      </c>
      <c r="C9" s="243" t="s">
        <v>37</v>
      </c>
      <c r="D9" s="243"/>
      <c r="E9" s="243"/>
      <c r="F9" s="243"/>
      <c r="G9" s="243"/>
      <c r="H9" s="243"/>
      <c r="I9" s="243"/>
      <c r="J9" s="243"/>
      <c r="K9" s="243"/>
      <c r="L9" s="17">
        <v>3</v>
      </c>
      <c r="M9" s="17" t="s">
        <v>60</v>
      </c>
      <c r="N9" s="268" t="s">
        <v>73</v>
      </c>
      <c r="O9" s="268"/>
      <c r="P9" s="268"/>
      <c r="Q9" s="268"/>
      <c r="R9" s="268"/>
      <c r="S9" s="268"/>
      <c r="T9" s="268"/>
      <c r="U9" s="268"/>
      <c r="V9" s="13">
        <v>2</v>
      </c>
      <c r="W9" s="15">
        <v>2</v>
      </c>
      <c r="X9" s="31">
        <v>4</v>
      </c>
      <c r="Y9" s="34">
        <v>6</v>
      </c>
      <c r="Z9" s="35">
        <v>8</v>
      </c>
      <c r="AA9" s="24" t="s">
        <v>48</v>
      </c>
      <c r="AB9" s="244" t="s">
        <v>52</v>
      </c>
      <c r="AC9" s="270" t="s">
        <v>65</v>
      </c>
      <c r="AD9" s="271"/>
      <c r="AE9" s="272"/>
      <c r="AF9" s="260" t="s">
        <v>18</v>
      </c>
      <c r="AG9" s="261"/>
      <c r="AH9" s="297" t="s">
        <v>355</v>
      </c>
      <c r="AI9" s="265"/>
      <c r="AJ9" s="265"/>
    </row>
    <row r="10" spans="1:38" s="20" customFormat="1" ht="30" customHeight="1" thickTop="1" x14ac:dyDescent="0.4">
      <c r="A10" s="16">
        <v>3</v>
      </c>
      <c r="B10" s="16" t="s">
        <v>56</v>
      </c>
      <c r="C10" s="268" t="s">
        <v>38</v>
      </c>
      <c r="D10" s="268"/>
      <c r="E10" s="268"/>
      <c r="F10" s="268"/>
      <c r="G10" s="268"/>
      <c r="H10" s="268"/>
      <c r="I10" s="268"/>
      <c r="J10" s="268"/>
      <c r="K10" s="268"/>
      <c r="L10" s="17">
        <v>2</v>
      </c>
      <c r="M10" s="17" t="s">
        <v>61</v>
      </c>
      <c r="N10" s="268" t="s">
        <v>74</v>
      </c>
      <c r="O10" s="268"/>
      <c r="P10" s="268"/>
      <c r="Q10" s="268"/>
      <c r="R10" s="268"/>
      <c r="S10" s="268"/>
      <c r="T10" s="268"/>
      <c r="U10" s="268"/>
      <c r="V10" s="13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49</v>
      </c>
      <c r="AB10" s="284"/>
      <c r="AC10" s="273"/>
      <c r="AD10" s="274"/>
      <c r="AE10" s="275"/>
      <c r="AF10" s="260" t="s">
        <v>21</v>
      </c>
      <c r="AG10" s="261"/>
      <c r="AH10" s="297" t="s">
        <v>356</v>
      </c>
      <c r="AI10" s="265"/>
      <c r="AJ10" s="265"/>
    </row>
    <row r="11" spans="1:38" s="20" customFormat="1" ht="30" customHeight="1" x14ac:dyDescent="0.4">
      <c r="A11" s="16">
        <v>2</v>
      </c>
      <c r="B11" s="16" t="s">
        <v>57</v>
      </c>
      <c r="C11" s="243" t="s">
        <v>27</v>
      </c>
      <c r="D11" s="243"/>
      <c r="E11" s="243"/>
      <c r="F11" s="243"/>
      <c r="G11" s="243"/>
      <c r="H11" s="243"/>
      <c r="I11" s="243"/>
      <c r="J11" s="243"/>
      <c r="K11" s="243"/>
      <c r="L11" s="288">
        <v>1</v>
      </c>
      <c r="M11" s="252" t="s">
        <v>62</v>
      </c>
      <c r="N11" s="254" t="s">
        <v>64</v>
      </c>
      <c r="O11" s="255"/>
      <c r="P11" s="255"/>
      <c r="Q11" s="255"/>
      <c r="R11" s="255"/>
      <c r="S11" s="255"/>
      <c r="T11" s="255"/>
      <c r="U11" s="256"/>
      <c r="V11" s="13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67</v>
      </c>
      <c r="AB11" s="284"/>
      <c r="AC11" s="246" t="s">
        <v>66</v>
      </c>
      <c r="AD11" s="247"/>
      <c r="AE11" s="248"/>
      <c r="AF11" s="260" t="s">
        <v>19</v>
      </c>
      <c r="AG11" s="261"/>
      <c r="AH11" s="297" t="s">
        <v>357</v>
      </c>
      <c r="AI11" s="265"/>
      <c r="AJ11" s="265"/>
    </row>
    <row r="12" spans="1:38" s="20" customFormat="1" ht="30" customHeight="1" thickBot="1" x14ac:dyDescent="0.45">
      <c r="A12" s="16">
        <v>1</v>
      </c>
      <c r="B12" s="16" t="s">
        <v>58</v>
      </c>
      <c r="C12" s="268" t="s">
        <v>28</v>
      </c>
      <c r="D12" s="268"/>
      <c r="E12" s="268"/>
      <c r="F12" s="268"/>
      <c r="G12" s="268"/>
      <c r="H12" s="268"/>
      <c r="I12" s="268"/>
      <c r="J12" s="268"/>
      <c r="K12" s="268"/>
      <c r="L12" s="289"/>
      <c r="M12" s="253"/>
      <c r="N12" s="257"/>
      <c r="O12" s="258"/>
      <c r="P12" s="258"/>
      <c r="Q12" s="258"/>
      <c r="R12" s="258"/>
      <c r="S12" s="258"/>
      <c r="T12" s="258"/>
      <c r="U12" s="259"/>
      <c r="V12" s="13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46</v>
      </c>
      <c r="AB12" s="245"/>
      <c r="AC12" s="267" t="s">
        <v>47</v>
      </c>
      <c r="AD12" s="267"/>
      <c r="AE12" s="267"/>
      <c r="AF12" s="260" t="s">
        <v>43</v>
      </c>
      <c r="AG12" s="261"/>
      <c r="AH12" s="262" t="s">
        <v>358</v>
      </c>
      <c r="AI12" s="263"/>
      <c r="AJ12" s="263"/>
    </row>
    <row r="13" spans="1:38" ht="31.2" customHeight="1" thickTop="1" x14ac:dyDescent="0.4">
      <c r="A13" s="285" t="s">
        <v>0</v>
      </c>
      <c r="B13" s="291" t="s">
        <v>1</v>
      </c>
      <c r="C13" s="293"/>
      <c r="D13" s="291" t="s">
        <v>36</v>
      </c>
      <c r="E13" s="292"/>
      <c r="F13" s="292"/>
      <c r="G13" s="292"/>
      <c r="H13" s="293"/>
      <c r="I13" s="241" t="s">
        <v>40</v>
      </c>
      <c r="J13" s="235"/>
      <c r="K13" s="241" t="s">
        <v>39</v>
      </c>
      <c r="L13" s="235"/>
      <c r="M13" s="235"/>
      <c r="N13" s="235"/>
      <c r="O13" s="236"/>
      <c r="P13" s="235" t="s">
        <v>29</v>
      </c>
      <c r="Q13" s="235"/>
      <c r="R13" s="235"/>
      <c r="S13" s="235"/>
      <c r="T13" s="236"/>
      <c r="U13" s="230" t="s">
        <v>30</v>
      </c>
      <c r="V13" s="231"/>
      <c r="W13" s="232"/>
      <c r="X13" s="240" t="s">
        <v>5</v>
      </c>
      <c r="Y13" s="233" t="s">
        <v>2</v>
      </c>
      <c r="Z13" s="234"/>
      <c r="AA13" s="235"/>
      <c r="AB13" s="235"/>
      <c r="AC13" s="236"/>
      <c r="AD13" s="230" t="s">
        <v>3</v>
      </c>
      <c r="AE13" s="231"/>
      <c r="AF13" s="232"/>
      <c r="AG13" s="226" t="s">
        <v>31</v>
      </c>
      <c r="AH13" s="227"/>
      <c r="AI13" s="226" t="s">
        <v>32</v>
      </c>
      <c r="AJ13" s="227"/>
    </row>
    <row r="14" spans="1:38" ht="31.2" x14ac:dyDescent="0.4">
      <c r="A14" s="285"/>
      <c r="B14" s="294"/>
      <c r="C14" s="296"/>
      <c r="D14" s="294"/>
      <c r="E14" s="295"/>
      <c r="F14" s="295"/>
      <c r="G14" s="295"/>
      <c r="H14" s="296"/>
      <c r="I14" s="237"/>
      <c r="J14" s="238"/>
      <c r="K14" s="237"/>
      <c r="L14" s="238"/>
      <c r="M14" s="238"/>
      <c r="N14" s="238"/>
      <c r="O14" s="239"/>
      <c r="P14" s="238"/>
      <c r="Q14" s="238"/>
      <c r="R14" s="238"/>
      <c r="S14" s="238"/>
      <c r="T14" s="239"/>
      <c r="U14" s="1" t="s">
        <v>23</v>
      </c>
      <c r="V14" s="1" t="s">
        <v>24</v>
      </c>
      <c r="W14" s="1" t="s">
        <v>4</v>
      </c>
      <c r="X14" s="239"/>
      <c r="Y14" s="237"/>
      <c r="Z14" s="238"/>
      <c r="AA14" s="238"/>
      <c r="AB14" s="238"/>
      <c r="AC14" s="239"/>
      <c r="AD14" s="1" t="s">
        <v>23</v>
      </c>
      <c r="AE14" s="1" t="s">
        <v>24</v>
      </c>
      <c r="AF14" s="1" t="s">
        <v>4</v>
      </c>
      <c r="AG14" s="228"/>
      <c r="AH14" s="229"/>
      <c r="AI14" s="228"/>
      <c r="AJ14" s="229"/>
    </row>
    <row r="15" spans="1:38" s="20" customFormat="1" ht="60" customHeight="1" x14ac:dyDescent="0.4">
      <c r="A15" s="3">
        <v>1</v>
      </c>
      <c r="B15" s="298" t="s">
        <v>359</v>
      </c>
      <c r="C15" s="299"/>
      <c r="D15" s="300" t="s">
        <v>360</v>
      </c>
      <c r="E15" s="301"/>
      <c r="F15" s="301"/>
      <c r="G15" s="301"/>
      <c r="H15" s="302"/>
      <c r="I15" s="303" t="s">
        <v>361</v>
      </c>
      <c r="J15" s="304"/>
      <c r="K15" s="305" t="s">
        <v>362</v>
      </c>
      <c r="L15" s="306"/>
      <c r="M15" s="306"/>
      <c r="N15" s="306"/>
      <c r="O15" s="307"/>
      <c r="P15" s="305" t="s">
        <v>124</v>
      </c>
      <c r="Q15" s="306"/>
      <c r="R15" s="306"/>
      <c r="S15" s="306"/>
      <c r="T15" s="307"/>
      <c r="U15" s="4">
        <v>2</v>
      </c>
      <c r="V15" s="4">
        <v>4</v>
      </c>
      <c r="W15" s="5">
        <f>U15*V15</f>
        <v>8</v>
      </c>
      <c r="X15" s="5" t="str">
        <f>(IF(W15&gt;=6,"YES","NO"))</f>
        <v>YES</v>
      </c>
      <c r="Y15" s="305" t="s">
        <v>401</v>
      </c>
      <c r="Z15" s="306"/>
      <c r="AA15" s="306"/>
      <c r="AB15" s="306"/>
      <c r="AC15" s="307"/>
      <c r="AD15" s="4">
        <v>1</v>
      </c>
      <c r="AE15" s="4">
        <v>4</v>
      </c>
      <c r="AF15" s="5">
        <f>AD15*AE15</f>
        <v>4</v>
      </c>
      <c r="AG15" s="79">
        <v>11.28</v>
      </c>
      <c r="AH15" s="80"/>
      <c r="AI15" s="242" t="s">
        <v>126</v>
      </c>
      <c r="AJ15" s="309"/>
    </row>
    <row r="16" spans="1:38" s="20" customFormat="1" ht="60" customHeight="1" x14ac:dyDescent="0.4">
      <c r="A16" s="3">
        <v>2</v>
      </c>
      <c r="B16" s="298" t="s">
        <v>359</v>
      </c>
      <c r="C16" s="299"/>
      <c r="D16" s="300" t="s">
        <v>363</v>
      </c>
      <c r="E16" s="301"/>
      <c r="F16" s="301"/>
      <c r="G16" s="301"/>
      <c r="H16" s="302"/>
      <c r="I16" s="303" t="s">
        <v>364</v>
      </c>
      <c r="J16" s="304"/>
      <c r="K16" s="305" t="s">
        <v>365</v>
      </c>
      <c r="L16" s="306"/>
      <c r="M16" s="306"/>
      <c r="N16" s="306"/>
      <c r="O16" s="307"/>
      <c r="P16" s="305" t="s">
        <v>124</v>
      </c>
      <c r="Q16" s="306"/>
      <c r="R16" s="306"/>
      <c r="S16" s="306"/>
      <c r="T16" s="307"/>
      <c r="U16" s="4">
        <v>2</v>
      </c>
      <c r="V16" s="4">
        <v>2</v>
      </c>
      <c r="W16" s="5">
        <f>U16*V16</f>
        <v>4</v>
      </c>
      <c r="X16" s="5" t="str">
        <f t="shared" ref="X16:X26" si="0">(IF(W16&gt;=6,"YES","NO"))</f>
        <v>NO</v>
      </c>
      <c r="Y16" s="305" t="s">
        <v>369</v>
      </c>
      <c r="Z16" s="306"/>
      <c r="AA16" s="306"/>
      <c r="AB16" s="306"/>
      <c r="AC16" s="307"/>
      <c r="AD16" s="4">
        <v>1</v>
      </c>
      <c r="AE16" s="4">
        <v>2</v>
      </c>
      <c r="AF16" s="5">
        <f t="shared" ref="AF16:AF26" si="1">AD16*AE16</f>
        <v>2</v>
      </c>
      <c r="AG16" s="79">
        <v>11.28</v>
      </c>
      <c r="AH16" s="80"/>
      <c r="AI16" s="211" t="s">
        <v>398</v>
      </c>
      <c r="AJ16" s="212"/>
    </row>
    <row r="17" spans="1:36" s="20" customFormat="1" ht="60" customHeight="1" x14ac:dyDescent="0.4">
      <c r="A17" s="3">
        <v>3</v>
      </c>
      <c r="B17" s="298" t="s">
        <v>359</v>
      </c>
      <c r="C17" s="299"/>
      <c r="D17" s="300" t="s">
        <v>366</v>
      </c>
      <c r="E17" s="301"/>
      <c r="F17" s="301"/>
      <c r="G17" s="301"/>
      <c r="H17" s="302"/>
      <c r="I17" s="303" t="s">
        <v>361</v>
      </c>
      <c r="J17" s="304"/>
      <c r="K17" s="305" t="s">
        <v>367</v>
      </c>
      <c r="L17" s="306"/>
      <c r="M17" s="306"/>
      <c r="N17" s="306"/>
      <c r="O17" s="307"/>
      <c r="P17" s="305" t="s">
        <v>368</v>
      </c>
      <c r="Q17" s="306"/>
      <c r="R17" s="306"/>
      <c r="S17" s="306"/>
      <c r="T17" s="307"/>
      <c r="U17" s="4">
        <v>1</v>
      </c>
      <c r="V17" s="4">
        <v>2</v>
      </c>
      <c r="W17" s="5">
        <f t="shared" ref="W17:W26" si="2">U17*V17</f>
        <v>2</v>
      </c>
      <c r="X17" s="5" t="str">
        <f t="shared" si="0"/>
        <v>NO</v>
      </c>
      <c r="Y17" s="305" t="s">
        <v>370</v>
      </c>
      <c r="Z17" s="306"/>
      <c r="AA17" s="306"/>
      <c r="AB17" s="306"/>
      <c r="AC17" s="307"/>
      <c r="AD17" s="4">
        <v>1</v>
      </c>
      <c r="AE17" s="4">
        <v>2</v>
      </c>
      <c r="AF17" s="5">
        <f t="shared" si="1"/>
        <v>2</v>
      </c>
      <c r="AG17" s="79">
        <v>11.28</v>
      </c>
      <c r="AH17" s="80"/>
      <c r="AI17" s="211" t="s">
        <v>398</v>
      </c>
      <c r="AJ17" s="212"/>
    </row>
    <row r="18" spans="1:36" s="20" customFormat="1" ht="60" customHeight="1" x14ac:dyDescent="0.4">
      <c r="A18" s="3">
        <v>4</v>
      </c>
      <c r="B18" s="298" t="s">
        <v>371</v>
      </c>
      <c r="C18" s="299"/>
      <c r="D18" s="300" t="s">
        <v>372</v>
      </c>
      <c r="E18" s="301"/>
      <c r="F18" s="301"/>
      <c r="G18" s="301"/>
      <c r="H18" s="302"/>
      <c r="I18" s="303" t="s">
        <v>373</v>
      </c>
      <c r="J18" s="304"/>
      <c r="K18" s="305" t="s">
        <v>374</v>
      </c>
      <c r="L18" s="306"/>
      <c r="M18" s="306"/>
      <c r="N18" s="306"/>
      <c r="O18" s="307"/>
      <c r="P18" s="305" t="s">
        <v>375</v>
      </c>
      <c r="Q18" s="306"/>
      <c r="R18" s="306"/>
      <c r="S18" s="306"/>
      <c r="T18" s="307"/>
      <c r="U18" s="308">
        <v>2</v>
      </c>
      <c r="V18" s="308">
        <v>1</v>
      </c>
      <c r="W18" s="5">
        <f t="shared" si="2"/>
        <v>2</v>
      </c>
      <c r="X18" s="5" t="str">
        <f t="shared" si="0"/>
        <v>NO</v>
      </c>
      <c r="Y18" s="305" t="s">
        <v>375</v>
      </c>
      <c r="Z18" s="306"/>
      <c r="AA18" s="306"/>
      <c r="AB18" s="306"/>
      <c r="AC18" s="307"/>
      <c r="AD18" s="308">
        <v>2</v>
      </c>
      <c r="AE18" s="308">
        <v>1</v>
      </c>
      <c r="AF18" s="5">
        <f t="shared" si="1"/>
        <v>2</v>
      </c>
      <c r="AG18" s="79">
        <v>11.28</v>
      </c>
      <c r="AH18" s="80"/>
      <c r="AI18" s="211" t="s">
        <v>398</v>
      </c>
      <c r="AJ18" s="212"/>
    </row>
    <row r="19" spans="1:36" s="20" customFormat="1" ht="60" customHeight="1" x14ac:dyDescent="0.4">
      <c r="A19" s="3">
        <v>5</v>
      </c>
      <c r="B19" s="298" t="s">
        <v>371</v>
      </c>
      <c r="C19" s="299"/>
      <c r="D19" s="300" t="s">
        <v>376</v>
      </c>
      <c r="E19" s="301"/>
      <c r="F19" s="301"/>
      <c r="G19" s="301"/>
      <c r="H19" s="302"/>
      <c r="I19" s="303" t="s">
        <v>361</v>
      </c>
      <c r="J19" s="304"/>
      <c r="K19" s="305" t="s">
        <v>377</v>
      </c>
      <c r="L19" s="306"/>
      <c r="M19" s="306"/>
      <c r="N19" s="306"/>
      <c r="O19" s="307"/>
      <c r="P19" s="305" t="s">
        <v>378</v>
      </c>
      <c r="Q19" s="306"/>
      <c r="R19" s="306"/>
      <c r="S19" s="306"/>
      <c r="T19" s="307"/>
      <c r="U19" s="308">
        <v>2</v>
      </c>
      <c r="V19" s="308">
        <v>2</v>
      </c>
      <c r="W19" s="5">
        <f t="shared" si="2"/>
        <v>4</v>
      </c>
      <c r="X19" s="5" t="str">
        <f t="shared" si="0"/>
        <v>NO</v>
      </c>
      <c r="Y19" s="305" t="s">
        <v>393</v>
      </c>
      <c r="Z19" s="306"/>
      <c r="AA19" s="306"/>
      <c r="AB19" s="306"/>
      <c r="AC19" s="307"/>
      <c r="AD19" s="308">
        <v>1</v>
      </c>
      <c r="AE19" s="308">
        <v>1</v>
      </c>
      <c r="AF19" s="5">
        <f t="shared" si="1"/>
        <v>1</v>
      </c>
      <c r="AG19" s="79">
        <v>11.28</v>
      </c>
      <c r="AH19" s="80"/>
      <c r="AI19" s="211" t="s">
        <v>398</v>
      </c>
      <c r="AJ19" s="212"/>
    </row>
    <row r="20" spans="1:36" s="20" customFormat="1" ht="60" customHeight="1" x14ac:dyDescent="0.4">
      <c r="A20" s="3">
        <v>6</v>
      </c>
      <c r="B20" s="298" t="s">
        <v>379</v>
      </c>
      <c r="C20" s="299"/>
      <c r="D20" s="300" t="s">
        <v>380</v>
      </c>
      <c r="E20" s="301"/>
      <c r="F20" s="301"/>
      <c r="G20" s="301"/>
      <c r="H20" s="302"/>
      <c r="I20" s="303" t="s">
        <v>373</v>
      </c>
      <c r="J20" s="304"/>
      <c r="K20" s="305" t="s">
        <v>374</v>
      </c>
      <c r="L20" s="306"/>
      <c r="M20" s="306"/>
      <c r="N20" s="306"/>
      <c r="O20" s="307"/>
      <c r="P20" s="305" t="s">
        <v>375</v>
      </c>
      <c r="Q20" s="306"/>
      <c r="R20" s="306"/>
      <c r="S20" s="306"/>
      <c r="T20" s="307"/>
      <c r="U20" s="308">
        <v>2</v>
      </c>
      <c r="V20" s="308">
        <v>1</v>
      </c>
      <c r="W20" s="5">
        <f t="shared" si="2"/>
        <v>2</v>
      </c>
      <c r="X20" s="5" t="str">
        <f t="shared" si="0"/>
        <v>NO</v>
      </c>
      <c r="Y20" s="305" t="s">
        <v>394</v>
      </c>
      <c r="Z20" s="306"/>
      <c r="AA20" s="306"/>
      <c r="AB20" s="306"/>
      <c r="AC20" s="307"/>
      <c r="AD20" s="308">
        <v>2</v>
      </c>
      <c r="AE20" s="308">
        <v>1</v>
      </c>
      <c r="AF20" s="5">
        <f t="shared" si="1"/>
        <v>2</v>
      </c>
      <c r="AG20" s="79">
        <v>11.28</v>
      </c>
      <c r="AH20" s="80"/>
      <c r="AI20" s="211" t="s">
        <v>399</v>
      </c>
      <c r="AJ20" s="212"/>
    </row>
    <row r="21" spans="1:36" s="20" customFormat="1" ht="60" customHeight="1" x14ac:dyDescent="0.4">
      <c r="A21" s="3">
        <v>7</v>
      </c>
      <c r="B21" s="298" t="s">
        <v>379</v>
      </c>
      <c r="C21" s="299"/>
      <c r="D21" s="300" t="s">
        <v>381</v>
      </c>
      <c r="E21" s="301"/>
      <c r="F21" s="301"/>
      <c r="G21" s="301"/>
      <c r="H21" s="302"/>
      <c r="I21" s="303" t="s">
        <v>373</v>
      </c>
      <c r="J21" s="304"/>
      <c r="K21" s="305" t="s">
        <v>374</v>
      </c>
      <c r="L21" s="306"/>
      <c r="M21" s="306"/>
      <c r="N21" s="306"/>
      <c r="O21" s="307"/>
      <c r="P21" s="305" t="s">
        <v>375</v>
      </c>
      <c r="Q21" s="306"/>
      <c r="R21" s="306"/>
      <c r="S21" s="306"/>
      <c r="T21" s="307"/>
      <c r="U21" s="308">
        <v>2</v>
      </c>
      <c r="V21" s="308">
        <v>1</v>
      </c>
      <c r="W21" s="5">
        <f t="shared" si="2"/>
        <v>2</v>
      </c>
      <c r="X21" s="5" t="str">
        <f t="shared" si="0"/>
        <v>NO</v>
      </c>
      <c r="Y21" s="305" t="s">
        <v>394</v>
      </c>
      <c r="Z21" s="306"/>
      <c r="AA21" s="306"/>
      <c r="AB21" s="306"/>
      <c r="AC21" s="307"/>
      <c r="AD21" s="308">
        <v>2</v>
      </c>
      <c r="AE21" s="308">
        <v>1</v>
      </c>
      <c r="AF21" s="5">
        <f t="shared" si="1"/>
        <v>2</v>
      </c>
      <c r="AG21" s="79">
        <v>11.28</v>
      </c>
      <c r="AH21" s="80"/>
      <c r="AI21" s="211" t="s">
        <v>400</v>
      </c>
      <c r="AJ21" s="212"/>
    </row>
    <row r="22" spans="1:36" s="20" customFormat="1" ht="60" customHeight="1" x14ac:dyDescent="0.4">
      <c r="A22" s="3">
        <v>8</v>
      </c>
      <c r="B22" s="298" t="s">
        <v>379</v>
      </c>
      <c r="C22" s="299"/>
      <c r="D22" s="300" t="s">
        <v>382</v>
      </c>
      <c r="E22" s="301"/>
      <c r="F22" s="301"/>
      <c r="G22" s="301"/>
      <c r="H22" s="302"/>
      <c r="I22" s="303" t="s">
        <v>373</v>
      </c>
      <c r="J22" s="304"/>
      <c r="K22" s="305" t="s">
        <v>383</v>
      </c>
      <c r="L22" s="306"/>
      <c r="M22" s="306"/>
      <c r="N22" s="306"/>
      <c r="O22" s="307"/>
      <c r="P22" s="305" t="s">
        <v>384</v>
      </c>
      <c r="Q22" s="306"/>
      <c r="R22" s="306"/>
      <c r="S22" s="306"/>
      <c r="T22" s="307"/>
      <c r="U22" s="308">
        <v>2</v>
      </c>
      <c r="V22" s="308">
        <v>1</v>
      </c>
      <c r="W22" s="5">
        <f t="shared" si="2"/>
        <v>2</v>
      </c>
      <c r="X22" s="5" t="str">
        <f t="shared" si="0"/>
        <v>NO</v>
      </c>
      <c r="Y22" s="305" t="s">
        <v>395</v>
      </c>
      <c r="Z22" s="306"/>
      <c r="AA22" s="306"/>
      <c r="AB22" s="306"/>
      <c r="AC22" s="307"/>
      <c r="AD22" s="308">
        <v>2</v>
      </c>
      <c r="AE22" s="308">
        <v>1</v>
      </c>
      <c r="AF22" s="5">
        <f t="shared" si="1"/>
        <v>2</v>
      </c>
      <c r="AG22" s="79">
        <v>11.28</v>
      </c>
      <c r="AH22" s="80"/>
      <c r="AI22" s="211" t="s">
        <v>400</v>
      </c>
      <c r="AJ22" s="212"/>
    </row>
    <row r="23" spans="1:36" s="20" customFormat="1" ht="60" customHeight="1" x14ac:dyDescent="0.4">
      <c r="A23" s="3">
        <v>9</v>
      </c>
      <c r="B23" s="298" t="s">
        <v>385</v>
      </c>
      <c r="C23" s="299"/>
      <c r="D23" s="300" t="s">
        <v>386</v>
      </c>
      <c r="E23" s="301"/>
      <c r="F23" s="301"/>
      <c r="G23" s="301"/>
      <c r="H23" s="302"/>
      <c r="I23" s="303" t="s">
        <v>387</v>
      </c>
      <c r="J23" s="304"/>
      <c r="K23" s="305" t="s">
        <v>388</v>
      </c>
      <c r="L23" s="306"/>
      <c r="M23" s="306"/>
      <c r="N23" s="306"/>
      <c r="O23" s="307"/>
      <c r="P23" s="305" t="s">
        <v>389</v>
      </c>
      <c r="Q23" s="306"/>
      <c r="R23" s="306"/>
      <c r="S23" s="306"/>
      <c r="T23" s="307"/>
      <c r="U23" s="308">
        <v>2</v>
      </c>
      <c r="V23" s="308">
        <v>2</v>
      </c>
      <c r="W23" s="5">
        <f t="shared" si="2"/>
        <v>4</v>
      </c>
      <c r="X23" s="5" t="str">
        <f t="shared" si="0"/>
        <v>NO</v>
      </c>
      <c r="Y23" s="305" t="s">
        <v>396</v>
      </c>
      <c r="Z23" s="306"/>
      <c r="AA23" s="306"/>
      <c r="AB23" s="306"/>
      <c r="AC23" s="307"/>
      <c r="AD23" s="308">
        <v>2</v>
      </c>
      <c r="AE23" s="308">
        <v>2</v>
      </c>
      <c r="AF23" s="5">
        <f t="shared" si="1"/>
        <v>4</v>
      </c>
      <c r="AG23" s="79">
        <v>11.28</v>
      </c>
      <c r="AH23" s="80"/>
      <c r="AI23" s="211" t="s">
        <v>398</v>
      </c>
      <c r="AJ23" s="212"/>
    </row>
    <row r="24" spans="1:36" s="20" customFormat="1" ht="60" customHeight="1" x14ac:dyDescent="0.4">
      <c r="A24" s="3">
        <v>10</v>
      </c>
      <c r="B24" s="298" t="s">
        <v>385</v>
      </c>
      <c r="C24" s="299"/>
      <c r="D24" s="300" t="s">
        <v>390</v>
      </c>
      <c r="E24" s="301"/>
      <c r="F24" s="301"/>
      <c r="G24" s="301"/>
      <c r="H24" s="302"/>
      <c r="I24" s="303" t="s">
        <v>387</v>
      </c>
      <c r="J24" s="304"/>
      <c r="K24" s="305" t="s">
        <v>391</v>
      </c>
      <c r="L24" s="306"/>
      <c r="M24" s="306"/>
      <c r="N24" s="306"/>
      <c r="O24" s="307"/>
      <c r="P24" s="305" t="s">
        <v>392</v>
      </c>
      <c r="Q24" s="306"/>
      <c r="R24" s="306"/>
      <c r="S24" s="306"/>
      <c r="T24" s="307"/>
      <c r="U24" s="308">
        <v>2</v>
      </c>
      <c r="V24" s="308">
        <v>2</v>
      </c>
      <c r="W24" s="5">
        <f t="shared" si="2"/>
        <v>4</v>
      </c>
      <c r="X24" s="5" t="str">
        <f t="shared" si="0"/>
        <v>NO</v>
      </c>
      <c r="Y24" s="305" t="s">
        <v>397</v>
      </c>
      <c r="Z24" s="306"/>
      <c r="AA24" s="306"/>
      <c r="AB24" s="306"/>
      <c r="AC24" s="307"/>
      <c r="AD24" s="308">
        <v>2</v>
      </c>
      <c r="AE24" s="308">
        <v>2</v>
      </c>
      <c r="AF24" s="5">
        <f t="shared" si="1"/>
        <v>4</v>
      </c>
      <c r="AG24" s="79">
        <v>11.28</v>
      </c>
      <c r="AH24" s="80"/>
      <c r="AI24" s="211" t="s">
        <v>398</v>
      </c>
      <c r="AJ24" s="212"/>
    </row>
    <row r="25" spans="1:36" s="20" customFormat="1" ht="60" customHeight="1" x14ac:dyDescent="0.4">
      <c r="A25" s="3">
        <v>11</v>
      </c>
      <c r="B25" s="206"/>
      <c r="C25" s="207"/>
      <c r="D25" s="208"/>
      <c r="E25" s="209"/>
      <c r="F25" s="209"/>
      <c r="G25" s="209"/>
      <c r="H25" s="210"/>
      <c r="I25" s="211"/>
      <c r="J25" s="212"/>
      <c r="K25" s="213"/>
      <c r="L25" s="214"/>
      <c r="M25" s="214"/>
      <c r="N25" s="214"/>
      <c r="O25" s="215"/>
      <c r="P25" s="213"/>
      <c r="Q25" s="214"/>
      <c r="R25" s="214"/>
      <c r="S25" s="214"/>
      <c r="T25" s="215"/>
      <c r="U25" s="4"/>
      <c r="V25" s="4"/>
      <c r="W25" s="5">
        <f t="shared" si="2"/>
        <v>0</v>
      </c>
      <c r="X25" s="5" t="str">
        <f t="shared" si="0"/>
        <v>NO</v>
      </c>
      <c r="Y25" s="213"/>
      <c r="Z25" s="214"/>
      <c r="AA25" s="214"/>
      <c r="AB25" s="214"/>
      <c r="AC25" s="215"/>
      <c r="AD25" s="4"/>
      <c r="AE25" s="4"/>
      <c r="AF25" s="5">
        <f t="shared" si="1"/>
        <v>0</v>
      </c>
      <c r="AG25" s="211"/>
      <c r="AH25" s="212"/>
      <c r="AI25" s="211"/>
      <c r="AJ25" s="212"/>
    </row>
    <row r="26" spans="1:36" s="20" customFormat="1" ht="60" customHeight="1" x14ac:dyDescent="0.4">
      <c r="A26" s="3">
        <v>12</v>
      </c>
      <c r="B26" s="206"/>
      <c r="C26" s="207"/>
      <c r="D26" s="208"/>
      <c r="E26" s="209"/>
      <c r="F26" s="209"/>
      <c r="G26" s="209"/>
      <c r="H26" s="210"/>
      <c r="I26" s="211"/>
      <c r="J26" s="212"/>
      <c r="K26" s="213"/>
      <c r="L26" s="214"/>
      <c r="M26" s="214"/>
      <c r="N26" s="214"/>
      <c r="O26" s="215"/>
      <c r="P26" s="213"/>
      <c r="Q26" s="214"/>
      <c r="R26" s="214"/>
      <c r="S26" s="214"/>
      <c r="T26" s="215"/>
      <c r="U26" s="4"/>
      <c r="V26" s="4"/>
      <c r="W26" s="5">
        <f t="shared" si="2"/>
        <v>0</v>
      </c>
      <c r="X26" s="5" t="str">
        <f t="shared" si="0"/>
        <v>NO</v>
      </c>
      <c r="Y26" s="213"/>
      <c r="Z26" s="214"/>
      <c r="AA26" s="214"/>
      <c r="AB26" s="214"/>
      <c r="AC26" s="215"/>
      <c r="AD26" s="4"/>
      <c r="AE26" s="4"/>
      <c r="AF26" s="5">
        <f t="shared" si="1"/>
        <v>0</v>
      </c>
      <c r="AG26" s="211"/>
      <c r="AH26" s="212"/>
      <c r="AI26" s="211"/>
      <c r="AJ26" s="212"/>
    </row>
    <row r="27" spans="1:36" s="20" customFormat="1" ht="60" customHeight="1" x14ac:dyDescent="0.4">
      <c r="A27" s="3">
        <v>13</v>
      </c>
      <c r="B27" s="206"/>
      <c r="C27" s="207"/>
      <c r="D27" s="208"/>
      <c r="E27" s="209"/>
      <c r="F27" s="209"/>
      <c r="G27" s="209"/>
      <c r="H27" s="210"/>
      <c r="I27" s="211"/>
      <c r="J27" s="212"/>
      <c r="K27" s="213"/>
      <c r="L27" s="214"/>
      <c r="M27" s="214"/>
      <c r="N27" s="214"/>
      <c r="O27" s="215"/>
      <c r="P27" s="213"/>
      <c r="Q27" s="214"/>
      <c r="R27" s="214"/>
      <c r="S27" s="214"/>
      <c r="T27" s="215"/>
      <c r="U27" s="4"/>
      <c r="V27" s="4"/>
      <c r="W27" s="5">
        <f t="shared" ref="W27:W42" si="3">U27*V27</f>
        <v>0</v>
      </c>
      <c r="X27" s="5" t="str">
        <f t="shared" ref="X27:X42" si="4">(IF(W27&gt;=6,"YES","NO"))</f>
        <v>NO</v>
      </c>
      <c r="Y27" s="213"/>
      <c r="Z27" s="214"/>
      <c r="AA27" s="214"/>
      <c r="AB27" s="214"/>
      <c r="AC27" s="215"/>
      <c r="AD27" s="4"/>
      <c r="AE27" s="4"/>
      <c r="AF27" s="5">
        <f t="shared" ref="AF27:AF42" si="5">AD27*AE27</f>
        <v>0</v>
      </c>
      <c r="AG27" s="211"/>
      <c r="AH27" s="212"/>
      <c r="AI27" s="211"/>
      <c r="AJ27" s="212"/>
    </row>
    <row r="28" spans="1:36" s="20" customFormat="1" ht="60" customHeight="1" x14ac:dyDescent="0.4">
      <c r="A28" s="3">
        <v>14</v>
      </c>
      <c r="B28" s="206"/>
      <c r="C28" s="207"/>
      <c r="D28" s="208"/>
      <c r="E28" s="209"/>
      <c r="F28" s="209"/>
      <c r="G28" s="209"/>
      <c r="H28" s="210"/>
      <c r="I28" s="211"/>
      <c r="J28" s="212"/>
      <c r="K28" s="213"/>
      <c r="L28" s="214"/>
      <c r="M28" s="214"/>
      <c r="N28" s="214"/>
      <c r="O28" s="215"/>
      <c r="P28" s="213"/>
      <c r="Q28" s="214"/>
      <c r="R28" s="214"/>
      <c r="S28" s="214"/>
      <c r="T28" s="215"/>
      <c r="U28" s="4"/>
      <c r="V28" s="4"/>
      <c r="W28" s="5">
        <f t="shared" si="3"/>
        <v>0</v>
      </c>
      <c r="X28" s="5" t="str">
        <f t="shared" si="4"/>
        <v>NO</v>
      </c>
      <c r="Y28" s="213"/>
      <c r="Z28" s="214"/>
      <c r="AA28" s="214"/>
      <c r="AB28" s="214"/>
      <c r="AC28" s="215"/>
      <c r="AD28" s="4"/>
      <c r="AE28" s="4"/>
      <c r="AF28" s="5">
        <f t="shared" si="5"/>
        <v>0</v>
      </c>
      <c r="AG28" s="211"/>
      <c r="AH28" s="212"/>
      <c r="AI28" s="211"/>
      <c r="AJ28" s="212"/>
    </row>
    <row r="29" spans="1:36" s="20" customFormat="1" ht="60" customHeight="1" x14ac:dyDescent="0.4">
      <c r="A29" s="3">
        <v>15</v>
      </c>
      <c r="B29" s="206"/>
      <c r="C29" s="207"/>
      <c r="D29" s="208"/>
      <c r="E29" s="209"/>
      <c r="F29" s="209"/>
      <c r="G29" s="209"/>
      <c r="H29" s="210"/>
      <c r="I29" s="211"/>
      <c r="J29" s="212"/>
      <c r="K29" s="213"/>
      <c r="L29" s="214"/>
      <c r="M29" s="214"/>
      <c r="N29" s="214"/>
      <c r="O29" s="215"/>
      <c r="P29" s="213"/>
      <c r="Q29" s="214"/>
      <c r="R29" s="214"/>
      <c r="S29" s="214"/>
      <c r="T29" s="215"/>
      <c r="U29" s="4"/>
      <c r="V29" s="4"/>
      <c r="W29" s="5">
        <f t="shared" si="3"/>
        <v>0</v>
      </c>
      <c r="X29" s="5" t="str">
        <f t="shared" si="4"/>
        <v>NO</v>
      </c>
      <c r="Y29" s="213"/>
      <c r="Z29" s="214"/>
      <c r="AA29" s="214"/>
      <c r="AB29" s="214"/>
      <c r="AC29" s="215"/>
      <c r="AD29" s="4"/>
      <c r="AE29" s="4"/>
      <c r="AF29" s="5">
        <f t="shared" si="5"/>
        <v>0</v>
      </c>
      <c r="AG29" s="211"/>
      <c r="AH29" s="212"/>
      <c r="AI29" s="211"/>
      <c r="AJ29" s="212"/>
    </row>
    <row r="30" spans="1:36" s="20" customFormat="1" ht="60" customHeight="1" x14ac:dyDescent="0.4">
      <c r="A30" s="3">
        <v>16</v>
      </c>
      <c r="B30" s="206"/>
      <c r="C30" s="207"/>
      <c r="D30" s="208"/>
      <c r="E30" s="209"/>
      <c r="F30" s="209"/>
      <c r="G30" s="209"/>
      <c r="H30" s="210"/>
      <c r="I30" s="211"/>
      <c r="J30" s="212"/>
      <c r="K30" s="213"/>
      <c r="L30" s="214"/>
      <c r="M30" s="214"/>
      <c r="N30" s="214"/>
      <c r="O30" s="215"/>
      <c r="P30" s="213"/>
      <c r="Q30" s="214"/>
      <c r="R30" s="214"/>
      <c r="S30" s="214"/>
      <c r="T30" s="215"/>
      <c r="U30" s="4"/>
      <c r="V30" s="4"/>
      <c r="W30" s="5">
        <f t="shared" si="3"/>
        <v>0</v>
      </c>
      <c r="X30" s="5" t="str">
        <f t="shared" si="4"/>
        <v>NO</v>
      </c>
      <c r="Y30" s="213"/>
      <c r="Z30" s="214"/>
      <c r="AA30" s="214"/>
      <c r="AB30" s="214"/>
      <c r="AC30" s="215"/>
      <c r="AD30" s="4"/>
      <c r="AE30" s="4"/>
      <c r="AF30" s="5">
        <f t="shared" si="5"/>
        <v>0</v>
      </c>
      <c r="AG30" s="211"/>
      <c r="AH30" s="212"/>
      <c r="AI30" s="211"/>
      <c r="AJ30" s="212"/>
    </row>
    <row r="31" spans="1:36" s="20" customFormat="1" ht="60" customHeight="1" x14ac:dyDescent="0.4">
      <c r="A31" s="3">
        <v>17</v>
      </c>
      <c r="B31" s="206"/>
      <c r="C31" s="207"/>
      <c r="D31" s="208"/>
      <c r="E31" s="209"/>
      <c r="F31" s="209"/>
      <c r="G31" s="209"/>
      <c r="H31" s="210"/>
      <c r="I31" s="211"/>
      <c r="J31" s="212"/>
      <c r="K31" s="213"/>
      <c r="L31" s="214"/>
      <c r="M31" s="214"/>
      <c r="N31" s="214"/>
      <c r="O31" s="215"/>
      <c r="P31" s="213"/>
      <c r="Q31" s="214"/>
      <c r="R31" s="214"/>
      <c r="S31" s="214"/>
      <c r="T31" s="215"/>
      <c r="U31" s="4"/>
      <c r="V31" s="4"/>
      <c r="W31" s="5">
        <f t="shared" si="3"/>
        <v>0</v>
      </c>
      <c r="X31" s="5" t="str">
        <f t="shared" si="4"/>
        <v>NO</v>
      </c>
      <c r="Y31" s="213"/>
      <c r="Z31" s="214"/>
      <c r="AA31" s="214"/>
      <c r="AB31" s="214"/>
      <c r="AC31" s="215"/>
      <c r="AD31" s="4"/>
      <c r="AE31" s="4"/>
      <c r="AF31" s="5">
        <f t="shared" si="5"/>
        <v>0</v>
      </c>
      <c r="AG31" s="211"/>
      <c r="AH31" s="212"/>
      <c r="AI31" s="211"/>
      <c r="AJ31" s="212"/>
    </row>
    <row r="32" spans="1:36" s="20" customFormat="1" ht="60" customHeight="1" x14ac:dyDescent="0.4">
      <c r="A32" s="3">
        <v>18</v>
      </c>
      <c r="B32" s="206"/>
      <c r="C32" s="207"/>
      <c r="D32" s="208"/>
      <c r="E32" s="209"/>
      <c r="F32" s="209"/>
      <c r="G32" s="209"/>
      <c r="H32" s="210"/>
      <c r="I32" s="211"/>
      <c r="J32" s="212"/>
      <c r="K32" s="213"/>
      <c r="L32" s="214"/>
      <c r="M32" s="214"/>
      <c r="N32" s="214"/>
      <c r="O32" s="215"/>
      <c r="P32" s="213"/>
      <c r="Q32" s="214"/>
      <c r="R32" s="214"/>
      <c r="S32" s="214"/>
      <c r="T32" s="215"/>
      <c r="U32" s="4"/>
      <c r="V32" s="4"/>
      <c r="W32" s="5">
        <f t="shared" si="3"/>
        <v>0</v>
      </c>
      <c r="X32" s="5" t="str">
        <f t="shared" si="4"/>
        <v>NO</v>
      </c>
      <c r="Y32" s="213"/>
      <c r="Z32" s="214"/>
      <c r="AA32" s="214"/>
      <c r="AB32" s="214"/>
      <c r="AC32" s="215"/>
      <c r="AD32" s="4"/>
      <c r="AE32" s="4"/>
      <c r="AF32" s="5">
        <f t="shared" si="5"/>
        <v>0</v>
      </c>
      <c r="AG32" s="211"/>
      <c r="AH32" s="212"/>
      <c r="AI32" s="211"/>
      <c r="AJ32" s="212"/>
    </row>
    <row r="33" spans="1:36" s="20" customFormat="1" ht="60" customHeight="1" x14ac:dyDescent="0.4">
      <c r="A33" s="3">
        <v>19</v>
      </c>
      <c r="B33" s="206"/>
      <c r="C33" s="207"/>
      <c r="D33" s="208"/>
      <c r="E33" s="209"/>
      <c r="F33" s="209"/>
      <c r="G33" s="209"/>
      <c r="H33" s="210"/>
      <c r="I33" s="211"/>
      <c r="J33" s="212"/>
      <c r="K33" s="213"/>
      <c r="L33" s="214"/>
      <c r="M33" s="214"/>
      <c r="N33" s="214"/>
      <c r="O33" s="215"/>
      <c r="P33" s="213"/>
      <c r="Q33" s="214"/>
      <c r="R33" s="214"/>
      <c r="S33" s="214"/>
      <c r="T33" s="215"/>
      <c r="U33" s="4"/>
      <c r="V33" s="4"/>
      <c r="W33" s="5">
        <f t="shared" si="3"/>
        <v>0</v>
      </c>
      <c r="X33" s="5" t="str">
        <f t="shared" si="4"/>
        <v>NO</v>
      </c>
      <c r="Y33" s="213"/>
      <c r="Z33" s="214"/>
      <c r="AA33" s="214"/>
      <c r="AB33" s="214"/>
      <c r="AC33" s="215"/>
      <c r="AD33" s="4"/>
      <c r="AE33" s="4"/>
      <c r="AF33" s="5">
        <f t="shared" si="5"/>
        <v>0</v>
      </c>
      <c r="AG33" s="211"/>
      <c r="AH33" s="212"/>
      <c r="AI33" s="211"/>
      <c r="AJ33" s="212"/>
    </row>
    <row r="34" spans="1:36" s="20" customFormat="1" ht="60" customHeight="1" x14ac:dyDescent="0.4">
      <c r="A34" s="3">
        <v>20</v>
      </c>
      <c r="B34" s="206"/>
      <c r="C34" s="207"/>
      <c r="D34" s="208"/>
      <c r="E34" s="209"/>
      <c r="F34" s="209"/>
      <c r="G34" s="209"/>
      <c r="H34" s="210"/>
      <c r="I34" s="211"/>
      <c r="J34" s="212"/>
      <c r="K34" s="213"/>
      <c r="L34" s="214"/>
      <c r="M34" s="214"/>
      <c r="N34" s="214"/>
      <c r="O34" s="215"/>
      <c r="P34" s="213"/>
      <c r="Q34" s="214"/>
      <c r="R34" s="214"/>
      <c r="S34" s="214"/>
      <c r="T34" s="215"/>
      <c r="U34" s="4"/>
      <c r="V34" s="4"/>
      <c r="W34" s="5">
        <f t="shared" si="3"/>
        <v>0</v>
      </c>
      <c r="X34" s="5" t="str">
        <f t="shared" si="4"/>
        <v>NO</v>
      </c>
      <c r="Y34" s="213"/>
      <c r="Z34" s="214"/>
      <c r="AA34" s="214"/>
      <c r="AB34" s="214"/>
      <c r="AC34" s="215"/>
      <c r="AD34" s="4"/>
      <c r="AE34" s="4"/>
      <c r="AF34" s="5">
        <f t="shared" si="5"/>
        <v>0</v>
      </c>
      <c r="AG34" s="211"/>
      <c r="AH34" s="212"/>
      <c r="AI34" s="211"/>
      <c r="AJ34" s="212"/>
    </row>
    <row r="35" spans="1:36" s="20" customFormat="1" ht="60" customHeight="1" x14ac:dyDescent="0.4">
      <c r="A35" s="3">
        <v>21</v>
      </c>
      <c r="B35" s="206"/>
      <c r="C35" s="207"/>
      <c r="D35" s="208"/>
      <c r="E35" s="209"/>
      <c r="F35" s="209"/>
      <c r="G35" s="209"/>
      <c r="H35" s="210"/>
      <c r="I35" s="211"/>
      <c r="J35" s="212"/>
      <c r="K35" s="213"/>
      <c r="L35" s="214"/>
      <c r="M35" s="214"/>
      <c r="N35" s="214"/>
      <c r="O35" s="215"/>
      <c r="P35" s="213"/>
      <c r="Q35" s="214"/>
      <c r="R35" s="214"/>
      <c r="S35" s="214"/>
      <c r="T35" s="215"/>
      <c r="U35" s="4"/>
      <c r="V35" s="4"/>
      <c r="W35" s="5">
        <f t="shared" si="3"/>
        <v>0</v>
      </c>
      <c r="X35" s="5" t="str">
        <f t="shared" si="4"/>
        <v>NO</v>
      </c>
      <c r="Y35" s="213"/>
      <c r="Z35" s="214"/>
      <c r="AA35" s="214"/>
      <c r="AB35" s="214"/>
      <c r="AC35" s="215"/>
      <c r="AD35" s="4"/>
      <c r="AE35" s="4"/>
      <c r="AF35" s="5">
        <f t="shared" si="5"/>
        <v>0</v>
      </c>
      <c r="AG35" s="211"/>
      <c r="AH35" s="212"/>
      <c r="AI35" s="211"/>
      <c r="AJ35" s="212"/>
    </row>
    <row r="36" spans="1:36" s="20" customFormat="1" ht="60" customHeight="1" x14ac:dyDescent="0.4">
      <c r="A36" s="3">
        <v>22</v>
      </c>
      <c r="B36" s="206"/>
      <c r="C36" s="207"/>
      <c r="D36" s="208"/>
      <c r="E36" s="209"/>
      <c r="F36" s="209"/>
      <c r="G36" s="209"/>
      <c r="H36" s="210"/>
      <c r="I36" s="211"/>
      <c r="J36" s="212"/>
      <c r="K36" s="213"/>
      <c r="L36" s="214"/>
      <c r="M36" s="214"/>
      <c r="N36" s="214"/>
      <c r="O36" s="215"/>
      <c r="P36" s="213"/>
      <c r="Q36" s="214"/>
      <c r="R36" s="214"/>
      <c r="S36" s="214"/>
      <c r="T36" s="215"/>
      <c r="U36" s="4"/>
      <c r="V36" s="4"/>
      <c r="W36" s="5">
        <f t="shared" si="3"/>
        <v>0</v>
      </c>
      <c r="X36" s="5" t="str">
        <f t="shared" si="4"/>
        <v>NO</v>
      </c>
      <c r="Y36" s="213"/>
      <c r="Z36" s="214"/>
      <c r="AA36" s="214"/>
      <c r="AB36" s="214"/>
      <c r="AC36" s="215"/>
      <c r="AD36" s="4"/>
      <c r="AE36" s="4"/>
      <c r="AF36" s="5">
        <f t="shared" si="5"/>
        <v>0</v>
      </c>
      <c r="AG36" s="211"/>
      <c r="AH36" s="212"/>
      <c r="AI36" s="211"/>
      <c r="AJ36" s="212"/>
    </row>
    <row r="37" spans="1:36" s="20" customFormat="1" ht="60" customHeight="1" x14ac:dyDescent="0.4">
      <c r="A37" s="3">
        <v>23</v>
      </c>
      <c r="B37" s="206"/>
      <c r="C37" s="207"/>
      <c r="D37" s="208"/>
      <c r="E37" s="209"/>
      <c r="F37" s="209"/>
      <c r="G37" s="209"/>
      <c r="H37" s="210"/>
      <c r="I37" s="211"/>
      <c r="J37" s="212"/>
      <c r="K37" s="213"/>
      <c r="L37" s="214"/>
      <c r="M37" s="214"/>
      <c r="N37" s="214"/>
      <c r="O37" s="215"/>
      <c r="P37" s="213"/>
      <c r="Q37" s="214"/>
      <c r="R37" s="214"/>
      <c r="S37" s="214"/>
      <c r="T37" s="215"/>
      <c r="U37" s="4"/>
      <c r="V37" s="4"/>
      <c r="W37" s="5">
        <f t="shared" si="3"/>
        <v>0</v>
      </c>
      <c r="X37" s="5" t="str">
        <f t="shared" si="4"/>
        <v>NO</v>
      </c>
      <c r="Y37" s="213"/>
      <c r="Z37" s="214"/>
      <c r="AA37" s="214"/>
      <c r="AB37" s="214"/>
      <c r="AC37" s="215"/>
      <c r="AD37" s="4"/>
      <c r="AE37" s="4"/>
      <c r="AF37" s="5">
        <f t="shared" si="5"/>
        <v>0</v>
      </c>
      <c r="AG37" s="211"/>
      <c r="AH37" s="212"/>
      <c r="AI37" s="211"/>
      <c r="AJ37" s="212"/>
    </row>
    <row r="38" spans="1:36" s="20" customFormat="1" ht="60" customHeight="1" x14ac:dyDescent="0.4">
      <c r="A38" s="3">
        <v>24</v>
      </c>
      <c r="B38" s="206"/>
      <c r="C38" s="207"/>
      <c r="D38" s="208"/>
      <c r="E38" s="209"/>
      <c r="F38" s="209"/>
      <c r="G38" s="209"/>
      <c r="H38" s="210"/>
      <c r="I38" s="211"/>
      <c r="J38" s="212"/>
      <c r="K38" s="213"/>
      <c r="L38" s="214"/>
      <c r="M38" s="214"/>
      <c r="N38" s="214"/>
      <c r="O38" s="215"/>
      <c r="P38" s="213"/>
      <c r="Q38" s="214"/>
      <c r="R38" s="214"/>
      <c r="S38" s="214"/>
      <c r="T38" s="215"/>
      <c r="U38" s="4"/>
      <c r="V38" s="4"/>
      <c r="W38" s="5">
        <f t="shared" si="3"/>
        <v>0</v>
      </c>
      <c r="X38" s="5" t="str">
        <f t="shared" si="4"/>
        <v>NO</v>
      </c>
      <c r="Y38" s="213"/>
      <c r="Z38" s="214"/>
      <c r="AA38" s="214"/>
      <c r="AB38" s="214"/>
      <c r="AC38" s="215"/>
      <c r="AD38" s="4"/>
      <c r="AE38" s="4"/>
      <c r="AF38" s="5">
        <f t="shared" si="5"/>
        <v>0</v>
      </c>
      <c r="AG38" s="211"/>
      <c r="AH38" s="212"/>
      <c r="AI38" s="211"/>
      <c r="AJ38" s="212"/>
    </row>
    <row r="39" spans="1:36" s="20" customFormat="1" ht="60" customHeight="1" x14ac:dyDescent="0.4">
      <c r="A39" s="3">
        <v>25</v>
      </c>
      <c r="B39" s="206"/>
      <c r="C39" s="207"/>
      <c r="D39" s="208"/>
      <c r="E39" s="209"/>
      <c r="F39" s="209"/>
      <c r="G39" s="209"/>
      <c r="H39" s="210"/>
      <c r="I39" s="211"/>
      <c r="J39" s="212"/>
      <c r="K39" s="213"/>
      <c r="L39" s="214"/>
      <c r="M39" s="214"/>
      <c r="N39" s="214"/>
      <c r="O39" s="215"/>
      <c r="P39" s="213"/>
      <c r="Q39" s="214"/>
      <c r="R39" s="214"/>
      <c r="S39" s="214"/>
      <c r="T39" s="215"/>
      <c r="U39" s="4"/>
      <c r="V39" s="4"/>
      <c r="W39" s="5">
        <f t="shared" si="3"/>
        <v>0</v>
      </c>
      <c r="X39" s="5" t="str">
        <f t="shared" si="4"/>
        <v>NO</v>
      </c>
      <c r="Y39" s="213"/>
      <c r="Z39" s="214"/>
      <c r="AA39" s="214"/>
      <c r="AB39" s="214"/>
      <c r="AC39" s="215"/>
      <c r="AD39" s="4"/>
      <c r="AE39" s="4"/>
      <c r="AF39" s="5">
        <f t="shared" si="5"/>
        <v>0</v>
      </c>
      <c r="AG39" s="211"/>
      <c r="AH39" s="212"/>
      <c r="AI39" s="211"/>
      <c r="AJ39" s="212"/>
    </row>
    <row r="40" spans="1:36" s="20" customFormat="1" ht="60" customHeight="1" x14ac:dyDescent="0.4">
      <c r="A40" s="3">
        <v>26</v>
      </c>
      <c r="B40" s="206"/>
      <c r="C40" s="207"/>
      <c r="D40" s="208"/>
      <c r="E40" s="209"/>
      <c r="F40" s="209"/>
      <c r="G40" s="209"/>
      <c r="H40" s="210"/>
      <c r="I40" s="211"/>
      <c r="J40" s="212"/>
      <c r="K40" s="213"/>
      <c r="L40" s="214"/>
      <c r="M40" s="214"/>
      <c r="N40" s="214"/>
      <c r="O40" s="215"/>
      <c r="P40" s="213"/>
      <c r="Q40" s="214"/>
      <c r="R40" s="214"/>
      <c r="S40" s="214"/>
      <c r="T40" s="215"/>
      <c r="U40" s="4"/>
      <c r="V40" s="4"/>
      <c r="W40" s="5">
        <f t="shared" si="3"/>
        <v>0</v>
      </c>
      <c r="X40" s="5" t="str">
        <f t="shared" si="4"/>
        <v>NO</v>
      </c>
      <c r="Y40" s="213"/>
      <c r="Z40" s="214"/>
      <c r="AA40" s="214"/>
      <c r="AB40" s="214"/>
      <c r="AC40" s="215"/>
      <c r="AD40" s="4"/>
      <c r="AE40" s="4"/>
      <c r="AF40" s="5">
        <f t="shared" si="5"/>
        <v>0</v>
      </c>
      <c r="AG40" s="211"/>
      <c r="AH40" s="212"/>
      <c r="AI40" s="211"/>
      <c r="AJ40" s="212"/>
    </row>
    <row r="41" spans="1:36" s="20" customFormat="1" ht="60" customHeight="1" x14ac:dyDescent="0.4">
      <c r="A41" s="3">
        <v>27</v>
      </c>
      <c r="B41" s="206"/>
      <c r="C41" s="207"/>
      <c r="D41" s="208"/>
      <c r="E41" s="209"/>
      <c r="F41" s="209"/>
      <c r="G41" s="209"/>
      <c r="H41" s="210"/>
      <c r="I41" s="211"/>
      <c r="J41" s="212"/>
      <c r="K41" s="213"/>
      <c r="L41" s="214"/>
      <c r="M41" s="214"/>
      <c r="N41" s="214"/>
      <c r="O41" s="215"/>
      <c r="P41" s="213"/>
      <c r="Q41" s="214"/>
      <c r="R41" s="214"/>
      <c r="S41" s="214"/>
      <c r="T41" s="215"/>
      <c r="U41" s="4"/>
      <c r="V41" s="4"/>
      <c r="W41" s="5">
        <f t="shared" si="3"/>
        <v>0</v>
      </c>
      <c r="X41" s="5" t="str">
        <f t="shared" si="4"/>
        <v>NO</v>
      </c>
      <c r="Y41" s="213"/>
      <c r="Z41" s="214"/>
      <c r="AA41" s="214"/>
      <c r="AB41" s="214"/>
      <c r="AC41" s="215"/>
      <c r="AD41" s="4"/>
      <c r="AE41" s="4"/>
      <c r="AF41" s="5">
        <f t="shared" si="5"/>
        <v>0</v>
      </c>
      <c r="AG41" s="211"/>
      <c r="AH41" s="212"/>
      <c r="AI41" s="211"/>
      <c r="AJ41" s="212"/>
    </row>
    <row r="42" spans="1:36" s="20" customFormat="1" ht="60" customHeight="1" x14ac:dyDescent="0.4">
      <c r="A42" s="3">
        <v>28</v>
      </c>
      <c r="B42" s="206"/>
      <c r="C42" s="207"/>
      <c r="D42" s="208"/>
      <c r="E42" s="209"/>
      <c r="F42" s="209"/>
      <c r="G42" s="209"/>
      <c r="H42" s="210"/>
      <c r="I42" s="211"/>
      <c r="J42" s="212"/>
      <c r="K42" s="213"/>
      <c r="L42" s="214"/>
      <c r="M42" s="214"/>
      <c r="N42" s="214"/>
      <c r="O42" s="215"/>
      <c r="P42" s="213"/>
      <c r="Q42" s="214"/>
      <c r="R42" s="214"/>
      <c r="S42" s="214"/>
      <c r="T42" s="215"/>
      <c r="U42" s="4"/>
      <c r="V42" s="4"/>
      <c r="W42" s="5">
        <f t="shared" si="3"/>
        <v>0</v>
      </c>
      <c r="X42" s="5" t="str">
        <f t="shared" si="4"/>
        <v>NO</v>
      </c>
      <c r="Y42" s="213"/>
      <c r="Z42" s="214"/>
      <c r="AA42" s="214"/>
      <c r="AB42" s="214"/>
      <c r="AC42" s="215"/>
      <c r="AD42" s="4"/>
      <c r="AE42" s="4"/>
      <c r="AF42" s="5">
        <f t="shared" si="5"/>
        <v>0</v>
      </c>
      <c r="AG42" s="211"/>
      <c r="AH42" s="212"/>
      <c r="AI42" s="211"/>
      <c r="AJ42" s="212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8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I17:AJ17"/>
    <mergeCell ref="D15:H15"/>
    <mergeCell ref="AI19:AJ19"/>
    <mergeCell ref="AI20:AJ20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I24:AJ24"/>
    <mergeCell ref="AI23:AJ23"/>
    <mergeCell ref="AI22:AJ22"/>
    <mergeCell ref="AI21:AJ21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K15:O15"/>
    <mergeCell ref="K16:O16"/>
    <mergeCell ref="K17:O17"/>
    <mergeCell ref="K18:O18"/>
    <mergeCell ref="K19:O19"/>
    <mergeCell ref="K20:O20"/>
    <mergeCell ref="AI26:AJ26"/>
    <mergeCell ref="AI18:AJ18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42">
    <cfRule type="cellIs" dxfId="2" priority="2" operator="greaterThan">
      <formula>5</formula>
    </cfRule>
  </conditionalFormatting>
  <conditionalFormatting sqref="X15">
    <cfRule type="containsText" dxfId="1" priority="51" operator="containsText" text="YES">
      <formula>NOT(ISERROR(SEARCH("YES",X15)))</formula>
    </cfRule>
  </conditionalFormatting>
  <conditionalFormatting sqref="AF15:AF42">
    <cfRule type="cellIs" dxfId="0" priority="1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전체공사일정표1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김성관(공정장비PM2팀/선임/-)</cp:lastModifiedBy>
  <cp:lastPrinted>2024-08-14T07:57:46Z</cp:lastPrinted>
  <dcterms:created xsi:type="dcterms:W3CDTF">2024-03-17T11:16:17Z</dcterms:created>
  <dcterms:modified xsi:type="dcterms:W3CDTF">2024-11-15T03:57:58Z</dcterms:modified>
</cp:coreProperties>
</file>