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E-Plan2\CPM\KC16BOD Rebuild &amp; C_R_240602\현장개설\"/>
    </mc:Choice>
  </mc:AlternateContent>
  <bookViews>
    <workbookView xWindow="2496" yWindow="0" windowWidth="28800" windowHeight="11652"/>
  </bookViews>
  <sheets>
    <sheet name="KC16 BOD" sheetId="1" r:id="rId1"/>
  </sheets>
  <definedNames>
    <definedName name="_xlnm.Print_Area" localSheetId="0">'KC16 BOD'!$C$3:$N$32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7" i="1" l="1"/>
  <c r="L93" i="1"/>
  <c r="L96" i="1"/>
  <c r="C33" i="1"/>
  <c r="C34" i="1" s="1"/>
  <c r="C35" i="1" s="1"/>
  <c r="C36" i="1" s="1"/>
  <c r="C24" i="1" l="1"/>
  <c r="C25" i="1" s="1"/>
  <c r="C26" i="1" s="1"/>
  <c r="C27" i="1" s="1"/>
  <c r="C28" i="1" s="1"/>
  <c r="C29" i="1" s="1"/>
  <c r="C30" i="1" s="1"/>
  <c r="C31" i="1" s="1"/>
  <c r="C32" i="1" s="1"/>
  <c r="L25" i="1"/>
  <c r="L26" i="1"/>
  <c r="L82" i="1" l="1"/>
  <c r="L79" i="1"/>
  <c r="L68" i="1"/>
  <c r="L63" i="1"/>
  <c r="L62" i="1"/>
  <c r="L61" i="1"/>
  <c r="L59" i="1"/>
  <c r="L47" i="1" l="1"/>
  <c r="L78" i="1" l="1"/>
  <c r="L77" i="1"/>
  <c r="L76" i="1"/>
  <c r="C76" i="1"/>
  <c r="C77" i="1" s="1"/>
  <c r="C78" i="1" s="1"/>
  <c r="C79" i="1" s="1"/>
  <c r="L75" i="1"/>
  <c r="L58" i="1"/>
  <c r="L57" i="1"/>
  <c r="L56" i="1"/>
  <c r="L54" i="1"/>
  <c r="L67" i="1"/>
  <c r="L66" i="1"/>
  <c r="L65" i="1"/>
  <c r="L64" i="1"/>
  <c r="L38" i="1"/>
  <c r="C39" i="1"/>
  <c r="C40" i="1" s="1"/>
  <c r="C41" i="1" s="1"/>
  <c r="C43" i="1" l="1"/>
  <c r="C44" i="1" s="1"/>
  <c r="C45" i="1" s="1"/>
  <c r="C46" i="1" s="1"/>
  <c r="C47" i="1" s="1"/>
  <c r="L123" i="1"/>
  <c r="L121" i="1"/>
  <c r="L120" i="1"/>
  <c r="L119" i="1"/>
  <c r="L117" i="1"/>
  <c r="L116" i="1"/>
  <c r="L115" i="1"/>
  <c r="L114" i="1"/>
  <c r="L113" i="1"/>
  <c r="L110" i="1"/>
  <c r="L109" i="1"/>
  <c r="L108" i="1"/>
  <c r="L107" i="1"/>
  <c r="L106" i="1"/>
  <c r="L105" i="1"/>
  <c r="L104" i="1"/>
  <c r="L103" i="1"/>
  <c r="L102" i="1"/>
  <c r="L100" i="1"/>
  <c r="L99" i="1"/>
  <c r="L95" i="1"/>
  <c r="L94" i="1"/>
  <c r="L91" i="1"/>
  <c r="L90" i="1"/>
  <c r="L89" i="1"/>
  <c r="L88" i="1"/>
  <c r="L87" i="1"/>
  <c r="L86" i="1"/>
  <c r="L85" i="1"/>
  <c r="L84" i="1"/>
  <c r="L83" i="1"/>
  <c r="L81" i="1"/>
  <c r="L73" i="1"/>
  <c r="L72" i="1"/>
  <c r="L71" i="1"/>
  <c r="L70" i="1"/>
  <c r="L53" i="1"/>
  <c r="L52" i="1"/>
  <c r="L51" i="1"/>
  <c r="L50" i="1"/>
  <c r="L49" i="1"/>
  <c r="L46" i="1"/>
  <c r="L45" i="1"/>
  <c r="L44" i="1"/>
  <c r="L43" i="1"/>
  <c r="L36" i="1"/>
  <c r="L35" i="1"/>
  <c r="L34" i="1"/>
  <c r="L33" i="1"/>
  <c r="L32" i="1"/>
  <c r="L31" i="1"/>
  <c r="L30" i="1"/>
  <c r="L29" i="1"/>
  <c r="L28" i="1"/>
  <c r="L27" i="1"/>
  <c r="L24" i="1"/>
  <c r="L23" i="1"/>
  <c r="L127" i="1"/>
  <c r="C131" i="1"/>
  <c r="C132" i="1" s="1"/>
  <c r="C133" i="1" s="1"/>
  <c r="C134" i="1" s="1"/>
  <c r="C135" i="1" s="1"/>
  <c r="C136" i="1" s="1"/>
  <c r="C137" i="1" s="1"/>
  <c r="C120" i="1"/>
  <c r="C121" i="1" s="1"/>
  <c r="C114" i="1"/>
  <c r="C115" i="1" s="1"/>
  <c r="C116" i="1" s="1"/>
  <c r="C117" i="1" s="1"/>
  <c r="C103" i="1"/>
  <c r="C104" i="1" s="1"/>
  <c r="C105" i="1" s="1"/>
  <c r="C106" i="1" s="1"/>
  <c r="C107" i="1" s="1"/>
  <c r="C108" i="1" s="1"/>
  <c r="C109" i="1" s="1"/>
  <c r="C110" i="1" s="1"/>
  <c r="C100" i="1"/>
  <c r="C71" i="1"/>
  <c r="C72" i="1" s="1"/>
  <c r="C73" i="1" s="1"/>
  <c r="C50" i="1"/>
  <c r="C51" i="1" s="1"/>
  <c r="C52" i="1" s="1"/>
  <c r="C53" i="1" s="1"/>
  <c r="C54" i="1" s="1"/>
  <c r="C55" i="1" s="1"/>
  <c r="C56" i="1" s="1"/>
  <c r="C57" i="1" s="1"/>
  <c r="C58" i="1" s="1"/>
  <c r="C60" i="1" s="1"/>
  <c r="C61" i="1" s="1"/>
  <c r="C62" i="1" s="1"/>
  <c r="C63" i="1" s="1"/>
  <c r="C64" i="1" s="1"/>
  <c r="C65" i="1" s="1"/>
  <c r="C66" i="1" s="1"/>
  <c r="C67" i="1" s="1"/>
  <c r="C68" i="1" s="1"/>
  <c r="C82" i="1" l="1"/>
  <c r="C84" i="1" s="1"/>
  <c r="C85" i="1" s="1"/>
  <c r="C86" i="1" s="1"/>
  <c r="C87" i="1" s="1"/>
  <c r="C88" i="1" s="1"/>
  <c r="C89" i="1" s="1"/>
  <c r="C90" i="1" s="1"/>
  <c r="L141" i="1"/>
  <c r="L140" i="1"/>
  <c r="L131" i="1"/>
  <c r="L132" i="1"/>
  <c r="L133" i="1"/>
  <c r="L134" i="1"/>
  <c r="L135" i="1"/>
  <c r="L136" i="1"/>
  <c r="L137" i="1"/>
  <c r="L130" i="1"/>
  <c r="L125" i="1"/>
  <c r="L139" i="1"/>
  <c r="L128" i="1"/>
  <c r="C94" i="1" l="1"/>
  <c r="C95" i="1" s="1"/>
  <c r="C96" i="1" s="1"/>
  <c r="C97" i="1" s="1"/>
</calcChain>
</file>

<file path=xl/sharedStrings.xml><?xml version="1.0" encoding="utf-8"?>
<sst xmlns="http://schemas.openxmlformats.org/spreadsheetml/2006/main" count="439" uniqueCount="227">
  <si>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</si>
  <si>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</si>
  <si>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</si>
  <si>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</si>
  <si>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</si>
  <si>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</si>
  <si>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</si>
  <si>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</si>
  <si>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</si>
  <si>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2회/월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</si>
  <si>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</si>
  <si>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</si>
  <si>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</si>
  <si>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</si>
  <si>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</si>
  <si>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</si>
  <si>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</si>
  <si>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</si>
  <si>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</si>
  <si>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일일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</si>
  <si>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</si>
  <si>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</si>
  <si>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</si>
  <si>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</si>
  <si>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</si>
  <si>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</si>
  <si>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</si>
  <si>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</si>
  <si>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</si>
  <si>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</si>
  <si>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</si>
  <si>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</si>
  <si>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</si>
  <si>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</si>
  <si>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</si>
  <si>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</si>
  <si>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</si>
  <si>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</si>
  <si>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</si>
  <si>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</si>
  <si>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충돌, 협착</t>
    <phoneticPr fontId="2" type="noConversion"/>
  </si>
  <si>
    <t>안전모, 보안경, 안전화 착용 실시</t>
    <phoneticPr fontId="2" type="noConversion"/>
  </si>
  <si>
    <t>낙하, 충돌, 협착</t>
    <phoneticPr fontId="2" type="noConversion"/>
  </si>
  <si>
    <t>고 위험 작업은 각 공정 마다 TBM 실시</t>
    <phoneticPr fontId="2" type="noConversion"/>
  </si>
  <si>
    <t>수공구 사용 시 무리한 힘에 의한 안전사고 위험</t>
    <phoneticPr fontId="2" type="noConversion"/>
  </si>
  <si>
    <t>무리한 동작</t>
    <phoneticPr fontId="2" type="noConversion"/>
  </si>
  <si>
    <t>작업에 맞는 수공구를 사용하고 필요시 지렛대를 사용</t>
    <phoneticPr fontId="2" type="noConversion"/>
  </si>
  <si>
    <t>상부 작업 시 안전벨트 미착용 안전사고 발생</t>
    <phoneticPr fontId="2" type="noConversion"/>
  </si>
  <si>
    <t>추락</t>
    <phoneticPr fontId="1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</si>
  <si>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</si>
  <si>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</si>
  <si>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</si>
  <si>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</si>
  <si>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</si>
  <si>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</si>
  <si>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</si>
  <si>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</si>
  <si>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</si>
  <si>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</si>
  <si>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</si>
  <si>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</si>
  <si>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</si>
  <si>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</si>
  <si>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</si>
  <si>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 xml:space="preserve">Inspection </t>
    <phoneticPr fontId="1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</si>
  <si>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</si>
  <si>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</si>
  <si>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</si>
  <si>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</si>
  <si>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</si>
  <si>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</si>
  <si>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</si>
  <si>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</si>
  <si>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</si>
  <si>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</si>
  <si>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</si>
  <si>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</si>
  <si>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</si>
  <si>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</si>
  <si>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</si>
  <si>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</si>
  <si>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</si>
  <si>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</si>
  <si>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</si>
  <si>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</si>
  <si>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</si>
  <si>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</si>
  <si>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추락</t>
    <phoneticPr fontId="2" type="noConversion"/>
  </si>
  <si>
    <t>전도, 충돌, 협착</t>
    <phoneticPr fontId="2" type="noConversion"/>
  </si>
  <si>
    <t>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</si>
  <si>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</si>
  <si>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</si>
  <si>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</si>
  <si>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</si>
  <si>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기타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</si>
  <si>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</si>
  <si>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</si>
  <si>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</si>
  <si>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 xml:space="preserve">안전 관리 계획서 </t>
    <phoneticPr fontId="2" type="noConversion"/>
  </si>
  <si>
    <t>안전벨트 미착용 작업으로 인한 근로자 안전사고 위험</t>
    <phoneticPr fontId="2" type="noConversion"/>
  </si>
  <si>
    <t>TAM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</si>
  <si>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</si>
  <si>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</si>
  <si>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</si>
  <si>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</si>
  <si>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 xml:space="preserve">중량 물 해체 &amp; 철거 작업 감독자 배치 </t>
    <phoneticPr fontId="2" type="noConversion"/>
  </si>
  <si>
    <t xml:space="preserve">  CPM1단지 용해성형 2F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</si>
  <si>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</si>
  <si>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</si>
  <si>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</si>
  <si>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Coater</t>
    <phoneticPr fontId="12" type="noConversion"/>
  </si>
  <si>
    <t>재해 형태</t>
    <phoneticPr fontId="2" type="noConversion"/>
  </si>
  <si>
    <t>중량 물 해체 &amp; 철거 작업 감독자 배치
중량물 작업계획서 준비 및 감시단 상주</t>
    <phoneticPr fontId="2" type="noConversion"/>
  </si>
  <si>
    <t>중량물 작업계획서 준비 및 안전 &amp; PM 입회하여 작업 실시</t>
    <phoneticPr fontId="2" type="noConversion"/>
  </si>
  <si>
    <t>작업 구역 미 설정에 의한 안전사고 위험</t>
  </si>
  <si>
    <t>작업 구역 미 설정에 의한 안전사고 위험</t>
    <phoneticPr fontId="2" type="noConversion"/>
  </si>
  <si>
    <t>크레인 사용시 중량물 사용 허가자가 운영 실시</t>
    <phoneticPr fontId="2" type="noConversion"/>
  </si>
  <si>
    <t>전도</t>
    <phoneticPr fontId="2" type="noConversion"/>
  </si>
  <si>
    <t>가스 측정기, 음주측정기, 불티 방지포, 소화기</t>
  </si>
  <si>
    <t>위험성 평가</t>
  </si>
  <si>
    <t>조치 확인(O,X)</t>
  </si>
  <si>
    <t>안전 보호구 미 착용에 의한 안전사고 위험</t>
  </si>
  <si>
    <t>TBM 미 실시로 인한 작업내용 및 위험 미 인지로 인한 안전사고 위험</t>
  </si>
  <si>
    <t>작업 구역 설정 및 주변 인원 통제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</si>
  <si>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</si>
  <si>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</si>
  <si>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</si>
  <si>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</si>
  <si>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</si>
  <si>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</si>
  <si>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</si>
  <si>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수 공구 사용 시 무리한 힘에 의한 안전사고 위험</t>
    <phoneticPr fontId="2" type="noConversion"/>
  </si>
  <si>
    <t>TBM 미 실시로 인한 작업내용 및 위험 미 인지로 인한 안전사고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</si>
  <si>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</si>
  <si>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</si>
  <si>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작업에 맞는 수공구를 사용하고 충분한 휴식 필요</t>
    <phoneticPr fontId="2" type="noConversion"/>
  </si>
  <si>
    <t>협착, 전도</t>
    <phoneticPr fontId="2" type="noConversion"/>
  </si>
  <si>
    <t>회전체 공도구 작업 시 보호구 가죽장갑 미착용에 의한 말림 위험</t>
    <phoneticPr fontId="2" type="noConversion"/>
  </si>
  <si>
    <t>협착</t>
    <phoneticPr fontId="2" type="noConversion"/>
  </si>
  <si>
    <t>청력 장해</t>
    <phoneticPr fontId="2" type="noConversion"/>
  </si>
  <si>
    <t>중량물 취급 시 1인 작업으로 인한 안전사고 위험</t>
  </si>
  <si>
    <t>작업자 부주의에 의한 협착 및 중량물 전도 위험</t>
  </si>
  <si>
    <t>회전체 공도구 작업 시 보호구 가죽장갑 미착용에 의한 말림 위험</t>
  </si>
  <si>
    <t>그레이팅 발판 미설치 구간 안전조치 미실시로 인한 근로자 추락 위험</t>
  </si>
  <si>
    <t>드릴작업(소음작업)시 귀마개 미착용으로 인한 난청 위험</t>
  </si>
  <si>
    <t>판넬 하역 작업 시 낙하 위험</t>
  </si>
  <si>
    <t>판넬 이동 시 이동통로 협소로 인한 근로차 끼임 및 충돌 위험</t>
  </si>
  <si>
    <t>판넬 이동 시 바닥 돌출부위 및 파인부위로 인하여  설비 전도 위험</t>
  </si>
  <si>
    <t>케이블 절단 작업 시 작업자 부주의로 인한 베임 사고 위험</t>
  </si>
  <si>
    <t>낙하</t>
    <phoneticPr fontId="2" type="noConversion"/>
  </si>
  <si>
    <t>충돌</t>
    <phoneticPr fontId="2" type="noConversion"/>
  </si>
  <si>
    <t>베임</t>
    <phoneticPr fontId="2" type="noConversion"/>
  </si>
  <si>
    <t>작업구역 미설정에 의한 안전사고 위험</t>
    <phoneticPr fontId="2" type="noConversion"/>
  </si>
  <si>
    <t>하역 작업 시 중량물 낙하 위험</t>
    <phoneticPr fontId="2" type="noConversion"/>
  </si>
  <si>
    <t>협착, 충돌</t>
    <phoneticPr fontId="2" type="noConversion"/>
  </si>
  <si>
    <t>Coater Air Line 구성 및 구리스 Line 구성 작업</t>
  </si>
  <si>
    <t>Coater 각종 명판 부착 및 각종 Cover 설치 작업</t>
  </si>
  <si>
    <t>Coater LM + 볼스크류 정도 작업 및 검수 작업</t>
    <phoneticPr fontId="2" type="noConversion"/>
  </si>
  <si>
    <t>Coater 단동 Test + 연동 Test</t>
    <phoneticPr fontId="2" type="noConversion"/>
  </si>
  <si>
    <t>Coater 레귤레이터 부착 및 Sol.valve 설치 작업</t>
    <phoneticPr fontId="2" type="noConversion"/>
  </si>
  <si>
    <t>Safety Fence 설치 작업</t>
    <phoneticPr fontId="2" type="noConversion"/>
  </si>
  <si>
    <t>작업중 안전보호구 미착용에 의한 안전사고 위험</t>
    <phoneticPr fontId="2" type="noConversion"/>
  </si>
  <si>
    <t>회전체 공도구 작업 시 가죽장갑 미착용에 의한 말림 위험</t>
    <phoneticPr fontId="2" type="noConversion"/>
  </si>
  <si>
    <t>이동구간 파이프 방치로 인한 근로자 전도 위험</t>
    <phoneticPr fontId="2" type="noConversion"/>
  </si>
  <si>
    <t>컷팅기나 파이프 밴더 사용시 무리한 힘에 의한 부상 위험</t>
    <phoneticPr fontId="2" type="noConversion"/>
  </si>
  <si>
    <t>파이프 커팅 후 끝단부 날카로운 부분 방치로 인한 베임 위험</t>
    <phoneticPr fontId="2" type="noConversion"/>
  </si>
  <si>
    <t>고소작업 시 안전고리 미체결로 인한 근로자 추락 위험</t>
    <phoneticPr fontId="2" type="noConversion"/>
  </si>
  <si>
    <t>설비 내 진입 작업시 O.P 판넬 tag 미설치에 의한 안전사고 위험</t>
    <phoneticPr fontId="2" type="noConversion"/>
  </si>
  <si>
    <t>시운전 중 방진마스크 미착용에 의한 미세유리가루 흡입</t>
    <phoneticPr fontId="2" type="noConversion"/>
  </si>
  <si>
    <t>제어 작업 시 복면복창 미실시에 의한 설비 내부 근로자 안전사고 위험</t>
    <phoneticPr fontId="2" type="noConversion"/>
  </si>
  <si>
    <t>고소작업 중 난간대를 밟고 올라가 작업시 안전사고 위험</t>
    <phoneticPr fontId="2" type="noConversion"/>
  </si>
  <si>
    <t>협착방지봉 규정 미준수로 인하여 근로자 안전사고 위험</t>
    <phoneticPr fontId="2" type="noConversion"/>
  </si>
  <si>
    <t>펜스 절단작업시 원형날 파손으로 인해 근로자 안구 손상위험</t>
    <phoneticPr fontId="2" type="noConversion"/>
  </si>
  <si>
    <t>렌탈 이동시 신호수 미배치로 인하여 전도위험</t>
    <phoneticPr fontId="2" type="noConversion"/>
  </si>
  <si>
    <t>재활용 펜스 이동 설치 시 인원 부족에 의한 펜스 전도 위험</t>
    <phoneticPr fontId="2" type="noConversion"/>
  </si>
  <si>
    <t>사다리 작업시 2인 1조 작업 미실시로 인한 안전사고 위험</t>
    <phoneticPr fontId="2" type="noConversion"/>
  </si>
  <si>
    <t>아우트리거 미설치나 고장으로 인한 안전사고 위험</t>
    <phoneticPr fontId="2" type="noConversion"/>
  </si>
  <si>
    <t>사다리 최상단 발판 발고 작업 중 추락위험</t>
    <phoneticPr fontId="2" type="noConversion"/>
  </si>
  <si>
    <t>A형 사다리 높게 펼친 후 접을시 손가락 절단 위험</t>
    <phoneticPr fontId="2" type="noConversion"/>
  </si>
  <si>
    <t>비래</t>
    <phoneticPr fontId="2" type="noConversion"/>
  </si>
  <si>
    <t>충돌 협착</t>
    <phoneticPr fontId="2" type="noConversion"/>
  </si>
  <si>
    <t>안전 보호구 미 착용에 의한 안전사고 위험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</si>
  <si>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</si>
  <si>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</si>
  <si>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</si>
  <si>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NVBS</t>
    <phoneticPr fontId="12" type="noConversion"/>
  </si>
  <si>
    <t>Safety Fence</t>
    <phoneticPr fontId="12" type="noConversion"/>
  </si>
  <si>
    <t>전 작업 공통사항</t>
    <phoneticPr fontId="12" type="noConversion"/>
  </si>
  <si>
    <t>수공구 사용 시 무리한 힘에 의한 안전사고 위험</t>
  </si>
  <si>
    <t>충돌, 협착</t>
  </si>
  <si>
    <t>무리한 동작</t>
  </si>
  <si>
    <t>낙하, 충돌, 협착</t>
  </si>
  <si>
    <t>HE ROBOT</t>
    <phoneticPr fontId="12" type="noConversion"/>
  </si>
  <si>
    <t>Conveyor (Roller)</t>
    <phoneticPr fontId="12" type="noConversion"/>
  </si>
  <si>
    <t>Conveyor (Magnet)</t>
    <phoneticPr fontId="12" type="noConversion"/>
  </si>
  <si>
    <t>우마, A형 사다리, Chain Block, 슬링벨트, 전동공구 (Hand Drill ,Cutting Grinder), 전동지게차(렌탈)</t>
    <phoneticPr fontId="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</si>
  <si>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</si>
  <si>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</si>
  <si>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</si>
  <si>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</si>
  <si>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TAM Hang Up/Down 작업</t>
    <phoneticPr fontId="12" type="noConversion"/>
  </si>
  <si>
    <t>Bolt 체결/해체 시 작업자 낙상 위험</t>
    <phoneticPr fontId="12" type="noConversion"/>
  </si>
  <si>
    <t>지게차 작업 시 협착 위험</t>
    <phoneticPr fontId="2" type="noConversion"/>
  </si>
  <si>
    <t>낙하</t>
    <phoneticPr fontId="12" type="noConversion"/>
  </si>
  <si>
    <t>작업구획 확보, 신호수 배치</t>
    <phoneticPr fontId="2" type="noConversion"/>
  </si>
  <si>
    <t>TAM Hang Up/down 작업 시 Chain 끊어짐에 의한 추락 위험</t>
    <phoneticPr fontId="12" type="noConversion"/>
  </si>
  <si>
    <t>작업구획 확보</t>
    <phoneticPr fontId="12" type="noConversion"/>
  </si>
  <si>
    <t xml:space="preserve">중량물 해체 &amp; 철거 작업 감독자/신호수 배치 </t>
    <phoneticPr fontId="2" type="noConversion"/>
  </si>
  <si>
    <t>HE ROBOT HAND 작업 시 작업 수칙 미 준수에 의한 추락 위험</t>
    <phoneticPr fontId="12" type="noConversion"/>
  </si>
  <si>
    <t>CFMS</t>
    <phoneticPr fontId="12" type="noConversion"/>
  </si>
  <si>
    <t>CFMS 반입 및 설치</t>
    <phoneticPr fontId="12" type="noConversion"/>
  </si>
  <si>
    <t>TAM Platform 철거/설치 작업</t>
    <phoneticPr fontId="2" type="noConversion"/>
  </si>
  <si>
    <t xml:space="preserve">  KC16 BOD Rebuild &amp; Repair 공사 </t>
    <phoneticPr fontId="12" type="noConversion"/>
  </si>
  <si>
    <t>2024.05.03</t>
    <phoneticPr fontId="2" type="noConversion"/>
  </si>
  <si>
    <t>전복규 차장</t>
    <phoneticPr fontId="2" type="noConversion"/>
  </si>
  <si>
    <t>유도훈 프로</t>
    <phoneticPr fontId="2" type="noConversion"/>
  </si>
  <si>
    <t>Safety Fence 설치 및 개조 작업</t>
    <phoneticPr fontId="12" type="noConversion"/>
  </si>
  <si>
    <t>VBS Repair</t>
    <phoneticPr fontId="12" type="noConversion"/>
  </si>
  <si>
    <t>Conveyor Guide 개조 작업</t>
    <phoneticPr fontId="12" type="noConversion"/>
  </si>
  <si>
    <t>Conveyor Repair</t>
    <phoneticPr fontId="12" type="noConversion"/>
  </si>
  <si>
    <t>Carck vibrator Repair</t>
    <phoneticPr fontId="12" type="noConversion"/>
  </si>
  <si>
    <t>Safety Fence 철거 및 설치 작업</t>
    <phoneticPr fontId="12" type="noConversion"/>
  </si>
  <si>
    <t>VEIS Repair</t>
    <phoneticPr fontId="12" type="noConversion"/>
  </si>
  <si>
    <t>Coater Robot</t>
    <phoneticPr fontId="2" type="noConversion"/>
  </si>
  <si>
    <t>HE Robot 공압 Sol Plate 교체</t>
    <phoneticPr fontId="12" type="noConversion"/>
  </si>
  <si>
    <t>C-BOD Robot 공압 Sol Plate 개조</t>
    <phoneticPr fontId="12" type="noConversion"/>
  </si>
  <si>
    <t>Return C/V Repair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</si>
</sst>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Fill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5" fillId="3" borderId="24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15" fillId="3" borderId="23" xfId="2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1" fontId="14" fillId="0" borderId="8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141"/>
  <sheetViews>
    <sheetView showGridLines="0" tabSelected="1" topLeftCell="C1" zoomScale="70" zoomScaleNormal="70" workbookViewId="0">
      <selection activeCell="G9" sqref="G9:H9"/>
    </sheetView>
  </sheetViews>
  <sheetFormatPr defaultRowHeight="17.399999999999999" x14ac:dyDescent="0.4"/>
  <cols>
    <col min="1" max="1" width="4.59765625" customWidth="1"/>
    <col min="2" max="2" width="3.5" customWidth="1"/>
    <col min="3" max="3" width="12" customWidth="1"/>
    <col min="4" max="4" width="8.69921875" customWidth="1"/>
    <col min="5" max="5" width="52" customWidth="1"/>
    <col min="6" max="6" width="24.3984375" customWidth="1"/>
    <col min="7" max="7" width="54.8984375" customWidth="1"/>
    <col min="8" max="8" width="16.8984375" customWidth="1"/>
    <col min="9" max="10" width="9.09765625" customWidth="1"/>
    <col min="11" max="11" width="8.59765625" customWidth="1"/>
    <col min="12" max="12" width="9.09765625" customWidth="1"/>
    <col min="13" max="13" width="60" customWidth="1"/>
    <col min="14" max="14" width="12.3984375" customWidth="1"/>
    <col min="15" max="15" width="5.09765625" customWidth="1"/>
  </cols>
  <sheetData>
    <row r="2" spans="3:14" x14ac:dyDescent="0.4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3:14" ht="25.2" x14ac:dyDescent="0.4">
      <c r="C3" s="8" t="s">
        <v>35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3:14" ht="31.5" customHeight="1" x14ac:dyDescent="0.4">
      <c r="C4" s="80" t="s">
        <v>0</v>
      </c>
      <c r="D4" s="8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3:14" ht="31.5" customHeight="1" x14ac:dyDescent="0.4">
      <c r="C5" s="82" t="s">
        <v>1</v>
      </c>
      <c r="D5" s="83"/>
      <c r="E5" s="84" t="s">
        <v>2</v>
      </c>
      <c r="F5" s="83"/>
      <c r="G5" s="84" t="s">
        <v>3</v>
      </c>
      <c r="H5" s="85"/>
      <c r="I5" s="83"/>
      <c r="J5" s="91" t="s">
        <v>4</v>
      </c>
      <c r="K5" s="92"/>
      <c r="L5" s="92"/>
      <c r="M5" s="92"/>
      <c r="N5" s="93"/>
    </row>
    <row r="6" spans="3:14" ht="31.5" customHeight="1" x14ac:dyDescent="0.4">
      <c r="C6" s="13" t="s">
        <v>5</v>
      </c>
      <c r="D6" s="2">
        <v>1</v>
      </c>
      <c r="E6" s="2" t="s">
        <v>6</v>
      </c>
      <c r="F6" s="2">
        <v>2</v>
      </c>
      <c r="G6" s="94" t="s">
        <v>199</v>
      </c>
      <c r="H6" s="95"/>
      <c r="I6" s="2">
        <v>0.1</v>
      </c>
      <c r="J6" s="94" t="s">
        <v>7</v>
      </c>
      <c r="K6" s="96"/>
      <c r="L6" s="96"/>
      <c r="M6" s="96"/>
      <c r="N6" s="97"/>
    </row>
    <row r="7" spans="3:14" ht="31.5" customHeight="1" x14ac:dyDescent="0.4">
      <c r="C7" s="13" t="s">
        <v>8</v>
      </c>
      <c r="D7" s="2">
        <v>3</v>
      </c>
      <c r="E7" s="2" t="s">
        <v>9</v>
      </c>
      <c r="F7" s="2">
        <v>3</v>
      </c>
      <c r="G7" s="94" t="s">
        <v>196</v>
      </c>
      <c r="H7" s="95"/>
      <c r="I7" s="2">
        <v>1</v>
      </c>
      <c r="J7" s="2" t="s">
        <v>10</v>
      </c>
      <c r="K7" s="94" t="s">
        <v>11</v>
      </c>
      <c r="L7" s="95"/>
      <c r="M7" s="94" t="s">
        <v>12</v>
      </c>
      <c r="N7" s="97"/>
    </row>
    <row r="8" spans="3:14" ht="31.5" customHeight="1" x14ac:dyDescent="0.4">
      <c r="C8" s="13" t="s">
        <v>13</v>
      </c>
      <c r="D8" s="2">
        <v>4</v>
      </c>
      <c r="E8" s="2" t="s">
        <v>14</v>
      </c>
      <c r="F8" s="2">
        <v>4</v>
      </c>
      <c r="G8" s="94" t="s">
        <v>197</v>
      </c>
      <c r="H8" s="95"/>
      <c r="I8" s="2">
        <v>3</v>
      </c>
      <c r="J8" s="2" t="s">
        <v>15</v>
      </c>
      <c r="K8" s="94" t="s">
        <v>16</v>
      </c>
      <c r="L8" s="95"/>
      <c r="M8" s="94" t="s">
        <v>17</v>
      </c>
      <c r="N8" s="97"/>
    </row>
    <row r="9" spans="3:14" ht="31.5" customHeight="1" x14ac:dyDescent="0.4">
      <c r="C9" s="13" t="s">
        <v>18</v>
      </c>
      <c r="D9" s="2">
        <v>24</v>
      </c>
      <c r="E9" s="2" t="s">
        <v>19</v>
      </c>
      <c r="F9" s="2">
        <v>5</v>
      </c>
      <c r="G9" s="94" t="s">
        <v>198</v>
      </c>
      <c r="H9" s="95"/>
      <c r="I9" s="2">
        <v>5</v>
      </c>
      <c r="J9" s="2" t="s">
        <v>20</v>
      </c>
      <c r="K9" s="94" t="s">
        <v>21</v>
      </c>
      <c r="L9" s="95"/>
      <c r="M9" s="94" t="s">
        <v>22</v>
      </c>
      <c r="N9" s="97"/>
    </row>
    <row r="10" spans="3:14" ht="31.5" customHeight="1" x14ac:dyDescent="0.4"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3:14" ht="31.5" customHeight="1" x14ac:dyDescent="0.4">
      <c r="C11" s="110" t="s">
        <v>35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</row>
    <row r="12" spans="3:14" ht="31.5" customHeight="1" x14ac:dyDescent="0.4">
      <c r="C12" s="14" t="s">
        <v>23</v>
      </c>
      <c r="D12" s="99" t="s">
        <v>212</v>
      </c>
      <c r="E12" s="100"/>
      <c r="F12" s="100"/>
      <c r="G12" s="100"/>
      <c r="H12" s="101"/>
      <c r="I12" s="1" t="s">
        <v>25</v>
      </c>
      <c r="J12" s="94" t="s">
        <v>214</v>
      </c>
      <c r="K12" s="95"/>
      <c r="L12" s="1" t="s">
        <v>95</v>
      </c>
      <c r="M12" s="94" t="s">
        <v>213</v>
      </c>
      <c r="N12" s="97"/>
    </row>
    <row r="13" spans="3:14" ht="31.5" customHeight="1" x14ac:dyDescent="0.4">
      <c r="C13" s="14" t="s">
        <v>26</v>
      </c>
      <c r="D13" s="102" t="s">
        <v>106</v>
      </c>
      <c r="E13" s="103"/>
      <c r="F13" s="103"/>
      <c r="G13" s="103"/>
      <c r="H13" s="104"/>
      <c r="I13" s="4" t="s">
        <v>27</v>
      </c>
      <c r="J13" s="105" t="s">
        <v>215</v>
      </c>
      <c r="K13" s="106"/>
      <c r="L13" s="4" t="s">
        <v>96</v>
      </c>
      <c r="M13" s="94"/>
      <c r="N13" s="97"/>
    </row>
    <row r="14" spans="3:14" ht="31.5" customHeight="1" x14ac:dyDescent="0.4">
      <c r="C14" s="15" t="s">
        <v>28</v>
      </c>
      <c r="D14" s="98" t="s">
        <v>97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3:14" ht="31.5" customHeight="1" x14ac:dyDescent="0.4">
      <c r="C15" s="15" t="s">
        <v>29</v>
      </c>
      <c r="D15" s="98" t="s">
        <v>195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3:14" ht="31.5" customHeight="1" x14ac:dyDescent="0.4">
      <c r="C16" s="15" t="s">
        <v>30</v>
      </c>
      <c r="D16" s="98" t="s">
        <v>98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3:14" ht="31.5" customHeight="1" x14ac:dyDescent="0.4">
      <c r="C17" s="15" t="s">
        <v>31</v>
      </c>
      <c r="D17" s="98" t="s">
        <v>118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3:14" ht="31.5" customHeight="1" x14ac:dyDescent="0.4"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3:14" ht="31.5" customHeight="1" x14ac:dyDescent="0.4"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</row>
    <row r="20" spans="3:14" ht="31.5" customHeight="1" x14ac:dyDescent="0.4">
      <c r="C20" s="89" t="s">
        <v>32</v>
      </c>
      <c r="D20" s="89" t="s">
        <v>133</v>
      </c>
      <c r="E20" s="89"/>
      <c r="F20" s="89" t="s">
        <v>134</v>
      </c>
      <c r="G20" s="89"/>
      <c r="H20" s="89" t="s">
        <v>111</v>
      </c>
      <c r="I20" s="89" t="s">
        <v>119</v>
      </c>
      <c r="J20" s="89"/>
      <c r="K20" s="89"/>
      <c r="L20" s="89"/>
      <c r="M20" s="89" t="s">
        <v>37</v>
      </c>
      <c r="N20" s="89" t="s">
        <v>120</v>
      </c>
    </row>
    <row r="21" spans="3:14" ht="31.5" customHeight="1" x14ac:dyDescent="0.4">
      <c r="C21" s="89"/>
      <c r="D21" s="89"/>
      <c r="E21" s="89"/>
      <c r="F21" s="89"/>
      <c r="G21" s="89"/>
      <c r="H21" s="89"/>
      <c r="I21" s="3" t="s">
        <v>33</v>
      </c>
      <c r="J21" s="3" t="s">
        <v>39</v>
      </c>
      <c r="K21" s="3" t="s">
        <v>36</v>
      </c>
      <c r="L21" s="3" t="s">
        <v>34</v>
      </c>
      <c r="M21" s="89"/>
      <c r="N21" s="89"/>
    </row>
    <row r="22" spans="3:14" ht="26.4" customHeight="1" x14ac:dyDescent="0.4">
      <c r="C22" s="58" t="s">
        <v>100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3:14" ht="26.4" customHeight="1" x14ac:dyDescent="0.4">
      <c r="C23" s="21">
        <v>1</v>
      </c>
      <c r="D23" s="113" t="s">
        <v>200</v>
      </c>
      <c r="E23" s="113"/>
      <c r="F23" s="52" t="s">
        <v>121</v>
      </c>
      <c r="G23" s="52"/>
      <c r="H23" s="45" t="s">
        <v>40</v>
      </c>
      <c r="I23" s="45">
        <v>1</v>
      </c>
      <c r="J23" s="45">
        <v>3</v>
      </c>
      <c r="K23" s="45">
        <v>3</v>
      </c>
      <c r="L23" s="45">
        <f t="shared" ref="L23:L53" si="0">I23*J23*K23</f>
        <v>9</v>
      </c>
      <c r="M23" s="23" t="s">
        <v>41</v>
      </c>
      <c r="N23" s="23"/>
    </row>
    <row r="24" spans="3:14" ht="26.4" customHeight="1" x14ac:dyDescent="0.4">
      <c r="C24" s="21">
        <f>C23+1</f>
        <v>2</v>
      </c>
      <c r="D24" s="113"/>
      <c r="E24" s="113"/>
      <c r="F24" s="52" t="s">
        <v>122</v>
      </c>
      <c r="G24" s="52"/>
      <c r="H24" s="45" t="s">
        <v>42</v>
      </c>
      <c r="I24" s="45">
        <v>1</v>
      </c>
      <c r="J24" s="45">
        <v>3</v>
      </c>
      <c r="K24" s="45">
        <v>3</v>
      </c>
      <c r="L24" s="45">
        <f t="shared" si="0"/>
        <v>9</v>
      </c>
      <c r="M24" s="23" t="s">
        <v>43</v>
      </c>
      <c r="N24" s="23"/>
    </row>
    <row r="25" spans="3:14" ht="26.4" customHeight="1" x14ac:dyDescent="0.4">
      <c r="C25" s="21">
        <f t="shared" ref="C25:C36" si="1">C24+1</f>
        <v>3</v>
      </c>
      <c r="D25" s="113"/>
      <c r="E25" s="113"/>
      <c r="F25" s="90" t="s">
        <v>202</v>
      </c>
      <c r="G25" s="90"/>
      <c r="H25" s="29" t="s">
        <v>40</v>
      </c>
      <c r="I25" s="44">
        <v>3</v>
      </c>
      <c r="J25" s="44">
        <v>2</v>
      </c>
      <c r="K25" s="44">
        <v>3</v>
      </c>
      <c r="L25" s="44">
        <f t="shared" si="0"/>
        <v>18</v>
      </c>
      <c r="M25" s="28" t="s">
        <v>204</v>
      </c>
      <c r="N25" s="28"/>
    </row>
    <row r="26" spans="3:14" ht="26.4" customHeight="1" x14ac:dyDescent="0.4">
      <c r="C26" s="21">
        <f t="shared" si="1"/>
        <v>4</v>
      </c>
      <c r="D26" s="113"/>
      <c r="E26" s="113"/>
      <c r="F26" s="114" t="s">
        <v>201</v>
      </c>
      <c r="G26" s="115"/>
      <c r="H26" s="45" t="s">
        <v>203</v>
      </c>
      <c r="I26" s="45">
        <v>1</v>
      </c>
      <c r="J26" s="45">
        <v>3</v>
      </c>
      <c r="K26" s="45">
        <v>3</v>
      </c>
      <c r="L26" s="45">
        <f t="shared" si="0"/>
        <v>9</v>
      </c>
      <c r="M26" s="23" t="s">
        <v>206</v>
      </c>
      <c r="N26" s="23"/>
    </row>
    <row r="27" spans="3:14" ht="26.4" customHeight="1" x14ac:dyDescent="0.4">
      <c r="C27" s="21">
        <f t="shared" si="1"/>
        <v>5</v>
      </c>
      <c r="D27" s="113"/>
      <c r="E27" s="113"/>
      <c r="F27" s="90" t="s">
        <v>205</v>
      </c>
      <c r="G27" s="90"/>
      <c r="H27" s="29" t="s">
        <v>42</v>
      </c>
      <c r="I27" s="29">
        <v>4</v>
      </c>
      <c r="J27" s="29">
        <v>2</v>
      </c>
      <c r="K27" s="29">
        <v>3</v>
      </c>
      <c r="L27" s="29">
        <f t="shared" si="0"/>
        <v>24</v>
      </c>
      <c r="M27" s="28" t="s">
        <v>207</v>
      </c>
      <c r="N27" s="28"/>
    </row>
    <row r="28" spans="3:14" ht="26.4" customHeight="1" x14ac:dyDescent="0.4">
      <c r="C28" s="21">
        <f t="shared" si="1"/>
        <v>6</v>
      </c>
      <c r="D28" s="69" t="s">
        <v>211</v>
      </c>
      <c r="E28" s="69"/>
      <c r="F28" s="52" t="s">
        <v>140</v>
      </c>
      <c r="G28" s="52"/>
      <c r="H28" s="25" t="s">
        <v>45</v>
      </c>
      <c r="I28" s="22">
        <v>1</v>
      </c>
      <c r="J28" s="22">
        <v>2</v>
      </c>
      <c r="K28" s="22">
        <v>3</v>
      </c>
      <c r="L28" s="26">
        <f t="shared" si="0"/>
        <v>6</v>
      </c>
      <c r="M28" s="23" t="s">
        <v>112</v>
      </c>
      <c r="N28" s="24"/>
    </row>
    <row r="29" spans="3:14" ht="26.4" customHeight="1" x14ac:dyDescent="0.4">
      <c r="C29" s="21">
        <f t="shared" si="1"/>
        <v>7</v>
      </c>
      <c r="D29" s="69"/>
      <c r="E29" s="69"/>
      <c r="F29" s="52" t="s">
        <v>141</v>
      </c>
      <c r="G29" s="52"/>
      <c r="H29" s="25" t="s">
        <v>136</v>
      </c>
      <c r="I29" s="22">
        <v>1</v>
      </c>
      <c r="J29" s="22">
        <v>2</v>
      </c>
      <c r="K29" s="22">
        <v>3</v>
      </c>
      <c r="L29" s="26">
        <f t="shared" si="0"/>
        <v>6</v>
      </c>
      <c r="M29" s="23" t="s">
        <v>113</v>
      </c>
      <c r="N29" s="24"/>
    </row>
    <row r="30" spans="3:14" ht="26.4" customHeight="1" x14ac:dyDescent="0.4">
      <c r="C30" s="21">
        <f t="shared" si="1"/>
        <v>8</v>
      </c>
      <c r="D30" s="69"/>
      <c r="E30" s="69"/>
      <c r="F30" s="52" t="s">
        <v>142</v>
      </c>
      <c r="G30" s="52"/>
      <c r="H30" s="25" t="s">
        <v>138</v>
      </c>
      <c r="I30" s="22">
        <v>1</v>
      </c>
      <c r="J30" s="22">
        <v>2</v>
      </c>
      <c r="K30" s="22">
        <v>3</v>
      </c>
      <c r="L30" s="26">
        <f t="shared" si="0"/>
        <v>6</v>
      </c>
      <c r="M30" s="23" t="s">
        <v>116</v>
      </c>
      <c r="N30" s="24"/>
    </row>
    <row r="31" spans="3:14" ht="26.4" customHeight="1" x14ac:dyDescent="0.4">
      <c r="C31" s="21">
        <f t="shared" si="1"/>
        <v>9</v>
      </c>
      <c r="D31" s="69"/>
      <c r="E31" s="69"/>
      <c r="F31" s="52" t="s">
        <v>143</v>
      </c>
      <c r="G31" s="52"/>
      <c r="H31" s="25" t="s">
        <v>49</v>
      </c>
      <c r="I31" s="22">
        <v>1</v>
      </c>
      <c r="J31" s="22">
        <v>2</v>
      </c>
      <c r="K31" s="22">
        <v>3</v>
      </c>
      <c r="L31" s="26">
        <f t="shared" si="0"/>
        <v>6</v>
      </c>
      <c r="M31" s="23" t="s">
        <v>112</v>
      </c>
      <c r="N31" s="24"/>
    </row>
    <row r="32" spans="3:14" ht="26.4" customHeight="1" x14ac:dyDescent="0.4">
      <c r="C32" s="21">
        <f t="shared" si="1"/>
        <v>10</v>
      </c>
      <c r="D32" s="69"/>
      <c r="E32" s="69"/>
      <c r="F32" s="52" t="s">
        <v>144</v>
      </c>
      <c r="G32" s="52"/>
      <c r="H32" s="25" t="s">
        <v>139</v>
      </c>
      <c r="I32" s="22">
        <v>1</v>
      </c>
      <c r="J32" s="22">
        <v>2</v>
      </c>
      <c r="K32" s="22">
        <v>3</v>
      </c>
      <c r="L32" s="26">
        <f t="shared" si="0"/>
        <v>6</v>
      </c>
      <c r="M32" s="23" t="s">
        <v>113</v>
      </c>
      <c r="N32" s="24"/>
    </row>
    <row r="33" spans="3:14" ht="26.4" customHeight="1" x14ac:dyDescent="0.4">
      <c r="C33" s="21">
        <f t="shared" si="1"/>
        <v>11</v>
      </c>
      <c r="D33" s="69" t="s">
        <v>216</v>
      </c>
      <c r="E33" s="69"/>
      <c r="F33" s="57" t="s">
        <v>145</v>
      </c>
      <c r="G33" s="57"/>
      <c r="H33" s="25" t="s">
        <v>149</v>
      </c>
      <c r="I33" s="22">
        <v>1</v>
      </c>
      <c r="J33" s="22">
        <v>2</v>
      </c>
      <c r="K33" s="22">
        <v>3</v>
      </c>
      <c r="L33" s="26">
        <f t="shared" si="0"/>
        <v>6</v>
      </c>
      <c r="M33" s="24" t="s">
        <v>41</v>
      </c>
      <c r="N33" s="24"/>
    </row>
    <row r="34" spans="3:14" ht="26.4" customHeight="1" x14ac:dyDescent="0.4">
      <c r="C34" s="21">
        <f t="shared" si="1"/>
        <v>12</v>
      </c>
      <c r="D34" s="69"/>
      <c r="E34" s="69"/>
      <c r="F34" s="57" t="s">
        <v>146</v>
      </c>
      <c r="G34" s="57"/>
      <c r="H34" s="25" t="s">
        <v>150</v>
      </c>
      <c r="I34" s="22">
        <v>1</v>
      </c>
      <c r="J34" s="22">
        <v>2</v>
      </c>
      <c r="K34" s="22">
        <v>3</v>
      </c>
      <c r="L34" s="26">
        <f t="shared" si="0"/>
        <v>6</v>
      </c>
      <c r="M34" s="24" t="s">
        <v>43</v>
      </c>
      <c r="N34" s="24"/>
    </row>
    <row r="35" spans="3:14" ht="26.4" customHeight="1" x14ac:dyDescent="0.4">
      <c r="C35" s="21">
        <f t="shared" si="1"/>
        <v>13</v>
      </c>
      <c r="D35" s="69"/>
      <c r="E35" s="69"/>
      <c r="F35" s="57" t="s">
        <v>147</v>
      </c>
      <c r="G35" s="57"/>
      <c r="H35" s="25" t="s">
        <v>117</v>
      </c>
      <c r="I35" s="22">
        <v>1</v>
      </c>
      <c r="J35" s="22">
        <v>2</v>
      </c>
      <c r="K35" s="22">
        <v>3</v>
      </c>
      <c r="L35" s="26">
        <f t="shared" si="0"/>
        <v>6</v>
      </c>
      <c r="M35" s="24" t="s">
        <v>46</v>
      </c>
      <c r="N35" s="24"/>
    </row>
    <row r="36" spans="3:14" ht="26.4" customHeight="1" x14ac:dyDescent="0.4">
      <c r="C36" s="21">
        <f t="shared" si="1"/>
        <v>14</v>
      </c>
      <c r="D36" s="69"/>
      <c r="E36" s="69"/>
      <c r="F36" s="57" t="s">
        <v>148</v>
      </c>
      <c r="G36" s="57"/>
      <c r="H36" s="25" t="s">
        <v>151</v>
      </c>
      <c r="I36" s="22">
        <v>1</v>
      </c>
      <c r="J36" s="22">
        <v>2</v>
      </c>
      <c r="K36" s="22">
        <v>3</v>
      </c>
      <c r="L36" s="26">
        <f t="shared" si="0"/>
        <v>6</v>
      </c>
      <c r="M36" s="24" t="s">
        <v>123</v>
      </c>
      <c r="N36" s="24"/>
    </row>
    <row r="37" spans="3:14" ht="26.4" customHeight="1" x14ac:dyDescent="0.4">
      <c r="C37" s="58" t="s">
        <v>192</v>
      </c>
      <c r="D37" s="59"/>
      <c r="E37" s="59"/>
      <c r="F37" s="59" t="s">
        <v>24</v>
      </c>
      <c r="G37" s="59"/>
      <c r="H37" s="59"/>
      <c r="I37" s="59"/>
      <c r="J37" s="59"/>
      <c r="K37" s="59"/>
      <c r="L37" s="59"/>
      <c r="M37" s="59"/>
      <c r="N37" s="60"/>
    </row>
    <row r="38" spans="3:14" s="37" customFormat="1" ht="26.25" customHeight="1" x14ac:dyDescent="0.4">
      <c r="C38" s="21">
        <v>15</v>
      </c>
      <c r="D38" s="70" t="s">
        <v>224</v>
      </c>
      <c r="E38" s="71"/>
      <c r="F38" s="52" t="s">
        <v>121</v>
      </c>
      <c r="G38" s="52"/>
      <c r="H38" s="43" t="s">
        <v>40</v>
      </c>
      <c r="I38" s="43">
        <v>1</v>
      </c>
      <c r="J38" s="43">
        <v>2</v>
      </c>
      <c r="K38" s="43">
        <v>3</v>
      </c>
      <c r="L38" s="43">
        <f t="shared" ref="L38" si="2">I38*J38*K38</f>
        <v>6</v>
      </c>
      <c r="M38" s="23" t="s">
        <v>41</v>
      </c>
      <c r="N38" s="23"/>
    </row>
    <row r="39" spans="3:14" s="37" customFormat="1" ht="26.25" customHeight="1" x14ac:dyDescent="0.4">
      <c r="C39" s="21">
        <f t="shared" ref="C39:C68" si="3">C38+1</f>
        <v>16</v>
      </c>
      <c r="D39" s="72"/>
      <c r="E39" s="73"/>
      <c r="F39" s="52" t="s">
        <v>188</v>
      </c>
      <c r="G39" s="52"/>
      <c r="H39" s="43" t="s">
        <v>190</v>
      </c>
      <c r="I39" s="45">
        <v>1</v>
      </c>
      <c r="J39" s="43">
        <v>2</v>
      </c>
      <c r="K39" s="43">
        <v>3</v>
      </c>
      <c r="L39" s="43">
        <v>12</v>
      </c>
      <c r="M39" s="23" t="s">
        <v>46</v>
      </c>
      <c r="N39" s="23"/>
    </row>
    <row r="40" spans="3:14" s="37" customFormat="1" ht="26.25" customHeight="1" x14ac:dyDescent="0.4">
      <c r="C40" s="21">
        <f t="shared" si="3"/>
        <v>17</v>
      </c>
      <c r="D40" s="72"/>
      <c r="E40" s="73"/>
      <c r="F40" s="52" t="s">
        <v>114</v>
      </c>
      <c r="G40" s="52"/>
      <c r="H40" s="43" t="s">
        <v>189</v>
      </c>
      <c r="I40" s="45">
        <v>1</v>
      </c>
      <c r="J40" s="43">
        <v>2</v>
      </c>
      <c r="K40" s="43">
        <v>3</v>
      </c>
      <c r="L40" s="43">
        <v>16</v>
      </c>
      <c r="M40" s="23" t="s">
        <v>123</v>
      </c>
      <c r="N40" s="23"/>
    </row>
    <row r="41" spans="3:14" s="37" customFormat="1" ht="26.25" customHeight="1" x14ac:dyDescent="0.4">
      <c r="C41" s="21">
        <f t="shared" si="3"/>
        <v>18</v>
      </c>
      <c r="D41" s="72"/>
      <c r="E41" s="73"/>
      <c r="F41" s="52" t="s">
        <v>208</v>
      </c>
      <c r="G41" s="52"/>
      <c r="H41" s="43" t="s">
        <v>191</v>
      </c>
      <c r="I41" s="45">
        <v>1</v>
      </c>
      <c r="J41" s="43">
        <v>2</v>
      </c>
      <c r="K41" s="43">
        <v>3</v>
      </c>
      <c r="L41" s="43">
        <v>16</v>
      </c>
      <c r="M41" s="23" t="s">
        <v>105</v>
      </c>
      <c r="N41" s="23"/>
    </row>
    <row r="42" spans="3:14" ht="26.4" customHeight="1" x14ac:dyDescent="0.4">
      <c r="C42" s="58" t="s">
        <v>185</v>
      </c>
      <c r="D42" s="59"/>
      <c r="E42" s="59"/>
      <c r="F42" s="59" t="s">
        <v>24</v>
      </c>
      <c r="G42" s="59"/>
      <c r="H42" s="59"/>
      <c r="I42" s="59"/>
      <c r="J42" s="59"/>
      <c r="K42" s="59"/>
      <c r="L42" s="59"/>
      <c r="M42" s="59"/>
      <c r="N42" s="60"/>
    </row>
    <row r="43" spans="3:14" ht="26.4" customHeight="1" x14ac:dyDescent="0.4">
      <c r="C43" s="21">
        <f>C41+1</f>
        <v>19</v>
      </c>
      <c r="D43" s="61" t="s">
        <v>217</v>
      </c>
      <c r="E43" s="62"/>
      <c r="F43" s="57" t="s">
        <v>121</v>
      </c>
      <c r="G43" s="57"/>
      <c r="H43" s="25" t="s">
        <v>40</v>
      </c>
      <c r="I43" s="25">
        <v>1</v>
      </c>
      <c r="J43" s="25">
        <v>2</v>
      </c>
      <c r="K43" s="25">
        <v>3</v>
      </c>
      <c r="L43" s="26">
        <f t="shared" si="0"/>
        <v>6</v>
      </c>
      <c r="M43" s="24" t="s">
        <v>43</v>
      </c>
      <c r="N43" s="24"/>
    </row>
    <row r="44" spans="3:14" ht="26.4" customHeight="1" x14ac:dyDescent="0.4">
      <c r="C44" s="21">
        <f>C43+1</f>
        <v>20</v>
      </c>
      <c r="D44" s="63"/>
      <c r="E44" s="64"/>
      <c r="F44" s="57" t="s">
        <v>122</v>
      </c>
      <c r="G44" s="57"/>
      <c r="H44" s="25" t="s">
        <v>42</v>
      </c>
      <c r="I44" s="25">
        <v>1</v>
      </c>
      <c r="J44" s="25">
        <v>2</v>
      </c>
      <c r="K44" s="25">
        <v>3</v>
      </c>
      <c r="L44" s="26">
        <f t="shared" si="0"/>
        <v>6</v>
      </c>
      <c r="M44" s="24" t="s">
        <v>135</v>
      </c>
      <c r="N44" s="24"/>
    </row>
    <row r="45" spans="3:14" ht="26.4" customHeight="1" x14ac:dyDescent="0.4">
      <c r="C45" s="21">
        <f t="shared" ref="C45:C47" si="4">C44+1</f>
        <v>21</v>
      </c>
      <c r="D45" s="63"/>
      <c r="E45" s="64"/>
      <c r="F45" s="57" t="s">
        <v>44</v>
      </c>
      <c r="G45" s="57"/>
      <c r="H45" s="25" t="s">
        <v>45</v>
      </c>
      <c r="I45" s="25">
        <v>1</v>
      </c>
      <c r="J45" s="25">
        <v>2</v>
      </c>
      <c r="K45" s="25">
        <v>3</v>
      </c>
      <c r="L45" s="26">
        <f t="shared" si="0"/>
        <v>6</v>
      </c>
      <c r="M45" s="24" t="s">
        <v>123</v>
      </c>
      <c r="N45" s="24"/>
    </row>
    <row r="46" spans="3:14" ht="26.4" customHeight="1" x14ac:dyDescent="0.4">
      <c r="C46" s="21">
        <f t="shared" si="4"/>
        <v>22</v>
      </c>
      <c r="D46" s="63"/>
      <c r="E46" s="64"/>
      <c r="F46" s="57" t="s">
        <v>114</v>
      </c>
      <c r="G46" s="57"/>
      <c r="H46" s="25" t="s">
        <v>40</v>
      </c>
      <c r="I46" s="25">
        <v>1</v>
      </c>
      <c r="J46" s="25">
        <v>2</v>
      </c>
      <c r="K46" s="25">
        <v>3</v>
      </c>
      <c r="L46" s="26">
        <f t="shared" si="0"/>
        <v>6</v>
      </c>
      <c r="M46" s="24" t="s">
        <v>41</v>
      </c>
      <c r="N46" s="24"/>
    </row>
    <row r="47" spans="3:14" ht="26.4" customHeight="1" x14ac:dyDescent="0.4">
      <c r="C47" s="21">
        <f t="shared" si="4"/>
        <v>23</v>
      </c>
      <c r="D47" s="65"/>
      <c r="E47" s="66"/>
      <c r="F47" s="52" t="s">
        <v>140</v>
      </c>
      <c r="G47" s="52"/>
      <c r="H47" s="34" t="s">
        <v>45</v>
      </c>
      <c r="I47" s="35">
        <v>1</v>
      </c>
      <c r="J47" s="35">
        <v>2</v>
      </c>
      <c r="K47" s="35">
        <v>3</v>
      </c>
      <c r="L47" s="36">
        <f t="shared" ref="L47" si="5">I47*J47*K47</f>
        <v>6</v>
      </c>
      <c r="M47" s="23" t="s">
        <v>112</v>
      </c>
      <c r="N47" s="24"/>
    </row>
    <row r="48" spans="3:14" ht="26.4" customHeight="1" x14ac:dyDescent="0.4">
      <c r="C48" s="58" t="s">
        <v>194</v>
      </c>
      <c r="D48" s="59"/>
      <c r="E48" s="59"/>
      <c r="F48" s="59" t="s">
        <v>24</v>
      </c>
      <c r="G48" s="59"/>
      <c r="H48" s="59"/>
      <c r="I48" s="59"/>
      <c r="J48" s="59"/>
      <c r="K48" s="59"/>
      <c r="L48" s="59"/>
      <c r="M48" s="59"/>
      <c r="N48" s="60"/>
    </row>
    <row r="49" spans="3:14" ht="26.4" customHeight="1" x14ac:dyDescent="0.4">
      <c r="C49" s="21">
        <v>24</v>
      </c>
      <c r="D49" s="67" t="s">
        <v>218</v>
      </c>
      <c r="E49" s="67"/>
      <c r="F49" s="57" t="s">
        <v>121</v>
      </c>
      <c r="G49" s="57"/>
      <c r="H49" s="25" t="s">
        <v>40</v>
      </c>
      <c r="I49" s="25">
        <v>1</v>
      </c>
      <c r="J49" s="25">
        <v>2</v>
      </c>
      <c r="K49" s="25">
        <v>3</v>
      </c>
      <c r="L49" s="26">
        <f t="shared" si="0"/>
        <v>6</v>
      </c>
      <c r="M49" s="24" t="s">
        <v>41</v>
      </c>
      <c r="N49" s="24"/>
    </row>
    <row r="50" spans="3:14" ht="26.4" customHeight="1" x14ac:dyDescent="0.4">
      <c r="C50" s="21">
        <f t="shared" si="3"/>
        <v>25</v>
      </c>
      <c r="D50" s="67"/>
      <c r="E50" s="67"/>
      <c r="F50" s="57" t="s">
        <v>122</v>
      </c>
      <c r="G50" s="57"/>
      <c r="H50" s="25" t="s">
        <v>42</v>
      </c>
      <c r="I50" s="25">
        <v>1</v>
      </c>
      <c r="J50" s="25">
        <v>2</v>
      </c>
      <c r="K50" s="25">
        <v>3</v>
      </c>
      <c r="L50" s="26">
        <f t="shared" si="0"/>
        <v>6</v>
      </c>
      <c r="M50" s="24" t="s">
        <v>43</v>
      </c>
      <c r="N50" s="24"/>
    </row>
    <row r="51" spans="3:14" ht="26.4" customHeight="1" x14ac:dyDescent="0.4">
      <c r="C51" s="21">
        <f t="shared" si="3"/>
        <v>26</v>
      </c>
      <c r="D51" s="67"/>
      <c r="E51" s="67"/>
      <c r="F51" s="57" t="s">
        <v>131</v>
      </c>
      <c r="G51" s="57"/>
      <c r="H51" s="25" t="s">
        <v>45</v>
      </c>
      <c r="I51" s="25">
        <v>1</v>
      </c>
      <c r="J51" s="25">
        <v>2</v>
      </c>
      <c r="K51" s="25">
        <v>3</v>
      </c>
      <c r="L51" s="26">
        <f t="shared" si="0"/>
        <v>6</v>
      </c>
      <c r="M51" s="24" t="s">
        <v>135</v>
      </c>
      <c r="N51" s="24"/>
    </row>
    <row r="52" spans="3:14" ht="26.4" customHeight="1" x14ac:dyDescent="0.4">
      <c r="C52" s="21">
        <f t="shared" si="3"/>
        <v>27</v>
      </c>
      <c r="D52" s="67"/>
      <c r="E52" s="67"/>
      <c r="F52" s="57" t="s">
        <v>114</v>
      </c>
      <c r="G52" s="57"/>
      <c r="H52" s="25" t="s">
        <v>40</v>
      </c>
      <c r="I52" s="25">
        <v>1</v>
      </c>
      <c r="J52" s="25">
        <v>2</v>
      </c>
      <c r="K52" s="25">
        <v>3</v>
      </c>
      <c r="L52" s="26">
        <f t="shared" si="0"/>
        <v>6</v>
      </c>
      <c r="M52" s="24" t="s">
        <v>123</v>
      </c>
      <c r="N52" s="24"/>
    </row>
    <row r="53" spans="3:14" s="20" customFormat="1" ht="26.4" customHeight="1" x14ac:dyDescent="0.4">
      <c r="C53" s="21">
        <f t="shared" si="3"/>
        <v>28</v>
      </c>
      <c r="D53" s="67"/>
      <c r="E53" s="67"/>
      <c r="F53" s="57" t="s">
        <v>47</v>
      </c>
      <c r="G53" s="57"/>
      <c r="H53" s="22" t="s">
        <v>48</v>
      </c>
      <c r="I53" s="25">
        <v>1</v>
      </c>
      <c r="J53" s="25">
        <v>2</v>
      </c>
      <c r="K53" s="25">
        <v>3</v>
      </c>
      <c r="L53" s="26">
        <f t="shared" si="0"/>
        <v>6</v>
      </c>
      <c r="M53" s="24" t="s">
        <v>41</v>
      </c>
      <c r="N53" s="24"/>
    </row>
    <row r="54" spans="3:14" ht="26.4" customHeight="1" x14ac:dyDescent="0.4">
      <c r="C54" s="21">
        <f t="shared" si="3"/>
        <v>29</v>
      </c>
      <c r="D54" s="67" t="s">
        <v>219</v>
      </c>
      <c r="E54" s="67"/>
      <c r="F54" s="57" t="s">
        <v>121</v>
      </c>
      <c r="G54" s="57"/>
      <c r="H54" s="30" t="s">
        <v>40</v>
      </c>
      <c r="I54" s="30">
        <v>1</v>
      </c>
      <c r="J54" s="30">
        <v>2</v>
      </c>
      <c r="K54" s="30">
        <v>3</v>
      </c>
      <c r="L54" s="33">
        <f t="shared" ref="L54" si="6">I54*J54*K54</f>
        <v>6</v>
      </c>
      <c r="M54" s="24" t="s">
        <v>43</v>
      </c>
      <c r="N54" s="24"/>
    </row>
    <row r="55" spans="3:14" ht="26.4" customHeight="1" x14ac:dyDescent="0.4">
      <c r="C55" s="21">
        <f t="shared" si="3"/>
        <v>30</v>
      </c>
      <c r="D55" s="67"/>
      <c r="E55" s="67"/>
      <c r="F55" s="68" t="s">
        <v>188</v>
      </c>
      <c r="G55" s="68"/>
      <c r="H55" s="33" t="s">
        <v>190</v>
      </c>
      <c r="I55" s="45">
        <v>1</v>
      </c>
      <c r="J55" s="33">
        <v>2</v>
      </c>
      <c r="K55" s="33">
        <v>3</v>
      </c>
      <c r="L55" s="33">
        <v>6</v>
      </c>
      <c r="M55" s="32" t="s">
        <v>46</v>
      </c>
      <c r="N55" s="24"/>
    </row>
    <row r="56" spans="3:14" ht="26.4" customHeight="1" x14ac:dyDescent="0.4">
      <c r="C56" s="21">
        <f t="shared" si="3"/>
        <v>31</v>
      </c>
      <c r="D56" s="67"/>
      <c r="E56" s="67"/>
      <c r="F56" s="57" t="s">
        <v>122</v>
      </c>
      <c r="G56" s="57"/>
      <c r="H56" s="30" t="s">
        <v>42</v>
      </c>
      <c r="I56" s="30">
        <v>1</v>
      </c>
      <c r="J56" s="30">
        <v>2</v>
      </c>
      <c r="K56" s="30">
        <v>3</v>
      </c>
      <c r="L56" s="33">
        <f t="shared" ref="L56:L58" si="7">I56*J56*K56</f>
        <v>6</v>
      </c>
      <c r="M56" s="24" t="s">
        <v>41</v>
      </c>
      <c r="N56" s="24"/>
    </row>
    <row r="57" spans="3:14" ht="26.4" customHeight="1" x14ac:dyDescent="0.4">
      <c r="C57" s="21">
        <f t="shared" si="3"/>
        <v>32</v>
      </c>
      <c r="D57" s="67"/>
      <c r="E57" s="67"/>
      <c r="F57" s="57" t="s">
        <v>114</v>
      </c>
      <c r="G57" s="57"/>
      <c r="H57" s="30" t="s">
        <v>40</v>
      </c>
      <c r="I57" s="30">
        <v>1</v>
      </c>
      <c r="J57" s="30">
        <v>2</v>
      </c>
      <c r="K57" s="30">
        <v>3</v>
      </c>
      <c r="L57" s="33">
        <f t="shared" si="7"/>
        <v>6</v>
      </c>
      <c r="M57" s="24" t="s">
        <v>43</v>
      </c>
      <c r="N57" s="24"/>
    </row>
    <row r="58" spans="3:14" s="20" customFormat="1" ht="26.4" customHeight="1" x14ac:dyDescent="0.4">
      <c r="C58" s="21">
        <f t="shared" si="3"/>
        <v>33</v>
      </c>
      <c r="D58" s="67"/>
      <c r="E58" s="67"/>
      <c r="F58" s="57" t="s">
        <v>47</v>
      </c>
      <c r="G58" s="57"/>
      <c r="H58" s="31" t="s">
        <v>48</v>
      </c>
      <c r="I58" s="30">
        <v>1</v>
      </c>
      <c r="J58" s="30">
        <v>2</v>
      </c>
      <c r="K58" s="30">
        <v>3</v>
      </c>
      <c r="L58" s="33">
        <f t="shared" si="7"/>
        <v>6</v>
      </c>
      <c r="M58" s="24" t="s">
        <v>41</v>
      </c>
      <c r="N58" s="24"/>
    </row>
    <row r="59" spans="3:14" ht="26.4" customHeight="1" x14ac:dyDescent="0.4">
      <c r="C59" s="21">
        <v>34</v>
      </c>
      <c r="D59" s="67" t="s">
        <v>220</v>
      </c>
      <c r="E59" s="67"/>
      <c r="F59" s="57" t="s">
        <v>121</v>
      </c>
      <c r="G59" s="57"/>
      <c r="H59" s="38" t="s">
        <v>40</v>
      </c>
      <c r="I59" s="38">
        <v>1</v>
      </c>
      <c r="J59" s="38">
        <v>2</v>
      </c>
      <c r="K59" s="38">
        <v>3</v>
      </c>
      <c r="L59" s="39">
        <f t="shared" ref="L59" si="8">I59*J59*K59</f>
        <v>6</v>
      </c>
      <c r="M59" s="24" t="s">
        <v>43</v>
      </c>
      <c r="N59" s="24"/>
    </row>
    <row r="60" spans="3:14" ht="26.4" customHeight="1" x14ac:dyDescent="0.4">
      <c r="C60" s="21">
        <f t="shared" si="3"/>
        <v>35</v>
      </c>
      <c r="D60" s="67"/>
      <c r="E60" s="67"/>
      <c r="F60" s="68" t="s">
        <v>188</v>
      </c>
      <c r="G60" s="68"/>
      <c r="H60" s="39" t="s">
        <v>190</v>
      </c>
      <c r="I60" s="45">
        <v>1</v>
      </c>
      <c r="J60" s="39">
        <v>2</v>
      </c>
      <c r="K60" s="39">
        <v>3</v>
      </c>
      <c r="L60" s="39">
        <v>6</v>
      </c>
      <c r="M60" s="40" t="s">
        <v>46</v>
      </c>
      <c r="N60" s="24"/>
    </row>
    <row r="61" spans="3:14" ht="26.4" customHeight="1" x14ac:dyDescent="0.4">
      <c r="C61" s="21">
        <f t="shared" si="3"/>
        <v>36</v>
      </c>
      <c r="D61" s="67"/>
      <c r="E61" s="67"/>
      <c r="F61" s="57" t="s">
        <v>122</v>
      </c>
      <c r="G61" s="57"/>
      <c r="H61" s="38" t="s">
        <v>42</v>
      </c>
      <c r="I61" s="38">
        <v>1</v>
      </c>
      <c r="J61" s="38">
        <v>2</v>
      </c>
      <c r="K61" s="38">
        <v>3</v>
      </c>
      <c r="L61" s="39">
        <f t="shared" ref="L61:L63" si="9">I61*J61*K61</f>
        <v>6</v>
      </c>
      <c r="M61" s="24" t="s">
        <v>41</v>
      </c>
      <c r="N61" s="24"/>
    </row>
    <row r="62" spans="3:14" ht="26.4" customHeight="1" x14ac:dyDescent="0.4">
      <c r="C62" s="21">
        <f t="shared" si="3"/>
        <v>37</v>
      </c>
      <c r="D62" s="67"/>
      <c r="E62" s="67"/>
      <c r="F62" s="57" t="s">
        <v>114</v>
      </c>
      <c r="G62" s="57"/>
      <c r="H62" s="38" t="s">
        <v>40</v>
      </c>
      <c r="I62" s="38">
        <v>1</v>
      </c>
      <c r="J62" s="38">
        <v>2</v>
      </c>
      <c r="K62" s="38">
        <v>3</v>
      </c>
      <c r="L62" s="39">
        <f t="shared" si="9"/>
        <v>6</v>
      </c>
      <c r="M62" s="24" t="s">
        <v>43</v>
      </c>
      <c r="N62" s="24"/>
    </row>
    <row r="63" spans="3:14" s="20" customFormat="1" ht="26.4" customHeight="1" x14ac:dyDescent="0.4">
      <c r="C63" s="21">
        <f t="shared" si="3"/>
        <v>38</v>
      </c>
      <c r="D63" s="67"/>
      <c r="E63" s="67"/>
      <c r="F63" s="57" t="s">
        <v>47</v>
      </c>
      <c r="G63" s="57"/>
      <c r="H63" s="41" t="s">
        <v>48</v>
      </c>
      <c r="I63" s="38">
        <v>1</v>
      </c>
      <c r="J63" s="38">
        <v>2</v>
      </c>
      <c r="K63" s="38">
        <v>3</v>
      </c>
      <c r="L63" s="39">
        <f t="shared" si="9"/>
        <v>6</v>
      </c>
      <c r="M63" s="24" t="s">
        <v>41</v>
      </c>
      <c r="N63" s="24"/>
    </row>
    <row r="64" spans="3:14" ht="26.4" customHeight="1" x14ac:dyDescent="0.4">
      <c r="C64" s="21">
        <f t="shared" si="3"/>
        <v>39</v>
      </c>
      <c r="D64" s="74" t="s">
        <v>221</v>
      </c>
      <c r="E64" s="74"/>
      <c r="F64" s="57" t="s">
        <v>145</v>
      </c>
      <c r="G64" s="57"/>
      <c r="H64" s="30" t="s">
        <v>149</v>
      </c>
      <c r="I64" s="31">
        <v>1</v>
      </c>
      <c r="J64" s="31">
        <v>2</v>
      </c>
      <c r="K64" s="31">
        <v>3</v>
      </c>
      <c r="L64" s="33">
        <f t="shared" ref="L64:L68" si="10">I64*J64*K64</f>
        <v>6</v>
      </c>
      <c r="M64" s="24" t="s">
        <v>41</v>
      </c>
      <c r="N64" s="24"/>
    </row>
    <row r="65" spans="3:14" ht="26.4" customHeight="1" x14ac:dyDescent="0.4">
      <c r="C65" s="21">
        <f t="shared" si="3"/>
        <v>40</v>
      </c>
      <c r="D65" s="75"/>
      <c r="E65" s="75"/>
      <c r="F65" s="57" t="s">
        <v>146</v>
      </c>
      <c r="G65" s="57"/>
      <c r="H65" s="30" t="s">
        <v>150</v>
      </c>
      <c r="I65" s="31">
        <v>1</v>
      </c>
      <c r="J65" s="31">
        <v>2</v>
      </c>
      <c r="K65" s="31">
        <v>3</v>
      </c>
      <c r="L65" s="33">
        <f t="shared" si="10"/>
        <v>6</v>
      </c>
      <c r="M65" s="24" t="s">
        <v>43</v>
      </c>
      <c r="N65" s="24"/>
    </row>
    <row r="66" spans="3:14" ht="26.4" customHeight="1" x14ac:dyDescent="0.4">
      <c r="C66" s="21">
        <f t="shared" si="3"/>
        <v>41</v>
      </c>
      <c r="D66" s="75"/>
      <c r="E66" s="75"/>
      <c r="F66" s="57" t="s">
        <v>147</v>
      </c>
      <c r="G66" s="57"/>
      <c r="H66" s="30" t="s">
        <v>117</v>
      </c>
      <c r="I66" s="31">
        <v>1</v>
      </c>
      <c r="J66" s="31">
        <v>2</v>
      </c>
      <c r="K66" s="31">
        <v>3</v>
      </c>
      <c r="L66" s="33">
        <f t="shared" si="10"/>
        <v>6</v>
      </c>
      <c r="M66" s="24" t="s">
        <v>46</v>
      </c>
      <c r="N66" s="24"/>
    </row>
    <row r="67" spans="3:14" ht="26.4" customHeight="1" x14ac:dyDescent="0.4">
      <c r="C67" s="21">
        <f t="shared" si="3"/>
        <v>42</v>
      </c>
      <c r="D67" s="75"/>
      <c r="E67" s="75"/>
      <c r="F67" s="57" t="s">
        <v>148</v>
      </c>
      <c r="G67" s="57"/>
      <c r="H67" s="30" t="s">
        <v>151</v>
      </c>
      <c r="I67" s="31">
        <v>1</v>
      </c>
      <c r="J67" s="31">
        <v>2</v>
      </c>
      <c r="K67" s="31">
        <v>3</v>
      </c>
      <c r="L67" s="33">
        <f t="shared" si="10"/>
        <v>6</v>
      </c>
      <c r="M67" s="24" t="s">
        <v>123</v>
      </c>
      <c r="N67" s="24"/>
    </row>
    <row r="68" spans="3:14" ht="26.4" customHeight="1" x14ac:dyDescent="0.4">
      <c r="C68" s="21">
        <f t="shared" si="3"/>
        <v>43</v>
      </c>
      <c r="D68" s="76"/>
      <c r="E68" s="76"/>
      <c r="F68" s="57" t="s">
        <v>47</v>
      </c>
      <c r="G68" s="57"/>
      <c r="H68" s="41" t="s">
        <v>48</v>
      </c>
      <c r="I68" s="38">
        <v>1</v>
      </c>
      <c r="J68" s="38">
        <v>2</v>
      </c>
      <c r="K68" s="38">
        <v>3</v>
      </c>
      <c r="L68" s="39">
        <f t="shared" si="10"/>
        <v>6</v>
      </c>
      <c r="M68" s="24" t="s">
        <v>41</v>
      </c>
      <c r="N68" s="42"/>
    </row>
    <row r="69" spans="3:14" ht="26.4" customHeight="1" x14ac:dyDescent="0.4">
      <c r="C69" s="58" t="s">
        <v>64</v>
      </c>
      <c r="D69" s="59"/>
      <c r="E69" s="59"/>
      <c r="F69" s="59" t="s">
        <v>24</v>
      </c>
      <c r="G69" s="59"/>
      <c r="H69" s="59"/>
      <c r="I69" s="59"/>
      <c r="J69" s="59"/>
      <c r="K69" s="59"/>
      <c r="L69" s="59"/>
      <c r="M69" s="59"/>
      <c r="N69" s="60"/>
    </row>
    <row r="70" spans="3:14" ht="26.4" customHeight="1" x14ac:dyDescent="0.4">
      <c r="C70" s="21">
        <v>44</v>
      </c>
      <c r="D70" s="67" t="s">
        <v>222</v>
      </c>
      <c r="E70" s="67"/>
      <c r="F70" s="57" t="s">
        <v>181</v>
      </c>
      <c r="G70" s="57"/>
      <c r="H70" s="25" t="s">
        <v>40</v>
      </c>
      <c r="I70" s="25">
        <v>1</v>
      </c>
      <c r="J70" s="25">
        <v>2</v>
      </c>
      <c r="K70" s="25">
        <v>3</v>
      </c>
      <c r="L70" s="26">
        <f t="shared" ref="L70:L73" si="11">I70*J70*K70</f>
        <v>6</v>
      </c>
      <c r="M70" s="24" t="s">
        <v>41</v>
      </c>
      <c r="N70" s="24"/>
    </row>
    <row r="71" spans="3:14" ht="26.4" customHeight="1" x14ac:dyDescent="0.4">
      <c r="C71" s="21">
        <f t="shared" ref="C71:C90" si="12">C70+1</f>
        <v>45</v>
      </c>
      <c r="D71" s="67"/>
      <c r="E71" s="67"/>
      <c r="F71" s="57" t="s">
        <v>132</v>
      </c>
      <c r="G71" s="57"/>
      <c r="H71" s="25" t="s">
        <v>42</v>
      </c>
      <c r="I71" s="25">
        <v>1</v>
      </c>
      <c r="J71" s="25">
        <v>2</v>
      </c>
      <c r="K71" s="25">
        <v>3</v>
      </c>
      <c r="L71" s="26">
        <f t="shared" si="11"/>
        <v>6</v>
      </c>
      <c r="M71" s="24" t="s">
        <v>43</v>
      </c>
      <c r="N71" s="24"/>
    </row>
    <row r="72" spans="3:14" ht="26.4" customHeight="1" x14ac:dyDescent="0.4">
      <c r="C72" s="21">
        <f t="shared" si="12"/>
        <v>46</v>
      </c>
      <c r="D72" s="67"/>
      <c r="E72" s="67"/>
      <c r="F72" s="57" t="s">
        <v>44</v>
      </c>
      <c r="G72" s="57"/>
      <c r="H72" s="25" t="s">
        <v>45</v>
      </c>
      <c r="I72" s="25">
        <v>1</v>
      </c>
      <c r="J72" s="25">
        <v>2</v>
      </c>
      <c r="K72" s="25">
        <v>3</v>
      </c>
      <c r="L72" s="26">
        <f t="shared" si="11"/>
        <v>6</v>
      </c>
      <c r="M72" s="24" t="s">
        <v>46</v>
      </c>
      <c r="N72" s="24"/>
    </row>
    <row r="73" spans="3:14" ht="26.4" customHeight="1" x14ac:dyDescent="0.4">
      <c r="C73" s="21">
        <f t="shared" si="12"/>
        <v>47</v>
      </c>
      <c r="D73" s="67"/>
      <c r="E73" s="67"/>
      <c r="F73" s="57" t="s">
        <v>115</v>
      </c>
      <c r="G73" s="57"/>
      <c r="H73" s="25" t="s">
        <v>40</v>
      </c>
      <c r="I73" s="25">
        <v>1</v>
      </c>
      <c r="J73" s="25">
        <v>2</v>
      </c>
      <c r="K73" s="25">
        <v>3</v>
      </c>
      <c r="L73" s="26">
        <f t="shared" si="11"/>
        <v>6</v>
      </c>
      <c r="M73" s="24" t="s">
        <v>123</v>
      </c>
      <c r="N73" s="24"/>
    </row>
    <row r="74" spans="3:14" ht="26.4" customHeight="1" x14ac:dyDescent="0.4">
      <c r="C74" s="58" t="s">
        <v>209</v>
      </c>
      <c r="D74" s="59"/>
      <c r="E74" s="59"/>
      <c r="F74" s="59" t="s">
        <v>24</v>
      </c>
      <c r="G74" s="59"/>
      <c r="H74" s="59"/>
      <c r="I74" s="59"/>
      <c r="J74" s="59"/>
      <c r="K74" s="59"/>
      <c r="L74" s="59"/>
      <c r="M74" s="59"/>
      <c r="N74" s="60"/>
    </row>
    <row r="75" spans="3:14" ht="26.4" customHeight="1" x14ac:dyDescent="0.4">
      <c r="C75" s="21">
        <v>48</v>
      </c>
      <c r="D75" s="49" t="s">
        <v>210</v>
      </c>
      <c r="E75" s="49"/>
      <c r="F75" s="57" t="s">
        <v>181</v>
      </c>
      <c r="G75" s="57"/>
      <c r="H75" s="30" t="s">
        <v>40</v>
      </c>
      <c r="I75" s="30">
        <v>1</v>
      </c>
      <c r="J75" s="30">
        <v>2</v>
      </c>
      <c r="K75" s="30">
        <v>3</v>
      </c>
      <c r="L75" s="33">
        <f t="shared" ref="L75:L79" si="13">I75*J75*K75</f>
        <v>6</v>
      </c>
      <c r="M75" s="24" t="s">
        <v>41</v>
      </c>
      <c r="N75" s="24"/>
    </row>
    <row r="76" spans="3:14" ht="26.4" customHeight="1" x14ac:dyDescent="0.4">
      <c r="C76" s="21">
        <f t="shared" si="12"/>
        <v>49</v>
      </c>
      <c r="D76" s="50"/>
      <c r="E76" s="50"/>
      <c r="F76" s="57" t="s">
        <v>132</v>
      </c>
      <c r="G76" s="57"/>
      <c r="H76" s="30" t="s">
        <v>42</v>
      </c>
      <c r="I76" s="30">
        <v>1</v>
      </c>
      <c r="J76" s="30">
        <v>2</v>
      </c>
      <c r="K76" s="30">
        <v>3</v>
      </c>
      <c r="L76" s="33">
        <f t="shared" si="13"/>
        <v>6</v>
      </c>
      <c r="M76" s="24" t="s">
        <v>43</v>
      </c>
      <c r="N76" s="24"/>
    </row>
    <row r="77" spans="3:14" ht="26.4" customHeight="1" x14ac:dyDescent="0.4">
      <c r="C77" s="21">
        <f t="shared" si="12"/>
        <v>50</v>
      </c>
      <c r="D77" s="50"/>
      <c r="E77" s="50"/>
      <c r="F77" s="57" t="s">
        <v>44</v>
      </c>
      <c r="G77" s="57"/>
      <c r="H77" s="30" t="s">
        <v>45</v>
      </c>
      <c r="I77" s="30">
        <v>1</v>
      </c>
      <c r="J77" s="30">
        <v>2</v>
      </c>
      <c r="K77" s="30">
        <v>3</v>
      </c>
      <c r="L77" s="33">
        <f t="shared" si="13"/>
        <v>6</v>
      </c>
      <c r="M77" s="24" t="s">
        <v>46</v>
      </c>
      <c r="N77" s="24"/>
    </row>
    <row r="78" spans="3:14" ht="26.4" customHeight="1" x14ac:dyDescent="0.4">
      <c r="C78" s="21">
        <f t="shared" si="12"/>
        <v>51</v>
      </c>
      <c r="D78" s="50"/>
      <c r="E78" s="50"/>
      <c r="F78" s="57" t="s">
        <v>115</v>
      </c>
      <c r="G78" s="57"/>
      <c r="H78" s="30" t="s">
        <v>40</v>
      </c>
      <c r="I78" s="30">
        <v>1</v>
      </c>
      <c r="J78" s="30">
        <v>2</v>
      </c>
      <c r="K78" s="30">
        <v>3</v>
      </c>
      <c r="L78" s="33">
        <f t="shared" si="13"/>
        <v>6</v>
      </c>
      <c r="M78" s="24" t="s">
        <v>123</v>
      </c>
      <c r="N78" s="24"/>
    </row>
    <row r="79" spans="3:14" ht="26.4" customHeight="1" x14ac:dyDescent="0.4">
      <c r="C79" s="21">
        <f t="shared" si="12"/>
        <v>52</v>
      </c>
      <c r="D79" s="51"/>
      <c r="E79" s="51"/>
      <c r="F79" s="52" t="s">
        <v>140</v>
      </c>
      <c r="G79" s="52"/>
      <c r="H79" s="38" t="s">
        <v>45</v>
      </c>
      <c r="I79" s="41">
        <v>1</v>
      </c>
      <c r="J79" s="41">
        <v>2</v>
      </c>
      <c r="K79" s="41">
        <v>3</v>
      </c>
      <c r="L79" s="39">
        <f t="shared" si="13"/>
        <v>6</v>
      </c>
      <c r="M79" s="23" t="s">
        <v>112</v>
      </c>
      <c r="N79" s="24"/>
    </row>
    <row r="80" spans="3:14" ht="26.4" customHeight="1" x14ac:dyDescent="0.4">
      <c r="C80" s="58" t="s">
        <v>110</v>
      </c>
      <c r="D80" s="59"/>
      <c r="E80" s="59"/>
      <c r="F80" s="59" t="s">
        <v>24</v>
      </c>
      <c r="G80" s="59"/>
      <c r="H80" s="59"/>
      <c r="I80" s="59"/>
      <c r="J80" s="59"/>
      <c r="K80" s="59"/>
      <c r="L80" s="59"/>
      <c r="M80" s="59"/>
      <c r="N80" s="60"/>
    </row>
    <row r="81" spans="3:14" ht="26.4" customHeight="1" x14ac:dyDescent="0.4">
      <c r="C81" s="21">
        <v>53</v>
      </c>
      <c r="D81" s="53" t="s">
        <v>157</v>
      </c>
      <c r="E81" s="54"/>
      <c r="F81" s="57" t="s">
        <v>161</v>
      </c>
      <c r="G81" s="57"/>
      <c r="H81" s="26" t="s">
        <v>180</v>
      </c>
      <c r="I81" s="25">
        <v>1</v>
      </c>
      <c r="J81" s="25">
        <v>2</v>
      </c>
      <c r="K81" s="25">
        <v>3</v>
      </c>
      <c r="L81" s="26">
        <f t="shared" ref="L81:L91" si="14">I81*J81*K81</f>
        <v>6</v>
      </c>
      <c r="M81" s="24" t="s">
        <v>41</v>
      </c>
      <c r="N81" s="24"/>
    </row>
    <row r="82" spans="3:14" ht="26.4" customHeight="1" x14ac:dyDescent="0.4">
      <c r="C82" s="21">
        <f t="shared" si="12"/>
        <v>54</v>
      </c>
      <c r="D82" s="55"/>
      <c r="E82" s="56"/>
      <c r="F82" s="57" t="s">
        <v>47</v>
      </c>
      <c r="G82" s="57"/>
      <c r="H82" s="41" t="s">
        <v>48</v>
      </c>
      <c r="I82" s="38">
        <v>1</v>
      </c>
      <c r="J82" s="38">
        <v>2</v>
      </c>
      <c r="K82" s="38">
        <v>3</v>
      </c>
      <c r="L82" s="39">
        <f t="shared" si="14"/>
        <v>6</v>
      </c>
      <c r="M82" s="24" t="s">
        <v>41</v>
      </c>
      <c r="N82" s="24"/>
    </row>
    <row r="83" spans="3:14" ht="26.4" customHeight="1" x14ac:dyDescent="0.4">
      <c r="C83" s="21">
        <v>55</v>
      </c>
      <c r="D83" s="116" t="s">
        <v>155</v>
      </c>
      <c r="E83" s="116"/>
      <c r="F83" s="57" t="s">
        <v>163</v>
      </c>
      <c r="G83" s="57"/>
      <c r="H83" s="25" t="s">
        <v>117</v>
      </c>
      <c r="I83" s="25">
        <v>1</v>
      </c>
      <c r="J83" s="25">
        <v>2</v>
      </c>
      <c r="K83" s="25">
        <v>3</v>
      </c>
      <c r="L83" s="26">
        <f t="shared" si="14"/>
        <v>6</v>
      </c>
      <c r="M83" s="24" t="s">
        <v>43</v>
      </c>
      <c r="N83" s="24"/>
    </row>
    <row r="84" spans="3:14" ht="26.4" customHeight="1" x14ac:dyDescent="0.4">
      <c r="C84" s="21">
        <f t="shared" si="12"/>
        <v>56</v>
      </c>
      <c r="D84" s="116"/>
      <c r="E84" s="116"/>
      <c r="F84" s="57" t="s">
        <v>164</v>
      </c>
      <c r="G84" s="57"/>
      <c r="H84" s="25" t="s">
        <v>45</v>
      </c>
      <c r="I84" s="25">
        <v>1</v>
      </c>
      <c r="J84" s="25">
        <v>2</v>
      </c>
      <c r="K84" s="25">
        <v>3</v>
      </c>
      <c r="L84" s="26">
        <f t="shared" si="14"/>
        <v>6</v>
      </c>
      <c r="M84" s="24" t="s">
        <v>135</v>
      </c>
      <c r="N84" s="24"/>
    </row>
    <row r="85" spans="3:14" ht="26.4" customHeight="1" x14ac:dyDescent="0.4">
      <c r="C85" s="21">
        <f t="shared" si="12"/>
        <v>57</v>
      </c>
      <c r="D85" s="116"/>
      <c r="E85" s="116"/>
      <c r="F85" s="57" t="s">
        <v>165</v>
      </c>
      <c r="G85" s="57"/>
      <c r="H85" s="26" t="s">
        <v>151</v>
      </c>
      <c r="I85" s="25">
        <v>1</v>
      </c>
      <c r="J85" s="25">
        <v>2</v>
      </c>
      <c r="K85" s="25">
        <v>3</v>
      </c>
      <c r="L85" s="26">
        <f t="shared" si="14"/>
        <v>6</v>
      </c>
      <c r="M85" s="24" t="s">
        <v>123</v>
      </c>
      <c r="N85" s="24"/>
    </row>
    <row r="86" spans="3:14" ht="26.4" customHeight="1" x14ac:dyDescent="0.4">
      <c r="C86" s="21">
        <f t="shared" si="12"/>
        <v>58</v>
      </c>
      <c r="D86" s="116" t="s">
        <v>156</v>
      </c>
      <c r="E86" s="116"/>
      <c r="F86" s="57" t="s">
        <v>166</v>
      </c>
      <c r="G86" s="57"/>
      <c r="H86" s="25" t="s">
        <v>49</v>
      </c>
      <c r="I86" s="25">
        <v>1</v>
      </c>
      <c r="J86" s="25">
        <v>2</v>
      </c>
      <c r="K86" s="25">
        <v>3</v>
      </c>
      <c r="L86" s="26">
        <f t="shared" si="14"/>
        <v>6</v>
      </c>
      <c r="M86" s="24" t="s">
        <v>41</v>
      </c>
      <c r="N86" s="24"/>
    </row>
    <row r="87" spans="3:14" ht="26.4" customHeight="1" x14ac:dyDescent="0.4">
      <c r="C87" s="21">
        <f t="shared" si="12"/>
        <v>59</v>
      </c>
      <c r="D87" s="116"/>
      <c r="E87" s="116"/>
      <c r="F87" s="57" t="s">
        <v>137</v>
      </c>
      <c r="G87" s="57"/>
      <c r="H87" s="25" t="s">
        <v>138</v>
      </c>
      <c r="I87" s="25">
        <v>1</v>
      </c>
      <c r="J87" s="25">
        <v>2</v>
      </c>
      <c r="K87" s="25">
        <v>3</v>
      </c>
      <c r="L87" s="26">
        <f t="shared" si="14"/>
        <v>6</v>
      </c>
      <c r="M87" s="24" t="s">
        <v>43</v>
      </c>
      <c r="N87" s="24"/>
    </row>
    <row r="88" spans="3:14" ht="26.4" customHeight="1" x14ac:dyDescent="0.4">
      <c r="C88" s="21">
        <f t="shared" si="12"/>
        <v>60</v>
      </c>
      <c r="D88" s="116" t="s">
        <v>158</v>
      </c>
      <c r="E88" s="116"/>
      <c r="F88" s="57" t="s">
        <v>167</v>
      </c>
      <c r="G88" s="57"/>
      <c r="H88" s="25" t="s">
        <v>40</v>
      </c>
      <c r="I88" s="25">
        <v>1</v>
      </c>
      <c r="J88" s="25">
        <v>2</v>
      </c>
      <c r="K88" s="25">
        <v>3</v>
      </c>
      <c r="L88" s="26">
        <f t="shared" si="14"/>
        <v>6</v>
      </c>
      <c r="M88" s="24" t="s">
        <v>135</v>
      </c>
      <c r="N88" s="24"/>
    </row>
    <row r="89" spans="3:14" ht="26.4" customHeight="1" x14ac:dyDescent="0.4">
      <c r="C89" s="21">
        <f t="shared" si="12"/>
        <v>61</v>
      </c>
      <c r="D89" s="116"/>
      <c r="E89" s="116"/>
      <c r="F89" s="57" t="s">
        <v>168</v>
      </c>
      <c r="G89" s="57"/>
      <c r="H89" s="25" t="s">
        <v>85</v>
      </c>
      <c r="I89" s="25">
        <v>1</v>
      </c>
      <c r="J89" s="25">
        <v>2</v>
      </c>
      <c r="K89" s="25">
        <v>3</v>
      </c>
      <c r="L89" s="26">
        <f t="shared" si="14"/>
        <v>6</v>
      </c>
      <c r="M89" s="24" t="s">
        <v>123</v>
      </c>
      <c r="N89" s="24"/>
    </row>
    <row r="90" spans="3:14" ht="26.4" customHeight="1" x14ac:dyDescent="0.4">
      <c r="C90" s="21">
        <f t="shared" si="12"/>
        <v>62</v>
      </c>
      <c r="D90" s="116"/>
      <c r="E90" s="116"/>
      <c r="F90" s="57" t="s">
        <v>169</v>
      </c>
      <c r="G90" s="57"/>
      <c r="H90" s="25" t="s">
        <v>154</v>
      </c>
      <c r="I90" s="25">
        <v>1</v>
      </c>
      <c r="J90" s="25">
        <v>2</v>
      </c>
      <c r="K90" s="25">
        <v>3</v>
      </c>
      <c r="L90" s="26">
        <f t="shared" si="14"/>
        <v>6</v>
      </c>
      <c r="M90" s="24" t="s">
        <v>41</v>
      </c>
      <c r="N90" s="24"/>
    </row>
    <row r="91" spans="3:14" ht="26.4" customHeight="1" x14ac:dyDescent="0.4">
      <c r="C91" s="21">
        <v>63</v>
      </c>
      <c r="D91" s="116" t="s">
        <v>159</v>
      </c>
      <c r="E91" s="116"/>
      <c r="F91" s="57" t="s">
        <v>162</v>
      </c>
      <c r="G91" s="57"/>
      <c r="H91" s="25" t="s">
        <v>138</v>
      </c>
      <c r="I91" s="25">
        <v>1</v>
      </c>
      <c r="J91" s="25">
        <v>2</v>
      </c>
      <c r="K91" s="25">
        <v>3</v>
      </c>
      <c r="L91" s="26">
        <f t="shared" si="14"/>
        <v>6</v>
      </c>
      <c r="M91" s="24" t="s">
        <v>41</v>
      </c>
      <c r="N91" s="24"/>
    </row>
    <row r="92" spans="3:14" ht="26.4" customHeight="1" x14ac:dyDescent="0.4">
      <c r="C92" s="58" t="s">
        <v>193</v>
      </c>
      <c r="D92" s="59"/>
      <c r="E92" s="59"/>
      <c r="F92" s="59" t="s">
        <v>24</v>
      </c>
      <c r="G92" s="59"/>
      <c r="H92" s="59"/>
      <c r="I92" s="59"/>
      <c r="J92" s="59"/>
      <c r="K92" s="59"/>
      <c r="L92" s="59"/>
      <c r="M92" s="59"/>
      <c r="N92" s="60"/>
    </row>
    <row r="93" spans="3:14" ht="26.4" customHeight="1" x14ac:dyDescent="0.4">
      <c r="C93" s="21">
        <v>64</v>
      </c>
      <c r="D93" s="117" t="s">
        <v>226</v>
      </c>
      <c r="E93" s="117"/>
      <c r="F93" s="57" t="s">
        <v>162</v>
      </c>
      <c r="G93" s="57"/>
      <c r="H93" s="46" t="s">
        <v>138</v>
      </c>
      <c r="I93" s="46">
        <v>1</v>
      </c>
      <c r="J93" s="46">
        <v>2</v>
      </c>
      <c r="K93" s="46">
        <v>3</v>
      </c>
      <c r="L93" s="48">
        <f t="shared" ref="L93" si="15">I93*J93*K93</f>
        <v>6</v>
      </c>
      <c r="M93" s="24" t="s">
        <v>41</v>
      </c>
      <c r="N93" s="23"/>
    </row>
    <row r="94" spans="3:14" ht="26.4" customHeight="1" x14ac:dyDescent="0.4">
      <c r="C94" s="21">
        <f t="shared" ref="C94:C110" si="16">C93+1</f>
        <v>65</v>
      </c>
      <c r="D94" s="117"/>
      <c r="E94" s="117"/>
      <c r="F94" s="52" t="s">
        <v>152</v>
      </c>
      <c r="G94" s="52"/>
      <c r="H94" s="45" t="s">
        <v>40</v>
      </c>
      <c r="I94" s="45">
        <v>1</v>
      </c>
      <c r="J94" s="45">
        <v>2</v>
      </c>
      <c r="K94" s="45">
        <v>3</v>
      </c>
      <c r="L94" s="45">
        <f t="shared" ref="L94:L97" si="17">I94*J94*K94</f>
        <v>6</v>
      </c>
      <c r="M94" s="23" t="s">
        <v>43</v>
      </c>
      <c r="N94" s="23"/>
    </row>
    <row r="95" spans="3:14" ht="26.4" customHeight="1" x14ac:dyDescent="0.4">
      <c r="C95" s="21">
        <f t="shared" si="16"/>
        <v>66</v>
      </c>
      <c r="D95" s="117"/>
      <c r="E95" s="117"/>
      <c r="F95" s="52" t="s">
        <v>153</v>
      </c>
      <c r="G95" s="52"/>
      <c r="H95" s="45" t="s">
        <v>149</v>
      </c>
      <c r="I95" s="45">
        <v>1</v>
      </c>
      <c r="J95" s="45">
        <v>2</v>
      </c>
      <c r="K95" s="45">
        <v>3</v>
      </c>
      <c r="L95" s="45">
        <f t="shared" si="17"/>
        <v>6</v>
      </c>
      <c r="M95" s="23" t="s">
        <v>135</v>
      </c>
      <c r="N95" s="23"/>
    </row>
    <row r="96" spans="3:14" ht="26.4" customHeight="1" x14ac:dyDescent="0.4">
      <c r="C96" s="21">
        <f t="shared" si="16"/>
        <v>67</v>
      </c>
      <c r="D96" s="117"/>
      <c r="E96" s="117"/>
      <c r="F96" s="57" t="s">
        <v>166</v>
      </c>
      <c r="G96" s="57"/>
      <c r="H96" s="46" t="s">
        <v>49</v>
      </c>
      <c r="I96" s="46">
        <v>1</v>
      </c>
      <c r="J96" s="46">
        <v>2</v>
      </c>
      <c r="K96" s="46">
        <v>3</v>
      </c>
      <c r="L96" s="48">
        <f t="shared" si="17"/>
        <v>6</v>
      </c>
      <c r="M96" s="24" t="s">
        <v>41</v>
      </c>
      <c r="N96" s="23"/>
    </row>
    <row r="97" spans="3:14" ht="26.4" customHeight="1" x14ac:dyDescent="0.4">
      <c r="C97" s="21">
        <f t="shared" si="16"/>
        <v>68</v>
      </c>
      <c r="D97" s="117"/>
      <c r="E97" s="117"/>
      <c r="F97" s="57" t="s">
        <v>47</v>
      </c>
      <c r="G97" s="57"/>
      <c r="H97" s="47" t="s">
        <v>48</v>
      </c>
      <c r="I97" s="46">
        <v>1</v>
      </c>
      <c r="J97" s="46">
        <v>2</v>
      </c>
      <c r="K97" s="46">
        <v>3</v>
      </c>
      <c r="L97" s="48">
        <f t="shared" si="17"/>
        <v>6</v>
      </c>
      <c r="M97" s="24" t="s">
        <v>41</v>
      </c>
      <c r="N97" s="23"/>
    </row>
    <row r="98" spans="3:14" ht="26.4" customHeight="1" x14ac:dyDescent="0.4">
      <c r="C98" s="58" t="s">
        <v>223</v>
      </c>
      <c r="D98" s="59"/>
      <c r="E98" s="59"/>
      <c r="F98" s="59" t="s">
        <v>24</v>
      </c>
      <c r="G98" s="59"/>
      <c r="H98" s="59"/>
      <c r="I98" s="59"/>
      <c r="J98" s="59"/>
      <c r="K98" s="59"/>
      <c r="L98" s="59"/>
      <c r="M98" s="59"/>
      <c r="N98" s="60"/>
    </row>
    <row r="99" spans="3:14" ht="26.4" customHeight="1" x14ac:dyDescent="0.4">
      <c r="C99" s="21">
        <v>69</v>
      </c>
      <c r="D99" s="116" t="s">
        <v>225</v>
      </c>
      <c r="E99" s="116"/>
      <c r="F99" s="57" t="s">
        <v>137</v>
      </c>
      <c r="G99" s="57"/>
      <c r="H99" s="25" t="s">
        <v>138</v>
      </c>
      <c r="I99" s="25">
        <v>1</v>
      </c>
      <c r="J99" s="25">
        <v>2</v>
      </c>
      <c r="K99" s="25">
        <v>3</v>
      </c>
      <c r="L99" s="26">
        <f t="shared" ref="L99:L100" si="18">I99*J99*K99</f>
        <v>6</v>
      </c>
      <c r="M99" s="24" t="s">
        <v>123</v>
      </c>
      <c r="N99" s="24"/>
    </row>
    <row r="100" spans="3:14" ht="26.4" customHeight="1" x14ac:dyDescent="0.4">
      <c r="C100" s="21">
        <f t="shared" si="16"/>
        <v>70</v>
      </c>
      <c r="D100" s="116"/>
      <c r="E100" s="116"/>
      <c r="F100" s="57" t="s">
        <v>167</v>
      </c>
      <c r="G100" s="57"/>
      <c r="H100" s="25" t="s">
        <v>40</v>
      </c>
      <c r="I100" s="25">
        <v>1</v>
      </c>
      <c r="J100" s="25">
        <v>2</v>
      </c>
      <c r="K100" s="25">
        <v>3</v>
      </c>
      <c r="L100" s="26">
        <f t="shared" si="18"/>
        <v>6</v>
      </c>
      <c r="M100" s="24" t="s">
        <v>41</v>
      </c>
      <c r="N100" s="24"/>
    </row>
    <row r="101" spans="3:14" ht="26.4" customHeight="1" x14ac:dyDescent="0.4">
      <c r="C101" s="58" t="s">
        <v>186</v>
      </c>
      <c r="D101" s="59"/>
      <c r="E101" s="59"/>
      <c r="F101" s="59" t="s">
        <v>24</v>
      </c>
      <c r="G101" s="59"/>
      <c r="H101" s="59"/>
      <c r="I101" s="59"/>
      <c r="J101" s="59"/>
      <c r="K101" s="59"/>
      <c r="L101" s="59"/>
      <c r="M101" s="59"/>
      <c r="N101" s="60"/>
    </row>
    <row r="102" spans="3:14" ht="26.4" customHeight="1" x14ac:dyDescent="0.4">
      <c r="C102" s="21">
        <v>71</v>
      </c>
      <c r="D102" s="116" t="s">
        <v>160</v>
      </c>
      <c r="E102" s="116"/>
      <c r="F102" s="57" t="s">
        <v>170</v>
      </c>
      <c r="G102" s="57"/>
      <c r="H102" s="26" t="s">
        <v>49</v>
      </c>
      <c r="I102" s="25">
        <v>1</v>
      </c>
      <c r="J102" s="25">
        <v>2</v>
      </c>
      <c r="K102" s="25">
        <v>3</v>
      </c>
      <c r="L102" s="26">
        <f t="shared" ref="L102:L110" si="19">I102*J102*K102</f>
        <v>6</v>
      </c>
      <c r="M102" s="24" t="s">
        <v>135</v>
      </c>
      <c r="N102" s="24"/>
    </row>
    <row r="103" spans="3:14" ht="26.4" customHeight="1" x14ac:dyDescent="0.4">
      <c r="C103" s="21">
        <f t="shared" si="16"/>
        <v>72</v>
      </c>
      <c r="D103" s="116"/>
      <c r="E103" s="116"/>
      <c r="F103" s="57" t="s">
        <v>171</v>
      </c>
      <c r="G103" s="57"/>
      <c r="H103" s="26" t="s">
        <v>138</v>
      </c>
      <c r="I103" s="25">
        <v>1</v>
      </c>
      <c r="J103" s="25">
        <v>2</v>
      </c>
      <c r="K103" s="25">
        <v>3</v>
      </c>
      <c r="L103" s="26">
        <f t="shared" si="19"/>
        <v>6</v>
      </c>
      <c r="M103" s="24" t="s">
        <v>123</v>
      </c>
      <c r="N103" s="24"/>
    </row>
    <row r="104" spans="3:14" ht="26.4" customHeight="1" x14ac:dyDescent="0.4">
      <c r="C104" s="21">
        <f t="shared" si="16"/>
        <v>73</v>
      </c>
      <c r="D104" s="116"/>
      <c r="E104" s="116"/>
      <c r="F104" s="57" t="s">
        <v>172</v>
      </c>
      <c r="G104" s="57"/>
      <c r="H104" s="26" t="s">
        <v>179</v>
      </c>
      <c r="I104" s="25">
        <v>1</v>
      </c>
      <c r="J104" s="25">
        <v>2</v>
      </c>
      <c r="K104" s="25">
        <v>3</v>
      </c>
      <c r="L104" s="26">
        <f t="shared" si="19"/>
        <v>6</v>
      </c>
      <c r="M104" s="24" t="s">
        <v>41</v>
      </c>
      <c r="N104" s="24"/>
    </row>
    <row r="105" spans="3:14" ht="26.4" customHeight="1" x14ac:dyDescent="0.4">
      <c r="C105" s="21">
        <f t="shared" si="16"/>
        <v>74</v>
      </c>
      <c r="D105" s="116"/>
      <c r="E105" s="116"/>
      <c r="F105" s="57" t="s">
        <v>173</v>
      </c>
      <c r="G105" s="57"/>
      <c r="H105" s="26" t="s">
        <v>117</v>
      </c>
      <c r="I105" s="25">
        <v>1</v>
      </c>
      <c r="J105" s="25">
        <v>2</v>
      </c>
      <c r="K105" s="25">
        <v>4</v>
      </c>
      <c r="L105" s="26">
        <f t="shared" si="19"/>
        <v>8</v>
      </c>
      <c r="M105" s="24" t="s">
        <v>135</v>
      </c>
      <c r="N105" s="24"/>
    </row>
    <row r="106" spans="3:14" ht="26.4" customHeight="1" x14ac:dyDescent="0.4">
      <c r="C106" s="21">
        <f t="shared" si="16"/>
        <v>75</v>
      </c>
      <c r="D106" s="116"/>
      <c r="E106" s="116"/>
      <c r="F106" s="57" t="s">
        <v>174</v>
      </c>
      <c r="G106" s="57"/>
      <c r="H106" s="26" t="s">
        <v>117</v>
      </c>
      <c r="I106" s="25">
        <v>1</v>
      </c>
      <c r="J106" s="25">
        <v>2</v>
      </c>
      <c r="K106" s="25">
        <v>3</v>
      </c>
      <c r="L106" s="26">
        <f t="shared" si="19"/>
        <v>6</v>
      </c>
      <c r="M106" s="24" t="s">
        <v>135</v>
      </c>
      <c r="N106" s="24"/>
    </row>
    <row r="107" spans="3:14" ht="26.4" customHeight="1" x14ac:dyDescent="0.4">
      <c r="C107" s="21">
        <f t="shared" si="16"/>
        <v>76</v>
      </c>
      <c r="D107" s="116"/>
      <c r="E107" s="116"/>
      <c r="F107" s="57" t="s">
        <v>175</v>
      </c>
      <c r="G107" s="57"/>
      <c r="H107" s="26" t="s">
        <v>117</v>
      </c>
      <c r="I107" s="25">
        <v>1</v>
      </c>
      <c r="J107" s="25">
        <v>2</v>
      </c>
      <c r="K107" s="25">
        <v>3</v>
      </c>
      <c r="L107" s="26">
        <f t="shared" si="19"/>
        <v>6</v>
      </c>
      <c r="M107" s="24" t="s">
        <v>123</v>
      </c>
      <c r="N107" s="24"/>
    </row>
    <row r="108" spans="3:14" ht="26.4" customHeight="1" x14ac:dyDescent="0.4">
      <c r="C108" s="21">
        <f t="shared" si="16"/>
        <v>77</v>
      </c>
      <c r="D108" s="116"/>
      <c r="E108" s="116"/>
      <c r="F108" s="57" t="s">
        <v>176</v>
      </c>
      <c r="G108" s="57"/>
      <c r="H108" s="26" t="s">
        <v>117</v>
      </c>
      <c r="I108" s="25">
        <v>1</v>
      </c>
      <c r="J108" s="25">
        <v>2</v>
      </c>
      <c r="K108" s="25">
        <v>4</v>
      </c>
      <c r="L108" s="26">
        <f t="shared" si="19"/>
        <v>8</v>
      </c>
      <c r="M108" s="24" t="s">
        <v>41</v>
      </c>
      <c r="N108" s="24"/>
    </row>
    <row r="109" spans="3:14" ht="26.4" customHeight="1" x14ac:dyDescent="0.4">
      <c r="C109" s="21">
        <f t="shared" si="16"/>
        <v>78</v>
      </c>
      <c r="D109" s="116"/>
      <c r="E109" s="116"/>
      <c r="F109" s="57" t="s">
        <v>177</v>
      </c>
      <c r="G109" s="57"/>
      <c r="H109" s="26" t="s">
        <v>49</v>
      </c>
      <c r="I109" s="25">
        <v>1</v>
      </c>
      <c r="J109" s="25">
        <v>2</v>
      </c>
      <c r="K109" s="25">
        <v>3</v>
      </c>
      <c r="L109" s="26">
        <f t="shared" si="19"/>
        <v>6</v>
      </c>
      <c r="M109" s="24" t="s">
        <v>41</v>
      </c>
      <c r="N109" s="24"/>
    </row>
    <row r="110" spans="3:14" ht="26.4" customHeight="1" x14ac:dyDescent="0.4">
      <c r="C110" s="21">
        <f t="shared" si="16"/>
        <v>79</v>
      </c>
      <c r="D110" s="116"/>
      <c r="E110" s="116"/>
      <c r="F110" s="57" t="s">
        <v>178</v>
      </c>
      <c r="G110" s="57"/>
      <c r="H110" s="26" t="s">
        <v>138</v>
      </c>
      <c r="I110" s="25">
        <v>1</v>
      </c>
      <c r="J110" s="25">
        <v>2</v>
      </c>
      <c r="K110" s="25">
        <v>4</v>
      </c>
      <c r="L110" s="26">
        <f t="shared" si="19"/>
        <v>8</v>
      </c>
      <c r="M110" s="24" t="s">
        <v>43</v>
      </c>
      <c r="N110" s="24"/>
    </row>
    <row r="111" spans="3:14" ht="26.4" customHeight="1" x14ac:dyDescent="0.4">
      <c r="C111" s="58" t="s">
        <v>187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60"/>
    </row>
    <row r="112" spans="3:14" ht="26.4" customHeight="1" x14ac:dyDescent="0.4">
      <c r="C112" s="79" t="s">
        <v>124</v>
      </c>
      <c r="D112" s="79"/>
      <c r="E112" s="79"/>
      <c r="F112" s="68"/>
      <c r="G112" s="68"/>
      <c r="H112" s="68"/>
      <c r="I112" s="68"/>
      <c r="J112" s="68"/>
      <c r="K112" s="68"/>
      <c r="L112" s="68"/>
      <c r="M112" s="68"/>
      <c r="N112" s="68"/>
    </row>
    <row r="113" spans="3:14" ht="26.4" customHeight="1" x14ac:dyDescent="0.4">
      <c r="C113" s="21">
        <v>80</v>
      </c>
      <c r="D113" s="77"/>
      <c r="E113" s="77"/>
      <c r="F113" s="57" t="s">
        <v>99</v>
      </c>
      <c r="G113" s="57"/>
      <c r="H113" s="26" t="s">
        <v>49</v>
      </c>
      <c r="I113" s="26">
        <v>1</v>
      </c>
      <c r="J113" s="26">
        <v>2</v>
      </c>
      <c r="K113" s="26">
        <v>3</v>
      </c>
      <c r="L113" s="26">
        <f t="shared" ref="L113:L117" si="20">I113*J113*K113</f>
        <v>6</v>
      </c>
      <c r="M113" s="27" t="s">
        <v>50</v>
      </c>
      <c r="N113" s="27" t="s">
        <v>24</v>
      </c>
    </row>
    <row r="114" spans="3:14" ht="26.4" customHeight="1" x14ac:dyDescent="0.4">
      <c r="C114" s="21">
        <f t="shared" ref="C114:C117" si="21">C113+1</f>
        <v>81</v>
      </c>
      <c r="D114" s="77"/>
      <c r="E114" s="77"/>
      <c r="F114" s="57" t="s">
        <v>182</v>
      </c>
      <c r="G114" s="57"/>
      <c r="H114" s="26" t="s">
        <v>49</v>
      </c>
      <c r="I114" s="26">
        <v>1</v>
      </c>
      <c r="J114" s="26">
        <v>2</v>
      </c>
      <c r="K114" s="26">
        <v>3</v>
      </c>
      <c r="L114" s="26">
        <f t="shared" si="20"/>
        <v>6</v>
      </c>
      <c r="M114" s="27" t="s">
        <v>65</v>
      </c>
      <c r="N114" s="27" t="s">
        <v>24</v>
      </c>
    </row>
    <row r="115" spans="3:14" ht="26.4" customHeight="1" x14ac:dyDescent="0.4">
      <c r="C115" s="21">
        <f t="shared" si="21"/>
        <v>82</v>
      </c>
      <c r="D115" s="77"/>
      <c r="E115" s="77"/>
      <c r="F115" s="57" t="s">
        <v>183</v>
      </c>
      <c r="G115" s="57"/>
      <c r="H115" s="26" t="s">
        <v>49</v>
      </c>
      <c r="I115" s="26">
        <v>1</v>
      </c>
      <c r="J115" s="26">
        <v>2</v>
      </c>
      <c r="K115" s="26">
        <v>3</v>
      </c>
      <c r="L115" s="26">
        <f t="shared" si="20"/>
        <v>6</v>
      </c>
      <c r="M115" s="27" t="s">
        <v>66</v>
      </c>
      <c r="N115" s="27" t="s">
        <v>24</v>
      </c>
    </row>
    <row r="116" spans="3:14" ht="26.4" customHeight="1" x14ac:dyDescent="0.4">
      <c r="C116" s="21">
        <f t="shared" si="21"/>
        <v>83</v>
      </c>
      <c r="D116" s="77"/>
      <c r="E116" s="77"/>
      <c r="F116" s="57" t="s">
        <v>101</v>
      </c>
      <c r="G116" s="57"/>
      <c r="H116" s="26" t="s">
        <v>49</v>
      </c>
      <c r="I116" s="26">
        <v>1</v>
      </c>
      <c r="J116" s="26">
        <v>2</v>
      </c>
      <c r="K116" s="26">
        <v>3</v>
      </c>
      <c r="L116" s="26">
        <f t="shared" si="20"/>
        <v>6</v>
      </c>
      <c r="M116" s="27" t="s">
        <v>102</v>
      </c>
      <c r="N116" s="27" t="s">
        <v>24</v>
      </c>
    </row>
    <row r="117" spans="3:14" ht="26.4" customHeight="1" x14ac:dyDescent="0.4">
      <c r="C117" s="21">
        <f t="shared" si="21"/>
        <v>84</v>
      </c>
      <c r="D117" s="77"/>
      <c r="E117" s="77"/>
      <c r="F117" s="57" t="s">
        <v>103</v>
      </c>
      <c r="G117" s="57"/>
      <c r="H117" s="26" t="s">
        <v>49</v>
      </c>
      <c r="I117" s="26">
        <v>1</v>
      </c>
      <c r="J117" s="26">
        <v>2</v>
      </c>
      <c r="K117" s="26">
        <v>3</v>
      </c>
      <c r="L117" s="26">
        <f t="shared" si="20"/>
        <v>6</v>
      </c>
      <c r="M117" s="27" t="s">
        <v>104</v>
      </c>
      <c r="N117" s="27" t="s">
        <v>24</v>
      </c>
    </row>
    <row r="118" spans="3:14" ht="26.4" customHeight="1" x14ac:dyDescent="0.4">
      <c r="C118" s="69" t="s">
        <v>79</v>
      </c>
      <c r="D118" s="69"/>
      <c r="E118" s="69"/>
      <c r="F118" s="78">
        <v>1</v>
      </c>
      <c r="G118" s="78"/>
      <c r="H118" s="78"/>
      <c r="I118" s="78"/>
      <c r="J118" s="78"/>
      <c r="K118" s="78"/>
      <c r="L118" s="78"/>
      <c r="M118" s="78"/>
      <c r="N118" s="78"/>
    </row>
    <row r="119" spans="3:14" ht="26.4" customHeight="1" x14ac:dyDescent="0.4">
      <c r="C119" s="21">
        <v>85</v>
      </c>
      <c r="D119" s="79" t="s">
        <v>80</v>
      </c>
      <c r="E119" s="79"/>
      <c r="F119" s="57" t="s">
        <v>184</v>
      </c>
      <c r="G119" s="57"/>
      <c r="H119" s="26" t="s">
        <v>85</v>
      </c>
      <c r="I119" s="26">
        <v>1</v>
      </c>
      <c r="J119" s="26">
        <v>2</v>
      </c>
      <c r="K119" s="26">
        <v>4</v>
      </c>
      <c r="L119" s="26">
        <f t="shared" ref="L119:L121" si="22">I119*J119*K119</f>
        <v>8</v>
      </c>
      <c r="M119" s="27" t="s">
        <v>125</v>
      </c>
      <c r="N119" s="27" t="s">
        <v>24</v>
      </c>
    </row>
    <row r="120" spans="3:14" ht="26.4" customHeight="1" x14ac:dyDescent="0.4">
      <c r="C120" s="21">
        <f t="shared" ref="C120:C121" si="23">C119+1</f>
        <v>86</v>
      </c>
      <c r="D120" s="79" t="s">
        <v>81</v>
      </c>
      <c r="E120" s="79"/>
      <c r="F120" s="57" t="s">
        <v>184</v>
      </c>
      <c r="G120" s="57"/>
      <c r="H120" s="26" t="s">
        <v>85</v>
      </c>
      <c r="I120" s="26">
        <v>1</v>
      </c>
      <c r="J120" s="26">
        <v>2</v>
      </c>
      <c r="K120" s="26">
        <v>4</v>
      </c>
      <c r="L120" s="26">
        <f t="shared" si="22"/>
        <v>8</v>
      </c>
      <c r="M120" s="27" t="s">
        <v>125</v>
      </c>
      <c r="N120" s="27" t="s">
        <v>24</v>
      </c>
    </row>
    <row r="121" spans="3:14" ht="26.4" customHeight="1" x14ac:dyDescent="0.4">
      <c r="C121" s="21">
        <f t="shared" si="23"/>
        <v>87</v>
      </c>
      <c r="D121" s="79" t="s">
        <v>82</v>
      </c>
      <c r="E121" s="79"/>
      <c r="F121" s="57" t="s">
        <v>184</v>
      </c>
      <c r="G121" s="57"/>
      <c r="H121" s="26" t="s">
        <v>85</v>
      </c>
      <c r="I121" s="26">
        <v>1</v>
      </c>
      <c r="J121" s="26">
        <v>2</v>
      </c>
      <c r="K121" s="26">
        <v>4</v>
      </c>
      <c r="L121" s="26">
        <f t="shared" si="22"/>
        <v>8</v>
      </c>
      <c r="M121" s="27" t="s">
        <v>125</v>
      </c>
      <c r="N121" s="27" t="s">
        <v>24</v>
      </c>
    </row>
    <row r="122" spans="3:14" ht="26.4" customHeight="1" x14ac:dyDescent="0.4">
      <c r="C122" s="69" t="s">
        <v>108</v>
      </c>
      <c r="D122" s="69"/>
      <c r="E122" s="69"/>
      <c r="F122" s="78" t="s">
        <v>24</v>
      </c>
      <c r="G122" s="78"/>
      <c r="H122" s="78"/>
      <c r="I122" s="78"/>
      <c r="J122" s="78"/>
      <c r="K122" s="78"/>
      <c r="L122" s="78"/>
      <c r="M122" s="78"/>
      <c r="N122" s="78"/>
    </row>
    <row r="123" spans="3:14" ht="26.4" customHeight="1" x14ac:dyDescent="0.4">
      <c r="C123" s="21">
        <v>88</v>
      </c>
      <c r="D123" s="68"/>
      <c r="E123" s="68"/>
      <c r="F123" s="57" t="s">
        <v>130</v>
      </c>
      <c r="G123" s="57"/>
      <c r="H123" s="26" t="s">
        <v>86</v>
      </c>
      <c r="I123" s="26">
        <v>1</v>
      </c>
      <c r="J123" s="26">
        <v>2</v>
      </c>
      <c r="K123" s="26">
        <v>3</v>
      </c>
      <c r="L123" s="26">
        <f t="shared" ref="L123" si="24">I123*J123*K123</f>
        <v>6</v>
      </c>
      <c r="M123" s="27" t="s">
        <v>126</v>
      </c>
      <c r="N123" s="27" t="s">
        <v>24</v>
      </c>
    </row>
    <row r="124" spans="3:14" ht="26.4" customHeight="1" x14ac:dyDescent="0.4">
      <c r="C124" s="79" t="s">
        <v>107</v>
      </c>
      <c r="D124" s="79"/>
      <c r="E124" s="79"/>
      <c r="F124" s="68"/>
      <c r="G124" s="68"/>
      <c r="H124" s="68"/>
      <c r="I124" s="68"/>
      <c r="J124" s="68"/>
      <c r="K124" s="68"/>
      <c r="L124" s="68"/>
      <c r="M124" s="68"/>
      <c r="N124" s="68"/>
    </row>
    <row r="125" spans="3:14" ht="26.4" customHeight="1" x14ac:dyDescent="0.4">
      <c r="C125" s="21">
        <v>89</v>
      </c>
      <c r="D125" s="68"/>
      <c r="E125" s="68"/>
      <c r="F125" s="57" t="s">
        <v>51</v>
      </c>
      <c r="G125" s="57"/>
      <c r="H125" s="26" t="s">
        <v>87</v>
      </c>
      <c r="I125" s="26">
        <v>1</v>
      </c>
      <c r="J125" s="26">
        <v>2</v>
      </c>
      <c r="K125" s="26">
        <v>3</v>
      </c>
      <c r="L125" s="26">
        <f t="shared" ref="L125" si="25">I125*J125*K125</f>
        <v>6</v>
      </c>
      <c r="M125" s="27" t="s">
        <v>127</v>
      </c>
      <c r="N125" s="27" t="s">
        <v>24</v>
      </c>
    </row>
    <row r="126" spans="3:14" ht="26.4" customHeight="1" x14ac:dyDescent="0.4">
      <c r="C126" s="69" t="s">
        <v>83</v>
      </c>
      <c r="D126" s="69"/>
      <c r="E126" s="69"/>
      <c r="F126" s="68"/>
      <c r="G126" s="68"/>
      <c r="H126" s="68"/>
      <c r="I126" s="68"/>
      <c r="J126" s="68"/>
      <c r="K126" s="68"/>
      <c r="L126" s="68"/>
      <c r="M126" s="68"/>
      <c r="N126" s="68"/>
    </row>
    <row r="127" spans="3:14" ht="26.4" customHeight="1" x14ac:dyDescent="0.4">
      <c r="C127" s="21">
        <v>90</v>
      </c>
      <c r="D127" s="68"/>
      <c r="E127" s="68"/>
      <c r="F127" s="57" t="s">
        <v>52</v>
      </c>
      <c r="G127" s="57"/>
      <c r="H127" s="26" t="s">
        <v>88</v>
      </c>
      <c r="I127" s="26">
        <v>1</v>
      </c>
      <c r="J127" s="26">
        <v>2</v>
      </c>
      <c r="K127" s="26">
        <v>3</v>
      </c>
      <c r="L127" s="26">
        <f t="shared" ref="L127:L128" si="26">I127*J127*K127</f>
        <v>6</v>
      </c>
      <c r="M127" s="27" t="s">
        <v>67</v>
      </c>
      <c r="N127" s="27" t="s">
        <v>24</v>
      </c>
    </row>
    <row r="128" spans="3:14" ht="26.4" customHeight="1" x14ac:dyDescent="0.4">
      <c r="C128" s="21">
        <v>91</v>
      </c>
      <c r="D128" s="68"/>
      <c r="E128" s="68"/>
      <c r="F128" s="57" t="s">
        <v>53</v>
      </c>
      <c r="G128" s="57"/>
      <c r="H128" s="26" t="s">
        <v>89</v>
      </c>
      <c r="I128" s="26">
        <v>1</v>
      </c>
      <c r="J128" s="26">
        <v>2</v>
      </c>
      <c r="K128" s="26">
        <v>3</v>
      </c>
      <c r="L128" s="26">
        <f t="shared" si="26"/>
        <v>6</v>
      </c>
      <c r="M128" s="27" t="s">
        <v>128</v>
      </c>
      <c r="N128" s="27" t="s">
        <v>24</v>
      </c>
    </row>
    <row r="129" spans="3:14" ht="26.4" customHeight="1" x14ac:dyDescent="0.4">
      <c r="C129" s="79" t="s">
        <v>109</v>
      </c>
      <c r="D129" s="79"/>
      <c r="E129" s="79"/>
      <c r="F129" s="78" t="s">
        <v>38</v>
      </c>
      <c r="G129" s="78"/>
      <c r="H129" s="78"/>
      <c r="I129" s="78"/>
      <c r="J129" s="78"/>
      <c r="K129" s="78"/>
      <c r="L129" s="78"/>
      <c r="M129" s="78"/>
      <c r="N129" s="78"/>
    </row>
    <row r="130" spans="3:14" ht="26.4" customHeight="1" x14ac:dyDescent="0.4">
      <c r="C130" s="21">
        <v>92</v>
      </c>
      <c r="D130" s="68"/>
      <c r="E130" s="68"/>
      <c r="F130" s="52" t="s">
        <v>129</v>
      </c>
      <c r="G130" s="52"/>
      <c r="H130" s="22" t="s">
        <v>90</v>
      </c>
      <c r="I130" s="22">
        <v>1</v>
      </c>
      <c r="J130" s="22">
        <v>2</v>
      </c>
      <c r="K130" s="22">
        <v>3</v>
      </c>
      <c r="L130" s="22">
        <f t="shared" ref="L130" si="27">I130*J130*K130</f>
        <v>6</v>
      </c>
      <c r="M130" s="23" t="s">
        <v>68</v>
      </c>
      <c r="N130" s="27" t="s">
        <v>24</v>
      </c>
    </row>
    <row r="131" spans="3:14" ht="26.4" customHeight="1" x14ac:dyDescent="0.4">
      <c r="C131" s="21">
        <f t="shared" ref="C131:C137" si="28">C130+1</f>
        <v>93</v>
      </c>
      <c r="D131" s="68"/>
      <c r="E131" s="68"/>
      <c r="F131" s="52" t="s">
        <v>54</v>
      </c>
      <c r="G131" s="52"/>
      <c r="H131" s="22" t="s">
        <v>90</v>
      </c>
      <c r="I131" s="22">
        <v>1</v>
      </c>
      <c r="J131" s="22">
        <v>2</v>
      </c>
      <c r="K131" s="22">
        <v>3</v>
      </c>
      <c r="L131" s="22">
        <f t="shared" ref="L131:L137" si="29">I131*J131*K131</f>
        <v>6</v>
      </c>
      <c r="M131" s="23" t="s">
        <v>69</v>
      </c>
      <c r="N131" s="27" t="s">
        <v>24</v>
      </c>
    </row>
    <row r="132" spans="3:14" ht="26.4" customHeight="1" x14ac:dyDescent="0.4">
      <c r="C132" s="21">
        <f t="shared" si="28"/>
        <v>94</v>
      </c>
      <c r="D132" s="68"/>
      <c r="E132" s="68"/>
      <c r="F132" s="52" t="s">
        <v>55</v>
      </c>
      <c r="G132" s="52"/>
      <c r="H132" s="22" t="s">
        <v>86</v>
      </c>
      <c r="I132" s="22">
        <v>1</v>
      </c>
      <c r="J132" s="22">
        <v>2</v>
      </c>
      <c r="K132" s="22">
        <v>3</v>
      </c>
      <c r="L132" s="22">
        <f t="shared" si="29"/>
        <v>6</v>
      </c>
      <c r="M132" s="23" t="s">
        <v>70</v>
      </c>
      <c r="N132" s="27" t="s">
        <v>24</v>
      </c>
    </row>
    <row r="133" spans="3:14" ht="26.4" customHeight="1" x14ac:dyDescent="0.4">
      <c r="C133" s="21">
        <f t="shared" si="28"/>
        <v>95</v>
      </c>
      <c r="D133" s="68"/>
      <c r="E133" s="68"/>
      <c r="F133" s="52" t="s">
        <v>56</v>
      </c>
      <c r="G133" s="52"/>
      <c r="H133" s="22" t="s">
        <v>91</v>
      </c>
      <c r="I133" s="22">
        <v>1</v>
      </c>
      <c r="J133" s="22">
        <v>2</v>
      </c>
      <c r="K133" s="22">
        <v>3</v>
      </c>
      <c r="L133" s="22">
        <f t="shared" si="29"/>
        <v>6</v>
      </c>
      <c r="M133" s="23" t="s">
        <v>71</v>
      </c>
      <c r="N133" s="27" t="s">
        <v>24</v>
      </c>
    </row>
    <row r="134" spans="3:14" ht="26.4" customHeight="1" x14ac:dyDescent="0.4">
      <c r="C134" s="21">
        <f t="shared" si="28"/>
        <v>96</v>
      </c>
      <c r="D134" s="68"/>
      <c r="E134" s="68"/>
      <c r="F134" s="52" t="s">
        <v>57</v>
      </c>
      <c r="G134" s="52"/>
      <c r="H134" s="22" t="s">
        <v>90</v>
      </c>
      <c r="I134" s="22">
        <v>1</v>
      </c>
      <c r="J134" s="22">
        <v>2</v>
      </c>
      <c r="K134" s="22">
        <v>3</v>
      </c>
      <c r="L134" s="22">
        <f t="shared" si="29"/>
        <v>6</v>
      </c>
      <c r="M134" s="23" t="s">
        <v>72</v>
      </c>
      <c r="N134" s="27" t="s">
        <v>24</v>
      </c>
    </row>
    <row r="135" spans="3:14" ht="26.4" customHeight="1" x14ac:dyDescent="0.4">
      <c r="C135" s="21">
        <f t="shared" si="28"/>
        <v>97</v>
      </c>
      <c r="D135" s="68"/>
      <c r="E135" s="68"/>
      <c r="F135" s="52" t="s">
        <v>58</v>
      </c>
      <c r="G135" s="52"/>
      <c r="H135" s="22" t="s">
        <v>90</v>
      </c>
      <c r="I135" s="22">
        <v>1</v>
      </c>
      <c r="J135" s="22">
        <v>2</v>
      </c>
      <c r="K135" s="22">
        <v>3</v>
      </c>
      <c r="L135" s="22">
        <f t="shared" si="29"/>
        <v>6</v>
      </c>
      <c r="M135" s="23" t="s">
        <v>73</v>
      </c>
      <c r="N135" s="27" t="s">
        <v>24</v>
      </c>
    </row>
    <row r="136" spans="3:14" ht="26.4" customHeight="1" x14ac:dyDescent="0.4">
      <c r="C136" s="21">
        <f t="shared" si="28"/>
        <v>98</v>
      </c>
      <c r="D136" s="68"/>
      <c r="E136" s="68"/>
      <c r="F136" s="52" t="s">
        <v>59</v>
      </c>
      <c r="G136" s="52"/>
      <c r="H136" s="22" t="s">
        <v>92</v>
      </c>
      <c r="I136" s="22">
        <v>1</v>
      </c>
      <c r="J136" s="22">
        <v>2</v>
      </c>
      <c r="K136" s="22">
        <v>3</v>
      </c>
      <c r="L136" s="22">
        <f t="shared" si="29"/>
        <v>6</v>
      </c>
      <c r="M136" s="23" t="s">
        <v>74</v>
      </c>
      <c r="N136" s="27" t="s">
        <v>24</v>
      </c>
    </row>
    <row r="137" spans="3:14" ht="26.4" customHeight="1" x14ac:dyDescent="0.4">
      <c r="C137" s="21">
        <f t="shared" si="28"/>
        <v>99</v>
      </c>
      <c r="D137" s="68"/>
      <c r="E137" s="68"/>
      <c r="F137" s="52" t="s">
        <v>60</v>
      </c>
      <c r="G137" s="52"/>
      <c r="H137" s="22" t="s">
        <v>93</v>
      </c>
      <c r="I137" s="22">
        <v>1</v>
      </c>
      <c r="J137" s="22">
        <v>2</v>
      </c>
      <c r="K137" s="22">
        <v>3</v>
      </c>
      <c r="L137" s="22">
        <f t="shared" si="29"/>
        <v>6</v>
      </c>
      <c r="M137" s="23" t="s">
        <v>75</v>
      </c>
      <c r="N137" s="27" t="s">
        <v>24</v>
      </c>
    </row>
    <row r="138" spans="3:14" ht="26.4" customHeight="1" x14ac:dyDescent="0.4">
      <c r="C138" s="79" t="s">
        <v>84</v>
      </c>
      <c r="D138" s="79"/>
      <c r="E138" s="79"/>
      <c r="F138" s="78"/>
      <c r="G138" s="78"/>
      <c r="H138" s="78"/>
      <c r="I138" s="78"/>
      <c r="J138" s="78"/>
      <c r="K138" s="78"/>
      <c r="L138" s="78"/>
      <c r="M138" s="78"/>
      <c r="N138" s="78"/>
    </row>
    <row r="139" spans="3:14" ht="26.4" customHeight="1" x14ac:dyDescent="0.4">
      <c r="C139" s="21">
        <v>100</v>
      </c>
      <c r="D139" s="118" t="s">
        <v>61</v>
      </c>
      <c r="E139" s="119"/>
      <c r="F139" s="119"/>
      <c r="G139" s="120"/>
      <c r="H139" s="26" t="s">
        <v>94</v>
      </c>
      <c r="I139" s="26">
        <v>1</v>
      </c>
      <c r="J139" s="26">
        <v>2</v>
      </c>
      <c r="K139" s="26">
        <v>3</v>
      </c>
      <c r="L139" s="26">
        <f t="shared" ref="L139:L141" si="30">I139*J139*K139</f>
        <v>6</v>
      </c>
      <c r="M139" s="27" t="s">
        <v>76</v>
      </c>
      <c r="N139" s="27" t="s">
        <v>24</v>
      </c>
    </row>
    <row r="140" spans="3:14" ht="26.4" customHeight="1" x14ac:dyDescent="0.4">
      <c r="C140" s="21">
        <v>101</v>
      </c>
      <c r="D140" s="118" t="s">
        <v>62</v>
      </c>
      <c r="E140" s="119"/>
      <c r="F140" s="119"/>
      <c r="G140" s="120"/>
      <c r="H140" s="26" t="s">
        <v>94</v>
      </c>
      <c r="I140" s="26">
        <v>1</v>
      </c>
      <c r="J140" s="26">
        <v>2</v>
      </c>
      <c r="K140" s="26">
        <v>3</v>
      </c>
      <c r="L140" s="26">
        <f t="shared" si="30"/>
        <v>6</v>
      </c>
      <c r="M140" s="27" t="s">
        <v>77</v>
      </c>
      <c r="N140" s="27" t="s">
        <v>24</v>
      </c>
    </row>
    <row r="141" spans="3:14" ht="26.4" customHeight="1" x14ac:dyDescent="0.4">
      <c r="C141" s="21">
        <v>102</v>
      </c>
      <c r="D141" s="118" t="s">
        <v>63</v>
      </c>
      <c r="E141" s="119"/>
      <c r="F141" s="119"/>
      <c r="G141" s="120"/>
      <c r="H141" s="26" t="s">
        <v>94</v>
      </c>
      <c r="I141" s="26">
        <v>1</v>
      </c>
      <c r="J141" s="26">
        <v>2</v>
      </c>
      <c r="K141" s="26">
        <v>4</v>
      </c>
      <c r="L141" s="26">
        <f t="shared" si="30"/>
        <v>8</v>
      </c>
      <c r="M141" s="27" t="s">
        <v>78</v>
      </c>
      <c r="N141" s="27" t="s">
        <v>24</v>
      </c>
    </row>
  </sheetData>
  <mergeCells count="202">
    <mergeCell ref="D141:G141"/>
    <mergeCell ref="D140:G140"/>
    <mergeCell ref="D139:G139"/>
    <mergeCell ref="C22:N22"/>
    <mergeCell ref="C37:N37"/>
    <mergeCell ref="C48:N48"/>
    <mergeCell ref="C69:N69"/>
    <mergeCell ref="C80:N80"/>
    <mergeCell ref="C92:N92"/>
    <mergeCell ref="C98:N98"/>
    <mergeCell ref="C101:N101"/>
    <mergeCell ref="F113:G113"/>
    <mergeCell ref="D102:E110"/>
    <mergeCell ref="F78:G78"/>
    <mergeCell ref="D88:E90"/>
    <mergeCell ref="D91:E91"/>
    <mergeCell ref="D93:E97"/>
    <mergeCell ref="F108:G108"/>
    <mergeCell ref="F109:G109"/>
    <mergeCell ref="F110:G110"/>
    <mergeCell ref="F99:G99"/>
    <mergeCell ref="F100:G100"/>
    <mergeCell ref="D99:E100"/>
    <mergeCell ref="D83:E85"/>
    <mergeCell ref="D86:E87"/>
    <mergeCell ref="F81:G81"/>
    <mergeCell ref="F83:G83"/>
    <mergeCell ref="F84:G84"/>
    <mergeCell ref="F85:G85"/>
    <mergeCell ref="F87:G87"/>
    <mergeCell ref="F86:G86"/>
    <mergeCell ref="F102:G102"/>
    <mergeCell ref="F103:G103"/>
    <mergeCell ref="F104:G104"/>
    <mergeCell ref="F105:G105"/>
    <mergeCell ref="F106:G106"/>
    <mergeCell ref="F107:G107"/>
    <mergeCell ref="F88:G88"/>
    <mergeCell ref="F89:G89"/>
    <mergeCell ref="F90:G90"/>
    <mergeCell ref="F91:G91"/>
    <mergeCell ref="F94:G94"/>
    <mergeCell ref="F95:G95"/>
    <mergeCell ref="D16:N16"/>
    <mergeCell ref="D17:N17"/>
    <mergeCell ref="D33:E36"/>
    <mergeCell ref="F28:G28"/>
    <mergeCell ref="F36:G36"/>
    <mergeCell ref="F35:G35"/>
    <mergeCell ref="F34:G34"/>
    <mergeCell ref="F33:G33"/>
    <mergeCell ref="F32:G32"/>
    <mergeCell ref="F25:G25"/>
    <mergeCell ref="F24:G24"/>
    <mergeCell ref="F31:G31"/>
    <mergeCell ref="F30:G30"/>
    <mergeCell ref="D23:E27"/>
    <mergeCell ref="F26:G26"/>
    <mergeCell ref="C112:E112"/>
    <mergeCell ref="F112:N112"/>
    <mergeCell ref="C111:N111"/>
    <mergeCell ref="D114:E114"/>
    <mergeCell ref="D113:E113"/>
    <mergeCell ref="D121:E121"/>
    <mergeCell ref="D120:E120"/>
    <mergeCell ref="F114:G114"/>
    <mergeCell ref="F115:G115"/>
    <mergeCell ref="F117:G117"/>
    <mergeCell ref="F119:G119"/>
    <mergeCell ref="F120:G120"/>
    <mergeCell ref="F121:G121"/>
    <mergeCell ref="D115:E115"/>
    <mergeCell ref="D116:E116"/>
    <mergeCell ref="F116:G116"/>
    <mergeCell ref="C138:E138"/>
    <mergeCell ref="F138:N138"/>
    <mergeCell ref="D127:E127"/>
    <mergeCell ref="D128:E128"/>
    <mergeCell ref="C129:E129"/>
    <mergeCell ref="F129:N129"/>
    <mergeCell ref="D132:E132"/>
    <mergeCell ref="D131:E131"/>
    <mergeCell ref="D130:E130"/>
    <mergeCell ref="D137:E137"/>
    <mergeCell ref="D136:E136"/>
    <mergeCell ref="D135:E135"/>
    <mergeCell ref="D134:E134"/>
    <mergeCell ref="D133:E133"/>
    <mergeCell ref="F137:G137"/>
    <mergeCell ref="F136:G136"/>
    <mergeCell ref="F135:G135"/>
    <mergeCell ref="F134:G134"/>
    <mergeCell ref="F133:G133"/>
    <mergeCell ref="F132:G132"/>
    <mergeCell ref="F131:G131"/>
    <mergeCell ref="F130:G130"/>
    <mergeCell ref="J12:K12"/>
    <mergeCell ref="M12:N12"/>
    <mergeCell ref="D13:H13"/>
    <mergeCell ref="J13:K13"/>
    <mergeCell ref="M13:N13"/>
    <mergeCell ref="G9:H9"/>
    <mergeCell ref="K9:L9"/>
    <mergeCell ref="M9:N9"/>
    <mergeCell ref="C10:N10"/>
    <mergeCell ref="C11:N11"/>
    <mergeCell ref="C4:D4"/>
    <mergeCell ref="C5:D5"/>
    <mergeCell ref="E5:F5"/>
    <mergeCell ref="G5:I5"/>
    <mergeCell ref="C19:N19"/>
    <mergeCell ref="C20:C21"/>
    <mergeCell ref="D20:E21"/>
    <mergeCell ref="F20:G21"/>
    <mergeCell ref="H20:H21"/>
    <mergeCell ref="I20:L20"/>
    <mergeCell ref="M20:M21"/>
    <mergeCell ref="N20:N21"/>
    <mergeCell ref="J5:N5"/>
    <mergeCell ref="G6:H6"/>
    <mergeCell ref="J6:N6"/>
    <mergeCell ref="D14:N14"/>
    <mergeCell ref="D15:N15"/>
    <mergeCell ref="G7:H7"/>
    <mergeCell ref="K7:L7"/>
    <mergeCell ref="M7:N7"/>
    <mergeCell ref="G8:H8"/>
    <mergeCell ref="K8:L8"/>
    <mergeCell ref="M8:N8"/>
    <mergeCell ref="D12:H12"/>
    <mergeCell ref="F125:G125"/>
    <mergeCell ref="F127:G127"/>
    <mergeCell ref="F128:G128"/>
    <mergeCell ref="D117:E117"/>
    <mergeCell ref="C126:E126"/>
    <mergeCell ref="F126:N126"/>
    <mergeCell ref="F122:N122"/>
    <mergeCell ref="C122:E122"/>
    <mergeCell ref="D123:E123"/>
    <mergeCell ref="D125:E125"/>
    <mergeCell ref="F124:N124"/>
    <mergeCell ref="C124:E124"/>
    <mergeCell ref="D119:E119"/>
    <mergeCell ref="C118:E118"/>
    <mergeCell ref="F118:N118"/>
    <mergeCell ref="F123:G123"/>
    <mergeCell ref="F23:G23"/>
    <mergeCell ref="D28:E32"/>
    <mergeCell ref="D38:E41"/>
    <mergeCell ref="F39:G39"/>
    <mergeCell ref="F40:G40"/>
    <mergeCell ref="F41:G41"/>
    <mergeCell ref="F51:G51"/>
    <mergeCell ref="F52:G52"/>
    <mergeCell ref="F70:G70"/>
    <mergeCell ref="F64:G64"/>
    <mergeCell ref="F65:G65"/>
    <mergeCell ref="F66:G66"/>
    <mergeCell ref="F67:G67"/>
    <mergeCell ref="D64:E68"/>
    <mergeCell ref="F27:G27"/>
    <mergeCell ref="F29:G29"/>
    <mergeCell ref="F38:G38"/>
    <mergeCell ref="D43:E47"/>
    <mergeCell ref="F47:G47"/>
    <mergeCell ref="F44:G44"/>
    <mergeCell ref="F45:G45"/>
    <mergeCell ref="F46:G46"/>
    <mergeCell ref="D49:E53"/>
    <mergeCell ref="D54:E58"/>
    <mergeCell ref="F49:G49"/>
    <mergeCell ref="F50:G50"/>
    <mergeCell ref="F57:G57"/>
    <mergeCell ref="F58:G58"/>
    <mergeCell ref="F53:G53"/>
    <mergeCell ref="F54:G54"/>
    <mergeCell ref="F55:G55"/>
    <mergeCell ref="F56:G56"/>
    <mergeCell ref="D75:E79"/>
    <mergeCell ref="F79:G79"/>
    <mergeCell ref="D81:E82"/>
    <mergeCell ref="F82:G82"/>
    <mergeCell ref="F93:G93"/>
    <mergeCell ref="F96:G96"/>
    <mergeCell ref="F97:G97"/>
    <mergeCell ref="C42:N42"/>
    <mergeCell ref="F43:G43"/>
    <mergeCell ref="D59:E63"/>
    <mergeCell ref="F59:G59"/>
    <mergeCell ref="F60:G60"/>
    <mergeCell ref="F61:G61"/>
    <mergeCell ref="F62:G62"/>
    <mergeCell ref="F63:G63"/>
    <mergeCell ref="F68:G68"/>
    <mergeCell ref="F71:G71"/>
    <mergeCell ref="F72:G72"/>
    <mergeCell ref="F73:G73"/>
    <mergeCell ref="D70:E73"/>
    <mergeCell ref="F75:G75"/>
    <mergeCell ref="F76:G76"/>
    <mergeCell ref="F77:G77"/>
    <mergeCell ref="C74:N74"/>
  </mergeCells>
  <phoneticPr fontId="12" type="noConversion"/>
  <pageMargins left="0.39370078740157483" right="0.39370078740157483" top="0.74803149606299213" bottom="0.74803149606299213" header="0.31496062992125984" footer="0.31496062992125984"/>
  <pageSetup paperSize="8" scale="46" fitToHeight="0" orientation="portrait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  <ignoredErrors>
    <ignoredError sqref="D92:N92 D86:H90 M86:N90 D91:H91 M91:N9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KC16 BOD</vt:lpstr>
      <vt:lpstr>'KC16 BOD'!Print_Area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이상일(물류PM4팀/과장/-)</cp:lastModifiedBy>
  <cp:lastPrinted>2024-01-16T03:45:25Z</cp:lastPrinted>
  <dcterms:created xsi:type="dcterms:W3CDTF">2020-06-26T00:58:56Z</dcterms:created>
  <dcterms:modified xsi:type="dcterms:W3CDTF">2024-05-03T07:35:44Z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