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Q04~01\안전 관련\"/>
    </mc:Choice>
  </mc:AlternateContent>
  <bookViews>
    <workbookView xWindow="10440" yWindow="0" windowWidth="23040" windowHeight="9105" tabRatio="683" activeTab="5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3" r:id="rId4"/>
    <sheet name="5. 위험성평가표(최초, 정기, 수시)" sheetId="70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P5" i="70" l="1"/>
  <c r="L5" i="70"/>
</calcChain>
</file>

<file path=xl/sharedStrings.xml><?xml version="1.0" encoding="utf-8"?>
<sst xmlns="http://schemas.openxmlformats.org/spreadsheetml/2006/main" count="342" uniqueCount="268">
  <si>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</si>
  <si>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</si>
  <si>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</si>
  <si>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</si>
  <si>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</si>
  <si>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</si>
  <si>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</si>
  <si>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</si>
  <si>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</si>
  <si>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</si>
  <si>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</si>
  <si>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</si>
  <si>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</si>
  <si>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</si>
  <si>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</si>
  <si>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</si>
  <si>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</si>
  <si>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</si>
  <si>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</si>
  <si>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</si>
  <si>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</si>
  <si>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</si>
  <si>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</si>
  <si>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</si>
  <si>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</si>
  <si>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</si>
  <si>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</si>
  <si>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</si>
  <si>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</si>
  <si>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</si>
  <si>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</si>
  <si>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</si>
  <si>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</si>
  <si>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</si>
  <si>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</si>
  <si>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</si>
  <si>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</si>
  <si>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</si>
  <si>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</si>
  <si>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</si>
  <si>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</si>
  <si>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</si>
  <si>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</si>
  <si>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</si>
  <si>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</si>
  <si>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</si>
  <si>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</si>
  <si>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</si>
  <si>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</si>
  <si>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</si>
  <si>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</si>
  <si>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</si>
  <si>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</si>
  <si>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</si>
  <si>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</si>
  <si>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</si>
  <si>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</si>
  <si>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</si>
  <si>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</si>
  <si>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</si>
  <si>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</si>
  <si>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</si>
  <si>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</si>
  <si>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</si>
  <si>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</si>
  <si>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</si>
  <si>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</si>
  <si>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</si>
  <si>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</si>
  <si>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</si>
  <si>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</si>
  <si>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</si>
  <si>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</si>
  <si>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</si>
  <si>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</si>
  <si>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</si>
  <si>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</si>
  <si>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</si>
  <si>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</si>
  <si>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</si>
  <si>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</si>
  <si>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</si>
  <si>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</si>
  <si>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</si>
  <si>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</si>
  <si>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</si>
  <si>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</si>
  <si>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</si>
  <si>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</si>
  <si>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</si>
  <si>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</si>
  <si>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</si>
  <si>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</si>
  <si>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</si>
  <si>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</si>
  <si>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</si>
  <si>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</si>
  <si>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</si>
  <si>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</si>
  <si>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</si>
  <si>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</si>
  <si>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</si>
  <si>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</si>
  <si>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</si>
  <si>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</si>
  <si>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</si>
  <si>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</si>
  <si>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</si>
  <si>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</si>
  <si>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</si>
  <si>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</si>
  <si>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</si>
  <si>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</si>
  <si>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</si>
  <si>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</si>
  <si>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</si>
  <si>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</si>
  <si>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</si>
  <si>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</si>
  <si>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</si>
  <si>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</si>
  <si>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</si>
  <si>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</si>
  <si>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</si>
  <si>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</si>
  <si>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</si>
  <si>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</si>
  <si>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</si>
  <si>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</si>
  <si>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</si>
  <si>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</si>
  <si>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</si>
  <si>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</si>
  <si>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</si>
  <si>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</si>
  <si>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</si>
  <si>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</si>
  <si>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</si>
  <si>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</si>
  <si>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</si>
  <si>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</si>
  <si>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</si>
  <si>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</si>
  <si>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</si>
  <si>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</si>
  <si>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</si>
  <si>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</si>
  <si>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</si>
  <si>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</si>
  <si>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</si>
  <si>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</si>
  <si>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</si>
  <si>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</si>
  <si>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</si>
  <si>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</si>
  <si>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</si>
  <si>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</si>
  <si>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</si>
  <si>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</si>
  <si>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</si>
  <si>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</si>
  <si>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</si>
  <si>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</si>
  <si>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</si>
  <si>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</si>
  <si>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</si>
  <si>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</si>
  <si>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</si>
  <si>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</si>
  <si>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</si>
  <si>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</si>
  <si>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</si>
  <si>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</si>
  <si>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</si>
  <si>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</si>
  <si>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</si>
  <si>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</si>
  <si>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</si>
  <si>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</si>
  <si>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</si>
  <si>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</si>
  <si>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</si>
  <si>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</si>
  <si>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</si>
  <si>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</si>
  <si>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</si>
  <si>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</si>
  <si>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현장소장
(안전보건관리책임자)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</si>
  <si>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</si>
  <si>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</si>
  <si>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</si>
  <si>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</si>
  <si>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</si>
  <si>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</si>
  <si>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</si>
  <si>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</si>
  <si>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</si>
  <si>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</si>
  <si>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</si>
  <si>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</si>
  <si>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</si>
  <si>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</si>
  <si>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물류PM4팀</t>
    <phoneticPr fontId="13" type="noConversion"/>
  </si>
  <si>
    <t>PJT명</t>
    <phoneticPr fontId="13" type="noConversion"/>
  </si>
  <si>
    <t>3. 전 체 공 사   일 정 표</t>
    <phoneticPr fontId="13" type="noConversion"/>
  </si>
  <si>
    <t>``</t>
    <phoneticPr fontId="13" type="noConversion"/>
  </si>
  <si>
    <t>김영민</t>
    <phoneticPr fontId="1" type="noConversion"/>
  </si>
  <si>
    <t>이세범</t>
    <phoneticPr fontId="1" type="noConversion"/>
  </si>
  <si>
    <t>이세범/SFA</t>
    <phoneticPr fontId="13" type="noConversion"/>
  </si>
  <si>
    <t>이세범</t>
    <phoneticPr fontId="1" type="noConversion"/>
  </si>
  <si>
    <t>이세범</t>
    <phoneticPr fontId="13" type="noConversion"/>
  </si>
  <si>
    <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</t>
    </r>
    <r>
      <rPr>
        <b/>
        <sz val="10"/>
        <color theme="1" tint="4.9989318521683403E-2"/>
        <rFont val="맑은 고딕"/>
        <family val="3"/>
        <charset val="129"/>
        <scheme val="minor"/>
      </rPr>
      <t>수시</t>
    </r>
    <phoneticPr fontId="13" type="noConversion"/>
  </si>
  <si>
    <t>이세범 /  010-6377-1060</t>
    <phoneticPr fontId="13" type="noConversion"/>
  </si>
  <si>
    <t>둔포기계</t>
    <phoneticPr fontId="13" type="noConversion"/>
  </si>
  <si>
    <t>승리엔지니어링</t>
    <phoneticPr fontId="13" type="noConversion"/>
  </si>
  <si>
    <t>23.01.03</t>
    <phoneticPr fontId="13" type="noConversion"/>
  </si>
  <si>
    <t>권태훈</t>
    <phoneticPr fontId="1" type="noConversion"/>
  </si>
  <si>
    <t>이동욱</t>
    <phoneticPr fontId="1" type="noConversion"/>
  </si>
  <si>
    <t>2023.01.03</t>
    <phoneticPr fontId="1" type="noConversion"/>
  </si>
  <si>
    <t>22.12.31 ~ 23.12.31</t>
    <phoneticPr fontId="13" type="noConversion"/>
  </si>
  <si>
    <t>-</t>
    <phoneticPr fontId="13" type="noConversion"/>
  </si>
  <si>
    <t>3名</t>
    <phoneticPr fontId="13" type="noConversion"/>
  </si>
  <si>
    <t>PDM DEMO TAM CARRIAGE</t>
    <phoneticPr fontId="13" type="noConversion"/>
  </si>
  <si>
    <t>PDM Demo Carriage Unit</t>
    <phoneticPr fontId="13" type="noConversion"/>
  </si>
  <si>
    <t>하문일</t>
    <phoneticPr fontId="1" type="noConversion"/>
  </si>
  <si>
    <t>노동식</t>
    <phoneticPr fontId="1" type="noConversion"/>
  </si>
  <si>
    <t>공정명 : PDM신뢰성 향상을 위한 DEMO TEST</t>
    <phoneticPr fontId="1" type="noConversion"/>
  </si>
  <si>
    <t>PDM신뢰성 향상을 위한 DEMO TEST</t>
    <phoneticPr fontId="13" type="noConversion"/>
  </si>
  <si>
    <t>PJT : PDM 신뢰성 향상을 위한 DEMO TEST</t>
    <phoneticPr fontId="1" type="noConversion"/>
  </si>
  <si>
    <t>2023 .   01   .   03   .</t>
    <phoneticPr fontId="1" type="noConversion"/>
  </si>
  <si>
    <t>하문일
노동식</t>
    <phoneticPr fontId="1" type="noConversion"/>
  </si>
  <si>
    <t xml:space="preserve">고병준           </t>
    <phoneticPr fontId="1" type="noConversion"/>
  </si>
  <si>
    <t>원구일</t>
    <phoneticPr fontId="1" type="noConversion"/>
  </si>
  <si>
    <t>SFA 아산사업장 301동</t>
    <phoneticPr fontId="13" type="noConversion"/>
  </si>
  <si>
    <t>기구 협력사</t>
    <phoneticPr fontId="13" type="noConversion"/>
  </si>
  <si>
    <t>전기 협력사</t>
    <phoneticPr fontId="13" type="noConversion"/>
  </si>
  <si>
    <t>고병준</t>
    <phoneticPr fontId="1" type="noConversion"/>
  </si>
  <si>
    <t>윤은지</t>
    <phoneticPr fontId="1" type="noConversion"/>
  </si>
  <si>
    <t>&lt;기구&gt;</t>
    <phoneticPr fontId="1" type="noConversion"/>
  </si>
  <si>
    <t>&lt;제어&gt;</t>
    <phoneticPr fontId="1" type="noConversion"/>
  </si>
  <si>
    <t>장지영</t>
    <phoneticPr fontId="1" type="noConversion"/>
  </si>
  <si>
    <t>&lt;N/A&gt;</t>
    <phoneticPr fontId="1" type="noConversion"/>
  </si>
  <si>
    <t xml:space="preserve">22.12.31. ~ 23.12.31 </t>
    <phoneticPr fontId="1" type="noConversion"/>
  </si>
  <si>
    <t>-</t>
    <phoneticPr fontId="1" type="noConversion"/>
  </si>
  <si>
    <t>지게차</t>
    <phoneticPr fontId="1" type="noConversion"/>
  </si>
  <si>
    <t>기계·설비의 낙하, 비래, 전복, 붕괴, 전도위험 부분</t>
    <phoneticPr fontId="1" type="noConversion"/>
  </si>
  <si>
    <t>신호수 배치</t>
    <phoneticPr fontId="1" type="noConversion"/>
  </si>
  <si>
    <t>23.01.03</t>
    <phoneticPr fontId="1" type="noConversion"/>
  </si>
  <si>
    <t>이세범</t>
    <phoneticPr fontId="1" type="noConversion"/>
  </si>
  <si>
    <t xml:space="preserve"> Demo Carriage Unit 조립 시 협착 및 충돌</t>
    <phoneticPr fontId="1" type="noConversion"/>
  </si>
  <si>
    <t>안전대 및 안전모 착용</t>
    <phoneticPr fontId="1" type="noConversion"/>
  </si>
  <si>
    <t xml:space="preserve"> 무게 중심 사전 확인
  - 스티커 활용 등</t>
    <phoneticPr fontId="1" type="noConversion"/>
  </si>
  <si>
    <t xml:space="preserve"> 안전장구류 착용(장갑포함) 및 작업 전 교육</t>
    <phoneticPr fontId="1" type="noConversion"/>
  </si>
  <si>
    <t>근로자 실수(휴먼에러)</t>
    <phoneticPr fontId="1" type="noConversion"/>
  </si>
  <si>
    <t xml:space="preserve"> 공구 사용 미숙으로 인한 재해 발생 위험</t>
    <phoneticPr fontId="1" type="noConversion"/>
  </si>
  <si>
    <t>안전교육 실시
보호구 착용</t>
    <phoneticPr fontId="1" type="noConversion"/>
  </si>
  <si>
    <t xml:space="preserve"> 보안경 착용 및 회전체 공구 사용 시 맨손 작업, 
 공구 사용법 작업 전 교육 실시</t>
    <phoneticPr fontId="1" type="noConversion"/>
  </si>
  <si>
    <t>감전(안전전압 초과)</t>
    <phoneticPr fontId="1" type="noConversion"/>
  </si>
  <si>
    <t xml:space="preserve"> 결선 작업 시 감전 위험</t>
    <phoneticPr fontId="1" type="noConversion"/>
  </si>
  <si>
    <t xml:space="preserve"> 자재 하역 시 전도 위험</t>
    <phoneticPr fontId="1" type="noConversion"/>
  </si>
  <si>
    <t>안전모 착용 및 
전원 Off 후 작업 실시</t>
    <phoneticPr fontId="1" type="noConversion"/>
  </si>
  <si>
    <t xml:space="preserve"> 개인보호구 착용 (절연장갑 포함) 및 작업 전 
 교육 실시</t>
    <phoneticPr fontId="1" type="noConversion"/>
  </si>
  <si>
    <t xml:space="preserve"> 설비 Set-up 시 충돌 위험</t>
    <phoneticPr fontId="1" type="noConversion"/>
  </si>
  <si>
    <t>작업구역 설정 및 
주변 인원 통제</t>
    <phoneticPr fontId="1" type="noConversion"/>
  </si>
  <si>
    <t xml:space="preserve"> 신호수 배치, 작업 전 교육 실시</t>
    <phoneticPr fontId="1" type="noConversion"/>
  </si>
  <si>
    <t xml:space="preserve"> 설비 Set-up 시 감전 위험</t>
    <phoneticPr fontId="1" type="noConversion"/>
  </si>
  <si>
    <t xml:space="preserve"> Demo Test</t>
    <phoneticPr fontId="1" type="noConversion"/>
  </si>
  <si>
    <t xml:space="preserve"> PDM 신뢰성 향상을 위한
 Demo Test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</si>
</sst>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₩&quot;#,##0;[Red]\-&quot;₩&quot;#,##0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 tint="4.9989318521683403E-2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4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0" borderId="6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30" fillId="0" borderId="69" xfId="1" applyFont="1" applyBorder="1" applyAlignment="1">
      <alignment horizontal="center" vertical="center" wrapText="1"/>
    </xf>
    <xf numFmtId="0" fontId="30" fillId="0" borderId="70" xfId="1" applyFont="1" applyBorder="1" applyAlignment="1">
      <alignment horizontal="center" vertical="center" wrapText="1"/>
    </xf>
    <xf numFmtId="0" fontId="30" fillId="0" borderId="71" xfId="1" applyFont="1" applyBorder="1" applyAlignment="1">
      <alignment horizontal="center" vertical="center" wrapText="1"/>
    </xf>
    <xf numFmtId="0" fontId="30" fillId="0" borderId="72" xfId="1" applyFont="1" applyBorder="1" applyAlignment="1">
      <alignment horizontal="center" vertical="center" wrapText="1"/>
    </xf>
    <xf numFmtId="0" fontId="30" fillId="0" borderId="73" xfId="1" applyFont="1" applyBorder="1" applyAlignment="1">
      <alignment horizontal="center" vertical="center" wrapText="1"/>
    </xf>
    <xf numFmtId="0" fontId="30" fillId="0" borderId="74" xfId="1" applyFont="1" applyBorder="1" applyAlignment="1">
      <alignment horizontal="center" vertical="center" wrapText="1"/>
    </xf>
    <xf numFmtId="0" fontId="5" fillId="0" borderId="77" xfId="1" applyFont="1" applyBorder="1" applyAlignment="1">
      <alignment horizontal="center" vertical="center" wrapText="1"/>
    </xf>
    <xf numFmtId="0" fontId="5" fillId="0" borderId="78" xfId="1" applyFont="1" applyBorder="1" applyAlignment="1">
      <alignment horizontal="center" vertical="center" wrapText="1"/>
    </xf>
    <xf numFmtId="0" fontId="5" fillId="0" borderId="79" xfId="1" applyFont="1" applyBorder="1" applyAlignment="1">
      <alignment horizontal="center" vertical="center" wrapText="1"/>
    </xf>
    <xf numFmtId="0" fontId="5" fillId="0" borderId="69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0" fontId="5" fillId="0" borderId="71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30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68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5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45" xfId="1" applyFont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5" fillId="0" borderId="0" xfId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5" xfId="1" applyFont="1" applyFill="1" applyBorder="1" applyAlignment="1">
      <alignment horizontal="center" vertical="center" wrapText="1"/>
    </xf>
    <xf numFmtId="0" fontId="15" fillId="8" borderId="45" xfId="1" applyFont="1" applyFill="1" applyBorder="1" applyAlignment="1">
      <alignment horizontal="center" vertical="center" wrapText="1"/>
    </xf>
    <xf numFmtId="0" fontId="15" fillId="8" borderId="46" xfId="1" applyFont="1" applyFill="1" applyBorder="1" applyAlignment="1">
      <alignment horizontal="center" vertical="center" wrapText="1"/>
    </xf>
    <xf numFmtId="0" fontId="15" fillId="8" borderId="37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56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0" fillId="4" borderId="5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</cellXfs>
  <cellStyles count="6"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70" zoomScaleNormal="100" zoomScaleSheetLayoutView="70" workbookViewId="0">
      <selection activeCell="K18" sqref="K18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63" t="s">
        <v>228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9" spans="3:11" ht="26.25" x14ac:dyDescent="0.3">
      <c r="C19" s="64" t="s">
        <v>229</v>
      </c>
      <c r="D19" s="64"/>
      <c r="E19" s="64"/>
      <c r="F19" s="64"/>
      <c r="G19" s="64"/>
      <c r="H19" s="64"/>
      <c r="I19" s="64"/>
      <c r="J19" s="64"/>
      <c r="K19" s="64"/>
    </row>
    <row r="21" spans="3:11" ht="17.45" customHeight="1" x14ac:dyDescent="0.3">
      <c r="C21" s="74" t="s">
        <v>120</v>
      </c>
      <c r="D21" s="67" t="s">
        <v>197</v>
      </c>
      <c r="E21" s="68"/>
      <c r="F21" s="68"/>
      <c r="G21" s="69"/>
      <c r="H21" s="67" t="s">
        <v>121</v>
      </c>
      <c r="I21" s="69"/>
      <c r="J21" s="67" t="s">
        <v>122</v>
      </c>
      <c r="K21" s="69"/>
    </row>
    <row r="22" spans="3:11" ht="32.450000000000003" customHeight="1" x14ac:dyDescent="0.3">
      <c r="C22" s="75"/>
      <c r="D22" s="76" t="s">
        <v>194</v>
      </c>
      <c r="E22" s="77"/>
      <c r="F22" s="70" t="s">
        <v>124</v>
      </c>
      <c r="G22" s="71"/>
      <c r="H22" s="70" t="s">
        <v>126</v>
      </c>
      <c r="I22" s="71"/>
      <c r="J22" s="70" t="s">
        <v>187</v>
      </c>
      <c r="K22" s="71"/>
    </row>
    <row r="23" spans="3:11" ht="65.45" customHeight="1" x14ac:dyDescent="0.3">
      <c r="C23" s="75"/>
      <c r="D23" s="65" t="s">
        <v>230</v>
      </c>
      <c r="E23" s="66"/>
      <c r="F23" s="65" t="s">
        <v>207</v>
      </c>
      <c r="G23" s="66"/>
      <c r="H23" s="72" t="s">
        <v>231</v>
      </c>
      <c r="I23" s="73"/>
      <c r="J23" s="67" t="s">
        <v>232</v>
      </c>
      <c r="K23" s="69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showGridLines="0" topLeftCell="A4" zoomScale="115" zoomScaleNormal="115" zoomScaleSheetLayoutView="75" workbookViewId="0">
      <selection activeCell="I17" sqref="I17:I18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38" t="s">
        <v>200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3" x14ac:dyDescent="0.3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2:13" ht="9" customHeight="1" thickBot="1" x14ac:dyDescent="0.35"/>
    <row r="5" spans="2:13" ht="28.5" customHeight="1" thickTop="1" thickBot="1" x14ac:dyDescent="0.35">
      <c r="B5" s="4" t="s">
        <v>17</v>
      </c>
      <c r="C5" s="139" t="s">
        <v>202</v>
      </c>
      <c r="D5" s="139"/>
      <c r="E5" s="139"/>
      <c r="F5" s="5" t="s">
        <v>18</v>
      </c>
      <c r="G5" s="139" t="s">
        <v>210</v>
      </c>
      <c r="H5" s="139"/>
      <c r="I5" s="5" t="s">
        <v>203</v>
      </c>
      <c r="J5" s="140" t="s">
        <v>227</v>
      </c>
      <c r="K5" s="140"/>
      <c r="L5" s="141"/>
      <c r="M5" s="6"/>
    </row>
    <row r="6" spans="2:13" ht="29.25" customHeight="1" thickBot="1" x14ac:dyDescent="0.35">
      <c r="B6" s="142" t="s">
        <v>19</v>
      </c>
      <c r="C6" s="143"/>
      <c r="D6" s="143"/>
      <c r="E6" s="143"/>
      <c r="F6" s="143"/>
      <c r="G6" s="143"/>
      <c r="H6" s="143"/>
      <c r="I6" s="143" t="s">
        <v>20</v>
      </c>
      <c r="J6" s="143"/>
      <c r="K6" s="143"/>
      <c r="L6" s="144"/>
      <c r="M6" s="6"/>
    </row>
    <row r="7" spans="2:13" ht="21.75" customHeight="1" x14ac:dyDescent="0.3">
      <c r="B7" s="128" t="s">
        <v>21</v>
      </c>
      <c r="C7" s="129"/>
      <c r="D7" s="130">
        <v>0</v>
      </c>
      <c r="E7" s="131"/>
      <c r="F7" s="131"/>
      <c r="G7" s="131"/>
      <c r="H7" s="131"/>
      <c r="I7" s="54" t="s">
        <v>22</v>
      </c>
      <c r="J7" s="132" t="s">
        <v>211</v>
      </c>
      <c r="K7" s="133"/>
      <c r="L7" s="134"/>
      <c r="M7" s="6"/>
    </row>
    <row r="8" spans="2:13" ht="21.75" customHeight="1" x14ac:dyDescent="0.3">
      <c r="B8" s="123" t="s">
        <v>23</v>
      </c>
      <c r="C8" s="124"/>
      <c r="D8" s="135" t="s">
        <v>212</v>
      </c>
      <c r="E8" s="125"/>
      <c r="F8" s="125"/>
      <c r="G8" s="125"/>
      <c r="H8" s="125"/>
      <c r="I8" s="55" t="s">
        <v>24</v>
      </c>
      <c r="J8" s="55" t="s">
        <v>25</v>
      </c>
      <c r="K8" s="136" t="s">
        <v>195</v>
      </c>
      <c r="L8" s="137"/>
      <c r="M8" s="6"/>
    </row>
    <row r="9" spans="2:13" ht="21.75" customHeight="1" x14ac:dyDescent="0.3">
      <c r="B9" s="123" t="s">
        <v>26</v>
      </c>
      <c r="C9" s="124"/>
      <c r="D9" s="127" t="s">
        <v>219</v>
      </c>
      <c r="E9" s="127"/>
      <c r="F9" s="127"/>
      <c r="G9" s="127"/>
      <c r="H9" s="127"/>
      <c r="I9" s="95" t="s">
        <v>27</v>
      </c>
      <c r="J9" s="97" t="s">
        <v>215</v>
      </c>
      <c r="K9" s="145" t="s">
        <v>208</v>
      </c>
      <c r="L9" s="146"/>
      <c r="M9" s="6"/>
    </row>
    <row r="10" spans="2:13" ht="21.75" customHeight="1" x14ac:dyDescent="0.3">
      <c r="B10" s="123" t="s">
        <v>28</v>
      </c>
      <c r="C10" s="124"/>
      <c r="D10" s="125" t="s">
        <v>233</v>
      </c>
      <c r="E10" s="125"/>
      <c r="F10" s="125"/>
      <c r="G10" s="125"/>
      <c r="H10" s="125"/>
      <c r="I10" s="96"/>
      <c r="J10" s="98"/>
      <c r="K10" s="147"/>
      <c r="L10" s="148"/>
      <c r="M10" s="6"/>
    </row>
    <row r="11" spans="2:13" ht="21.75" customHeight="1" x14ac:dyDescent="0.3">
      <c r="B11" s="123" t="s">
        <v>29</v>
      </c>
      <c r="C11" s="124"/>
      <c r="D11" s="125" t="s">
        <v>220</v>
      </c>
      <c r="E11" s="125"/>
      <c r="F11" s="125"/>
      <c r="G11" s="125"/>
      <c r="H11" s="125"/>
      <c r="I11" s="95" t="s">
        <v>30</v>
      </c>
      <c r="J11" s="97" t="s">
        <v>215</v>
      </c>
      <c r="K11" s="145" t="s">
        <v>208</v>
      </c>
      <c r="L11" s="146"/>
      <c r="M11" s="6"/>
    </row>
    <row r="12" spans="2:13" ht="21.75" customHeight="1" x14ac:dyDescent="0.3">
      <c r="B12" s="123" t="s">
        <v>31</v>
      </c>
      <c r="C12" s="124"/>
      <c r="D12" s="125" t="s">
        <v>221</v>
      </c>
      <c r="E12" s="125"/>
      <c r="F12" s="125"/>
      <c r="G12" s="125"/>
      <c r="H12" s="125"/>
      <c r="I12" s="96"/>
      <c r="J12" s="98"/>
      <c r="K12" s="147"/>
      <c r="L12" s="148"/>
      <c r="M12" s="6"/>
    </row>
    <row r="13" spans="2:13" ht="21.75" customHeight="1" x14ac:dyDescent="0.3">
      <c r="B13" s="123" t="s">
        <v>32</v>
      </c>
      <c r="C13" s="124"/>
      <c r="D13" s="125" t="s">
        <v>222</v>
      </c>
      <c r="E13" s="125"/>
      <c r="F13" s="125"/>
      <c r="G13" s="125"/>
      <c r="H13" s="125"/>
      <c r="I13" s="95" t="s">
        <v>33</v>
      </c>
      <c r="J13" s="97" t="s">
        <v>215</v>
      </c>
      <c r="K13" s="145" t="s">
        <v>208</v>
      </c>
      <c r="L13" s="146"/>
      <c r="M13" s="6"/>
    </row>
    <row r="14" spans="2:13" ht="21.75" customHeight="1" x14ac:dyDescent="0.3">
      <c r="B14" s="123"/>
      <c r="C14" s="124"/>
      <c r="D14" s="126"/>
      <c r="E14" s="126"/>
      <c r="F14" s="126"/>
      <c r="G14" s="126"/>
      <c r="H14" s="126"/>
      <c r="I14" s="96"/>
      <c r="J14" s="98"/>
      <c r="K14" s="147"/>
      <c r="L14" s="148"/>
      <c r="M14" s="6"/>
    </row>
    <row r="15" spans="2:13" ht="21.75" customHeight="1" x14ac:dyDescent="0.3">
      <c r="B15" s="78" t="s">
        <v>34</v>
      </c>
      <c r="C15" s="79"/>
      <c r="D15" s="55" t="s">
        <v>35</v>
      </c>
      <c r="E15" s="117" t="s">
        <v>213</v>
      </c>
      <c r="F15" s="118"/>
      <c r="G15" s="118"/>
      <c r="H15" s="119"/>
      <c r="I15" s="95" t="s">
        <v>36</v>
      </c>
      <c r="J15" s="97" t="s">
        <v>215</v>
      </c>
      <c r="K15" s="145" t="s">
        <v>208</v>
      </c>
      <c r="L15" s="146"/>
      <c r="M15" s="6"/>
    </row>
    <row r="16" spans="2:13" ht="21.75" customHeight="1" x14ac:dyDescent="0.3">
      <c r="B16" s="80"/>
      <c r="C16" s="81"/>
      <c r="D16" s="55" t="s">
        <v>37</v>
      </c>
      <c r="E16" s="111" t="s">
        <v>234</v>
      </c>
      <c r="F16" s="112"/>
      <c r="G16" s="112"/>
      <c r="H16" s="113"/>
      <c r="I16" s="96"/>
      <c r="J16" s="98"/>
      <c r="K16" s="147"/>
      <c r="L16" s="148"/>
      <c r="M16" s="6"/>
    </row>
    <row r="17" spans="2:16" ht="21.75" customHeight="1" x14ac:dyDescent="0.3">
      <c r="B17" s="80"/>
      <c r="C17" s="81"/>
      <c r="D17" s="55" t="s">
        <v>35</v>
      </c>
      <c r="E17" s="120" t="s">
        <v>214</v>
      </c>
      <c r="F17" s="121"/>
      <c r="G17" s="121"/>
      <c r="H17" s="122"/>
      <c r="I17" s="95" t="s">
        <v>38</v>
      </c>
      <c r="J17" s="97" t="s">
        <v>215</v>
      </c>
      <c r="K17" s="145" t="s">
        <v>208</v>
      </c>
      <c r="L17" s="146"/>
      <c r="M17" s="6"/>
      <c r="P17" s="3" t="s">
        <v>205</v>
      </c>
    </row>
    <row r="18" spans="2:16" ht="21.75" customHeight="1" x14ac:dyDescent="0.3">
      <c r="B18" s="80"/>
      <c r="C18" s="81"/>
      <c r="D18" s="55" t="s">
        <v>37</v>
      </c>
      <c r="E18" s="111" t="s">
        <v>235</v>
      </c>
      <c r="F18" s="112"/>
      <c r="G18" s="112"/>
      <c r="H18" s="113"/>
      <c r="I18" s="96"/>
      <c r="J18" s="98"/>
      <c r="K18" s="147"/>
      <c r="L18" s="148"/>
      <c r="M18" s="6"/>
    </row>
    <row r="19" spans="2:16" ht="21.75" customHeight="1" x14ac:dyDescent="0.3">
      <c r="B19" s="80"/>
      <c r="C19" s="81"/>
      <c r="D19" s="55" t="s">
        <v>35</v>
      </c>
      <c r="E19" s="120"/>
      <c r="F19" s="121"/>
      <c r="G19" s="121"/>
      <c r="H19" s="122"/>
      <c r="I19" s="99" t="s">
        <v>40</v>
      </c>
      <c r="J19" s="102"/>
      <c r="K19" s="103"/>
      <c r="L19" s="104"/>
      <c r="M19" s="6"/>
    </row>
    <row r="20" spans="2:16" ht="21.75" customHeight="1" x14ac:dyDescent="0.3">
      <c r="B20" s="93"/>
      <c r="C20" s="94"/>
      <c r="D20" s="55" t="s">
        <v>37</v>
      </c>
      <c r="E20" s="114"/>
      <c r="F20" s="115"/>
      <c r="G20" s="115"/>
      <c r="H20" s="116"/>
      <c r="I20" s="100"/>
      <c r="J20" s="105"/>
      <c r="K20" s="106"/>
      <c r="L20" s="107"/>
      <c r="M20" s="6"/>
    </row>
    <row r="21" spans="2:16" ht="21.75" customHeight="1" x14ac:dyDescent="0.3">
      <c r="B21" s="78" t="s">
        <v>39</v>
      </c>
      <c r="C21" s="79"/>
      <c r="D21" s="84" t="s">
        <v>223</v>
      </c>
      <c r="E21" s="85"/>
      <c r="F21" s="85"/>
      <c r="G21" s="85"/>
      <c r="H21" s="86"/>
      <c r="I21" s="100"/>
      <c r="J21" s="105"/>
      <c r="K21" s="106"/>
      <c r="L21" s="107"/>
      <c r="M21" s="6"/>
    </row>
    <row r="22" spans="2:16" ht="21.75" customHeight="1" x14ac:dyDescent="0.3">
      <c r="B22" s="80"/>
      <c r="C22" s="81"/>
      <c r="D22" s="87"/>
      <c r="E22" s="88"/>
      <c r="F22" s="88"/>
      <c r="G22" s="88"/>
      <c r="H22" s="89"/>
      <c r="I22" s="100"/>
      <c r="J22" s="105"/>
      <c r="K22" s="106"/>
      <c r="L22" s="107"/>
      <c r="M22" s="6"/>
    </row>
    <row r="23" spans="2:16" ht="21.75" customHeight="1" thickBot="1" x14ac:dyDescent="0.35">
      <c r="B23" s="82"/>
      <c r="C23" s="83"/>
      <c r="D23" s="90"/>
      <c r="E23" s="91"/>
      <c r="F23" s="91"/>
      <c r="G23" s="91"/>
      <c r="H23" s="92"/>
      <c r="I23" s="101"/>
      <c r="J23" s="108"/>
      <c r="K23" s="109"/>
      <c r="L23" s="110"/>
      <c r="M23" s="6"/>
    </row>
    <row r="24" spans="2:16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6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9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E15:H15"/>
    <mergeCell ref="E17:H17"/>
    <mergeCell ref="E19:H19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topLeftCell="A3" zoomScale="115" zoomScaleNormal="85" zoomScaleSheetLayoutView="115" workbookViewId="0">
      <selection activeCell="H16" sqref="H16:I16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38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7.45" customHeight="1" x14ac:dyDescent="0.3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4" ht="28.15" customHeight="1" x14ac:dyDescent="0.3">
      <c r="F4" s="75" t="s">
        <v>123</v>
      </c>
      <c r="G4" s="75"/>
      <c r="H4" s="75"/>
      <c r="I4" s="75"/>
    </row>
    <row r="5" spans="1:14" ht="28.15" customHeight="1" x14ac:dyDescent="0.3">
      <c r="F5" s="75" t="s">
        <v>206</v>
      </c>
      <c r="G5" s="75"/>
      <c r="H5" s="75"/>
      <c r="I5" s="75"/>
    </row>
    <row r="6" spans="1:14" ht="28.15" customHeight="1" x14ac:dyDescent="0.3">
      <c r="H6" s="28"/>
    </row>
    <row r="7" spans="1:14" ht="28.15" customHeight="1" x14ac:dyDescent="0.3">
      <c r="F7" s="75" t="s">
        <v>125</v>
      </c>
      <c r="G7" s="75"/>
      <c r="H7" s="75"/>
      <c r="I7" s="75"/>
    </row>
    <row r="8" spans="1:14" ht="28.15" customHeight="1" x14ac:dyDescent="0.3">
      <c r="F8" s="75" t="s">
        <v>232</v>
      </c>
      <c r="G8" s="75"/>
      <c r="H8" s="75"/>
      <c r="I8" s="75"/>
    </row>
    <row r="9" spans="1:14" ht="28.15" customHeight="1" x14ac:dyDescent="0.3">
      <c r="A9" s="75" t="s">
        <v>126</v>
      </c>
      <c r="B9" s="75"/>
      <c r="C9" s="75"/>
      <c r="D9" s="75"/>
      <c r="E9" s="32"/>
      <c r="F9" s="33"/>
      <c r="G9" s="31"/>
      <c r="H9" s="33"/>
      <c r="I9" s="33"/>
      <c r="J9" s="30"/>
      <c r="K9" s="75" t="s">
        <v>174</v>
      </c>
      <c r="L9" s="75"/>
      <c r="M9" s="75"/>
      <c r="N9" s="75"/>
    </row>
    <row r="10" spans="1:14" ht="28.15" customHeight="1" x14ac:dyDescent="0.3">
      <c r="A10" s="74" t="s">
        <v>236</v>
      </c>
      <c r="B10" s="75"/>
      <c r="C10" s="75"/>
      <c r="D10" s="75"/>
      <c r="G10" s="29"/>
      <c r="K10" s="75" t="s">
        <v>237</v>
      </c>
      <c r="L10" s="75"/>
      <c r="M10" s="75"/>
      <c r="N10" s="75"/>
    </row>
    <row r="11" spans="1:14" ht="28.15" customHeight="1" x14ac:dyDescent="0.3">
      <c r="C11" s="33"/>
      <c r="D11" s="33"/>
      <c r="E11" s="33"/>
      <c r="F11" s="33"/>
      <c r="G11" s="30"/>
      <c r="H11" s="33"/>
      <c r="I11" s="33"/>
      <c r="J11" s="33"/>
      <c r="K11" s="33"/>
      <c r="L11" s="33"/>
    </row>
    <row r="12" spans="1:14" ht="28.15" customHeight="1" x14ac:dyDescent="0.3">
      <c r="B12" s="30"/>
      <c r="G12" s="30"/>
      <c r="M12" s="32"/>
    </row>
    <row r="13" spans="1:14" ht="28.15" customHeight="1" x14ac:dyDescent="0.3">
      <c r="A13" s="75" t="s">
        <v>238</v>
      </c>
      <c r="B13" s="75"/>
      <c r="C13" s="75"/>
      <c r="D13" s="75"/>
      <c r="F13" s="75" t="s">
        <v>239</v>
      </c>
      <c r="G13" s="75"/>
      <c r="H13" s="75"/>
      <c r="I13" s="75"/>
      <c r="K13" s="75" t="s">
        <v>241</v>
      </c>
      <c r="L13" s="75"/>
      <c r="M13" s="75"/>
      <c r="N13" s="75"/>
    </row>
    <row r="14" spans="1:14" ht="28.15" customHeight="1" x14ac:dyDescent="0.3">
      <c r="A14" s="75" t="s">
        <v>124</v>
      </c>
      <c r="B14" s="75"/>
      <c r="C14" s="75" t="s">
        <v>209</v>
      </c>
      <c r="D14" s="75"/>
      <c r="F14" s="75" t="s">
        <v>124</v>
      </c>
      <c r="G14" s="75"/>
      <c r="H14" s="75" t="s">
        <v>240</v>
      </c>
      <c r="I14" s="75"/>
      <c r="K14" s="75" t="s">
        <v>124</v>
      </c>
      <c r="L14" s="75"/>
      <c r="M14" s="75"/>
      <c r="N14" s="75"/>
    </row>
    <row r="15" spans="1:14" ht="28.15" customHeight="1" x14ac:dyDescent="0.3">
      <c r="C15" s="28"/>
      <c r="H15" s="28"/>
      <c r="M15" s="28"/>
    </row>
    <row r="16" spans="1:14" ht="28.15" customHeight="1" x14ac:dyDescent="0.3">
      <c r="A16" s="75" t="s">
        <v>127</v>
      </c>
      <c r="B16" s="75"/>
      <c r="C16" s="75" t="s">
        <v>224</v>
      </c>
      <c r="D16" s="75"/>
      <c r="F16" s="75" t="s">
        <v>127</v>
      </c>
      <c r="G16" s="75"/>
      <c r="H16" s="75" t="s">
        <v>225</v>
      </c>
      <c r="I16" s="75"/>
      <c r="K16" s="75" t="s">
        <v>127</v>
      </c>
      <c r="L16" s="75"/>
      <c r="M16" s="75"/>
      <c r="N16" s="75"/>
    </row>
    <row r="17" spans="1:14" ht="28.15" customHeight="1" x14ac:dyDescent="0.3">
      <c r="A17" s="75" t="s">
        <v>127</v>
      </c>
      <c r="B17" s="75"/>
      <c r="C17" s="75" t="s">
        <v>216</v>
      </c>
      <c r="D17" s="75"/>
      <c r="F17" s="75" t="s">
        <v>127</v>
      </c>
      <c r="G17" s="75"/>
      <c r="H17" s="75" t="s">
        <v>217</v>
      </c>
      <c r="I17" s="75"/>
      <c r="K17" s="75" t="s">
        <v>127</v>
      </c>
      <c r="L17" s="75"/>
      <c r="M17" s="75"/>
      <c r="N17" s="75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E15" sqref="E15"/>
    </sheetView>
  </sheetViews>
  <sheetFormatPr defaultColWidth="8.75" defaultRowHeight="16.5" x14ac:dyDescent="0.3"/>
  <cols>
    <col min="1" max="16384" width="8.75" style="3"/>
  </cols>
  <sheetData>
    <row r="1" spans="1:13" ht="16.5" customHeight="1" x14ac:dyDescent="0.3">
      <c r="A1" s="149" t="s">
        <v>204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6.5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6" spans="1:13" x14ac:dyDescent="0.3">
      <c r="B6" s="150" t="s">
        <v>242</v>
      </c>
      <c r="C6" s="150"/>
    </row>
    <row r="7" spans="1:13" ht="16.5" customHeight="1" x14ac:dyDescent="0.3"/>
  </sheetData>
  <mergeCells count="2">
    <mergeCell ref="A1:M2"/>
    <mergeCell ref="B6:C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6"/>
  <sheetViews>
    <sheetView showGridLines="0" topLeftCell="B1" zoomScale="85" zoomScaleNormal="85" zoomScaleSheetLayoutView="85" workbookViewId="0">
      <selection activeCell="D11" sqref="D11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151" t="s">
        <v>226</v>
      </c>
      <c r="B1" s="152"/>
      <c r="C1" s="153"/>
      <c r="D1" s="154" t="s">
        <v>196</v>
      </c>
      <c r="E1" s="155"/>
      <c r="F1" s="155"/>
      <c r="G1" s="155"/>
      <c r="H1" s="155"/>
      <c r="I1" s="155"/>
      <c r="J1" s="155"/>
      <c r="K1" s="155"/>
      <c r="L1" s="155"/>
      <c r="M1" s="156"/>
      <c r="N1" s="160" t="s">
        <v>12</v>
      </c>
      <c r="O1" s="160"/>
      <c r="P1" s="160"/>
      <c r="Q1" s="56" t="s">
        <v>188</v>
      </c>
      <c r="R1" s="56" t="s">
        <v>189</v>
      </c>
      <c r="S1" s="56" t="s">
        <v>190</v>
      </c>
    </row>
    <row r="2" spans="1:19" ht="33" customHeight="1" x14ac:dyDescent="0.3">
      <c r="A2" s="151" t="s">
        <v>11</v>
      </c>
      <c r="B2" s="152"/>
      <c r="C2" s="153"/>
      <c r="D2" s="157"/>
      <c r="E2" s="158"/>
      <c r="F2" s="158"/>
      <c r="G2" s="158"/>
      <c r="H2" s="158"/>
      <c r="I2" s="158"/>
      <c r="J2" s="158"/>
      <c r="K2" s="158"/>
      <c r="L2" s="158"/>
      <c r="M2" s="159"/>
      <c r="N2" s="160" t="s">
        <v>218</v>
      </c>
      <c r="O2" s="160"/>
      <c r="P2" s="160"/>
      <c r="Q2" s="57" t="s">
        <v>191</v>
      </c>
      <c r="R2" s="57" t="s">
        <v>192</v>
      </c>
      <c r="S2" s="57" t="s">
        <v>193</v>
      </c>
    </row>
    <row r="3" spans="1:19" ht="33" customHeight="1" x14ac:dyDescent="0.3">
      <c r="A3" s="182" t="s">
        <v>4</v>
      </c>
      <c r="B3" s="182" t="s">
        <v>16</v>
      </c>
      <c r="C3" s="160" t="s">
        <v>0</v>
      </c>
      <c r="D3" s="174" t="s">
        <v>178</v>
      </c>
      <c r="E3" s="174" t="s">
        <v>179</v>
      </c>
      <c r="F3" s="179" t="s">
        <v>198</v>
      </c>
      <c r="G3" s="180"/>
      <c r="H3" s="180"/>
      <c r="I3" s="174" t="s">
        <v>14</v>
      </c>
      <c r="J3" s="176" t="s">
        <v>8</v>
      </c>
      <c r="K3" s="176"/>
      <c r="L3" s="176"/>
      <c r="M3" s="177" t="s">
        <v>199</v>
      </c>
      <c r="N3" s="179" t="s">
        <v>10</v>
      </c>
      <c r="O3" s="180"/>
      <c r="P3" s="181"/>
      <c r="Q3" s="172" t="s">
        <v>2</v>
      </c>
      <c r="R3" s="160" t="s">
        <v>1</v>
      </c>
      <c r="S3" s="172" t="s">
        <v>13</v>
      </c>
    </row>
    <row r="4" spans="1:19" ht="33" customHeight="1" x14ac:dyDescent="0.3">
      <c r="A4" s="183"/>
      <c r="B4" s="183"/>
      <c r="C4" s="160"/>
      <c r="D4" s="184"/>
      <c r="E4" s="184"/>
      <c r="F4" s="42" t="s">
        <v>15</v>
      </c>
      <c r="G4" s="44" t="s">
        <v>7</v>
      </c>
      <c r="H4" s="49" t="s">
        <v>3</v>
      </c>
      <c r="I4" s="175"/>
      <c r="J4" s="43" t="s">
        <v>5</v>
      </c>
      <c r="K4" s="43" t="s">
        <v>6</v>
      </c>
      <c r="L4" s="43" t="s">
        <v>9</v>
      </c>
      <c r="M4" s="178"/>
      <c r="N4" s="42" t="s">
        <v>5</v>
      </c>
      <c r="O4" s="42" t="s">
        <v>6</v>
      </c>
      <c r="P4" s="42" t="s">
        <v>9</v>
      </c>
      <c r="Q4" s="173"/>
      <c r="R4" s="160"/>
      <c r="S4" s="173"/>
    </row>
    <row r="5" spans="1:19" ht="52.9" hidden="1" customHeight="1" x14ac:dyDescent="0.3">
      <c r="A5" s="36">
        <v>1</v>
      </c>
      <c r="B5" s="36"/>
      <c r="C5" s="37" t="s">
        <v>171</v>
      </c>
      <c r="D5" s="39" t="s">
        <v>180</v>
      </c>
      <c r="E5" s="39"/>
      <c r="F5" s="38">
        <v>1.3</v>
      </c>
      <c r="G5" s="37" t="s">
        <v>51</v>
      </c>
      <c r="H5" s="50" t="s">
        <v>175</v>
      </c>
      <c r="I5" s="40" t="s">
        <v>172</v>
      </c>
      <c r="J5" s="41">
        <v>4</v>
      </c>
      <c r="K5" s="41">
        <v>4</v>
      </c>
      <c r="L5" s="38">
        <f>J5*K5</f>
        <v>16</v>
      </c>
      <c r="M5" s="40" t="s">
        <v>173</v>
      </c>
      <c r="N5" s="38">
        <v>2</v>
      </c>
      <c r="O5" s="38">
        <v>4</v>
      </c>
      <c r="P5" s="38">
        <f>N5*O5</f>
        <v>8</v>
      </c>
      <c r="Q5" s="38" t="s">
        <v>176</v>
      </c>
      <c r="R5" s="38" t="s">
        <v>177</v>
      </c>
      <c r="S5" s="40"/>
    </row>
    <row r="6" spans="1:19" ht="43.15" customHeight="1" x14ac:dyDescent="0.3">
      <c r="A6" s="52">
        <v>1</v>
      </c>
      <c r="B6" s="161" t="s">
        <v>266</v>
      </c>
      <c r="C6" s="161" t="s">
        <v>267</v>
      </c>
      <c r="D6" s="61" t="s">
        <v>244</v>
      </c>
      <c r="E6" s="51" t="s">
        <v>243</v>
      </c>
      <c r="F6" s="35">
        <v>1.3</v>
      </c>
      <c r="G6" s="53" t="s">
        <v>245</v>
      </c>
      <c r="H6" s="58" t="s">
        <v>259</v>
      </c>
      <c r="I6" s="59" t="s">
        <v>246</v>
      </c>
      <c r="J6" s="59">
        <v>4</v>
      </c>
      <c r="K6" s="59">
        <v>4</v>
      </c>
      <c r="L6" s="59">
        <v>16</v>
      </c>
      <c r="M6" s="60" t="s">
        <v>251</v>
      </c>
      <c r="N6" s="35">
        <v>2</v>
      </c>
      <c r="O6" s="35">
        <v>4</v>
      </c>
      <c r="P6" s="35">
        <v>8</v>
      </c>
      <c r="Q6" s="62" t="s">
        <v>247</v>
      </c>
      <c r="R6" s="35" t="s">
        <v>248</v>
      </c>
      <c r="S6" s="62" t="s">
        <v>247</v>
      </c>
    </row>
    <row r="7" spans="1:19" ht="43.15" customHeight="1" x14ac:dyDescent="0.3">
      <c r="A7" s="2">
        <v>2</v>
      </c>
      <c r="B7" s="162"/>
      <c r="C7" s="162"/>
      <c r="D7" s="61" t="s">
        <v>243</v>
      </c>
      <c r="E7" s="51" t="s">
        <v>243</v>
      </c>
      <c r="F7" s="35">
        <v>1.4</v>
      </c>
      <c r="G7" s="53" t="s">
        <v>245</v>
      </c>
      <c r="H7" s="58" t="s">
        <v>249</v>
      </c>
      <c r="I7" s="59" t="s">
        <v>250</v>
      </c>
      <c r="J7" s="59">
        <v>4</v>
      </c>
      <c r="K7" s="59">
        <v>2</v>
      </c>
      <c r="L7" s="59">
        <v>8</v>
      </c>
      <c r="M7" s="60" t="s">
        <v>252</v>
      </c>
      <c r="N7" s="35">
        <v>3</v>
      </c>
      <c r="O7" s="35">
        <v>2</v>
      </c>
      <c r="P7" s="35">
        <v>6</v>
      </c>
      <c r="Q7" s="62" t="s">
        <v>247</v>
      </c>
      <c r="R7" s="35" t="s">
        <v>248</v>
      </c>
      <c r="S7" s="62" t="s">
        <v>247</v>
      </c>
    </row>
    <row r="8" spans="1:19" ht="43.15" customHeight="1" x14ac:dyDescent="0.3">
      <c r="A8" s="52">
        <v>3</v>
      </c>
      <c r="B8" s="162"/>
      <c r="C8" s="162"/>
      <c r="D8" s="61" t="s">
        <v>243</v>
      </c>
      <c r="E8" s="51" t="s">
        <v>243</v>
      </c>
      <c r="F8" s="35">
        <v>3.4</v>
      </c>
      <c r="G8" s="53" t="s">
        <v>253</v>
      </c>
      <c r="H8" s="58" t="s">
        <v>254</v>
      </c>
      <c r="I8" s="59" t="s">
        <v>255</v>
      </c>
      <c r="J8" s="59">
        <v>3</v>
      </c>
      <c r="K8" s="59">
        <v>3</v>
      </c>
      <c r="L8" s="59">
        <v>9</v>
      </c>
      <c r="M8" s="60" t="s">
        <v>256</v>
      </c>
      <c r="N8" s="35">
        <v>3</v>
      </c>
      <c r="O8" s="35">
        <v>2</v>
      </c>
      <c r="P8" s="35">
        <v>6</v>
      </c>
      <c r="Q8" s="62" t="s">
        <v>247</v>
      </c>
      <c r="R8" s="35" t="s">
        <v>248</v>
      </c>
      <c r="S8" s="62" t="s">
        <v>247</v>
      </c>
    </row>
    <row r="9" spans="1:19" ht="43.15" customHeight="1" x14ac:dyDescent="0.3">
      <c r="A9" s="2">
        <v>4</v>
      </c>
      <c r="B9" s="162"/>
      <c r="C9" s="162"/>
      <c r="D9" s="61" t="s">
        <v>243</v>
      </c>
      <c r="E9" s="51" t="s">
        <v>243</v>
      </c>
      <c r="F9" s="35">
        <v>2.1</v>
      </c>
      <c r="G9" s="53" t="s">
        <v>257</v>
      </c>
      <c r="H9" s="58" t="s">
        <v>258</v>
      </c>
      <c r="I9" s="59" t="s">
        <v>260</v>
      </c>
      <c r="J9" s="59">
        <v>2</v>
      </c>
      <c r="K9" s="59">
        <v>4</v>
      </c>
      <c r="L9" s="59">
        <v>8</v>
      </c>
      <c r="M9" s="48" t="s">
        <v>261</v>
      </c>
      <c r="N9" s="35">
        <v>2</v>
      </c>
      <c r="O9" s="35">
        <v>3</v>
      </c>
      <c r="P9" s="35">
        <v>6</v>
      </c>
      <c r="Q9" s="62" t="s">
        <v>247</v>
      </c>
      <c r="R9" s="35" t="s">
        <v>248</v>
      </c>
      <c r="S9" s="62" t="s">
        <v>247</v>
      </c>
    </row>
    <row r="10" spans="1:19" ht="43.15" customHeight="1" x14ac:dyDescent="0.3">
      <c r="A10" s="52">
        <v>5</v>
      </c>
      <c r="B10" s="162"/>
      <c r="C10" s="162"/>
      <c r="D10" s="61" t="s">
        <v>243</v>
      </c>
      <c r="E10" s="51" t="s">
        <v>243</v>
      </c>
      <c r="F10" s="35">
        <v>1.4</v>
      </c>
      <c r="G10" s="53" t="s">
        <v>245</v>
      </c>
      <c r="H10" s="58" t="s">
        <v>262</v>
      </c>
      <c r="I10" s="59" t="s">
        <v>263</v>
      </c>
      <c r="J10" s="59">
        <v>2</v>
      </c>
      <c r="K10" s="59">
        <v>4</v>
      </c>
      <c r="L10" s="59">
        <v>8</v>
      </c>
      <c r="M10" s="60" t="s">
        <v>264</v>
      </c>
      <c r="N10" s="35">
        <v>2</v>
      </c>
      <c r="O10" s="35">
        <v>3</v>
      </c>
      <c r="P10" s="35">
        <v>6</v>
      </c>
      <c r="Q10" s="62" t="s">
        <v>247</v>
      </c>
      <c r="R10" s="35" t="s">
        <v>248</v>
      </c>
      <c r="S10" s="62" t="s">
        <v>247</v>
      </c>
    </row>
    <row r="11" spans="1:19" ht="43.15" customHeight="1" x14ac:dyDescent="0.3">
      <c r="A11" s="2">
        <v>6</v>
      </c>
      <c r="B11" s="162"/>
      <c r="C11" s="162"/>
      <c r="D11" s="61" t="s">
        <v>243</v>
      </c>
      <c r="E11" s="51" t="s">
        <v>243</v>
      </c>
      <c r="F11" s="35">
        <v>2.1</v>
      </c>
      <c r="G11" s="53" t="s">
        <v>257</v>
      </c>
      <c r="H11" s="58" t="s">
        <v>265</v>
      </c>
      <c r="I11" s="59" t="s">
        <v>260</v>
      </c>
      <c r="J11" s="35">
        <v>2</v>
      </c>
      <c r="K11" s="35">
        <v>4</v>
      </c>
      <c r="L11" s="35">
        <v>8</v>
      </c>
      <c r="M11" s="48" t="s">
        <v>261</v>
      </c>
      <c r="N11" s="35">
        <v>2</v>
      </c>
      <c r="O11" s="35">
        <v>3</v>
      </c>
      <c r="P11" s="35">
        <v>6</v>
      </c>
      <c r="Q11" s="62" t="s">
        <v>247</v>
      </c>
      <c r="R11" s="35" t="s">
        <v>248</v>
      </c>
      <c r="S11" s="62" t="s">
        <v>247</v>
      </c>
    </row>
    <row r="12" spans="1:19" ht="25.15" customHeight="1" x14ac:dyDescent="0.3">
      <c r="A12" s="163" t="s">
        <v>181</v>
      </c>
      <c r="B12" s="164"/>
      <c r="C12" s="165"/>
      <c r="D12" s="185" t="s">
        <v>182</v>
      </c>
      <c r="E12" s="186"/>
      <c r="F12" s="187"/>
      <c r="G12" s="188"/>
      <c r="H12" s="188"/>
      <c r="I12" s="188"/>
      <c r="J12" s="188"/>
      <c r="K12" s="188"/>
      <c r="L12" s="188"/>
      <c r="M12" s="189"/>
      <c r="N12" s="45" t="s">
        <v>183</v>
      </c>
      <c r="O12" s="46"/>
      <c r="P12" s="46"/>
      <c r="Q12" s="46"/>
      <c r="R12" s="46"/>
      <c r="S12" s="47"/>
    </row>
    <row r="13" spans="1:19" ht="25.15" customHeight="1" x14ac:dyDescent="0.3">
      <c r="A13" s="166"/>
      <c r="B13" s="167"/>
      <c r="C13" s="168"/>
      <c r="D13" s="185" t="s">
        <v>184</v>
      </c>
      <c r="E13" s="186"/>
      <c r="F13" s="187"/>
      <c r="G13" s="188"/>
      <c r="H13" s="188"/>
      <c r="I13" s="188"/>
      <c r="J13" s="188"/>
      <c r="K13" s="188"/>
      <c r="L13" s="188"/>
      <c r="M13" s="189"/>
      <c r="N13" s="45" t="s">
        <v>183</v>
      </c>
      <c r="O13" s="46"/>
      <c r="P13" s="46"/>
      <c r="Q13" s="46"/>
      <c r="R13" s="46"/>
      <c r="S13" s="47"/>
    </row>
    <row r="14" spans="1:19" ht="25.15" customHeight="1" x14ac:dyDescent="0.3">
      <c r="A14" s="166"/>
      <c r="B14" s="167"/>
      <c r="C14" s="168"/>
      <c r="D14" s="185" t="s">
        <v>126</v>
      </c>
      <c r="E14" s="186"/>
      <c r="F14" s="187"/>
      <c r="G14" s="188"/>
      <c r="H14" s="188"/>
      <c r="I14" s="188"/>
      <c r="J14" s="188"/>
      <c r="K14" s="188"/>
      <c r="L14" s="188"/>
      <c r="M14" s="189"/>
      <c r="N14" s="45" t="s">
        <v>183</v>
      </c>
      <c r="O14" s="46"/>
      <c r="P14" s="46"/>
      <c r="Q14" s="46"/>
      <c r="R14" s="46"/>
      <c r="S14" s="47"/>
    </row>
    <row r="15" spans="1:19" ht="25.15" customHeight="1" x14ac:dyDescent="0.3">
      <c r="A15" s="166"/>
      <c r="B15" s="167"/>
      <c r="C15" s="168"/>
      <c r="D15" s="185" t="s">
        <v>185</v>
      </c>
      <c r="E15" s="186"/>
      <c r="F15" s="187"/>
      <c r="G15" s="188"/>
      <c r="H15" s="188"/>
      <c r="I15" s="188"/>
      <c r="J15" s="188"/>
      <c r="K15" s="188"/>
      <c r="L15" s="188"/>
      <c r="M15" s="189"/>
      <c r="N15" s="45" t="s">
        <v>183</v>
      </c>
      <c r="O15" s="46"/>
      <c r="P15" s="46"/>
      <c r="Q15" s="46"/>
      <c r="R15" s="46"/>
      <c r="S15" s="47"/>
    </row>
    <row r="16" spans="1:19" ht="25.15" customHeight="1" x14ac:dyDescent="0.3">
      <c r="A16" s="169"/>
      <c r="B16" s="170"/>
      <c r="C16" s="171"/>
      <c r="D16" s="185" t="s">
        <v>186</v>
      </c>
      <c r="E16" s="186"/>
      <c r="F16" s="187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9"/>
    </row>
  </sheetData>
  <mergeCells count="31">
    <mergeCell ref="D15:E15"/>
    <mergeCell ref="F15:M15"/>
    <mergeCell ref="D16:E16"/>
    <mergeCell ref="F16:S16"/>
    <mergeCell ref="D12:E12"/>
    <mergeCell ref="F12:M12"/>
    <mergeCell ref="D13:E13"/>
    <mergeCell ref="F13:M13"/>
    <mergeCell ref="D14:E14"/>
    <mergeCell ref="F14:M14"/>
    <mergeCell ref="B6:B11"/>
    <mergeCell ref="C6:C11"/>
    <mergeCell ref="A12:C16"/>
    <mergeCell ref="S3:S4"/>
    <mergeCell ref="Q3:Q4"/>
    <mergeCell ref="R3:R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disablePrompts="1" count="2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abSelected="1" zoomScale="80" zoomScaleNormal="80" workbookViewId="0">
      <selection activeCell="D6" sqref="D6:H6"/>
    </sheetView>
  </sheetViews>
  <sheetFormatPr defaultRowHeight="16.5" x14ac:dyDescent="0.3"/>
  <cols>
    <col min="1" max="1" width="3.25" customWidth="1"/>
  </cols>
  <sheetData>
    <row r="1" spans="2:18" ht="26.25" x14ac:dyDescent="0.3">
      <c r="B1" s="190" t="s">
        <v>41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2:18" ht="21" thickBot="1" x14ac:dyDescent="0.35">
      <c r="B2" s="191" t="s">
        <v>66</v>
      </c>
      <c r="C2" s="191"/>
      <c r="D2" s="191"/>
      <c r="E2" s="191"/>
      <c r="F2" s="191"/>
      <c r="G2" s="191"/>
      <c r="H2" s="191"/>
      <c r="J2" s="191" t="s">
        <v>67</v>
      </c>
      <c r="K2" s="191"/>
      <c r="L2" s="191"/>
      <c r="M2" s="191"/>
      <c r="N2" s="191"/>
      <c r="O2" s="191"/>
      <c r="P2" s="191"/>
      <c r="Q2" s="191"/>
      <c r="R2" s="191"/>
    </row>
    <row r="3" spans="2:18" ht="27" customHeight="1" thickBot="1" x14ac:dyDescent="0.35">
      <c r="B3" s="10" t="s">
        <v>42</v>
      </c>
      <c r="C3" s="11" t="s">
        <v>44</v>
      </c>
      <c r="D3" s="211" t="s">
        <v>45</v>
      </c>
      <c r="E3" s="211"/>
      <c r="F3" s="211"/>
      <c r="G3" s="211"/>
      <c r="H3" s="212"/>
      <c r="J3" s="10" t="s">
        <v>42</v>
      </c>
      <c r="K3" s="11" t="s">
        <v>44</v>
      </c>
      <c r="L3" s="211" t="s">
        <v>45</v>
      </c>
      <c r="M3" s="211"/>
      <c r="N3" s="211"/>
      <c r="O3" s="11" t="s">
        <v>44</v>
      </c>
      <c r="P3" s="211" t="s">
        <v>45</v>
      </c>
      <c r="Q3" s="211"/>
      <c r="R3" s="212"/>
    </row>
    <row r="4" spans="2:18" ht="17.25" thickTop="1" x14ac:dyDescent="0.3">
      <c r="B4" s="236" t="s">
        <v>43</v>
      </c>
      <c r="C4" s="12">
        <v>1.1000000000000001</v>
      </c>
      <c r="D4" s="205" t="s">
        <v>49</v>
      </c>
      <c r="E4" s="205"/>
      <c r="F4" s="205"/>
      <c r="G4" s="205"/>
      <c r="H4" s="206"/>
      <c r="J4" s="235" t="s">
        <v>68</v>
      </c>
      <c r="K4" s="12">
        <v>5.0999999999999996</v>
      </c>
      <c r="L4" s="205" t="s">
        <v>72</v>
      </c>
      <c r="M4" s="205"/>
      <c r="N4" s="205"/>
      <c r="O4" s="12">
        <v>5.7</v>
      </c>
      <c r="P4" s="205" t="s">
        <v>88</v>
      </c>
      <c r="Q4" s="205"/>
      <c r="R4" s="206"/>
    </row>
    <row r="5" spans="2:18" x14ac:dyDescent="0.3">
      <c r="B5" s="231"/>
      <c r="C5" s="7">
        <v>1.2</v>
      </c>
      <c r="D5" s="75" t="s">
        <v>50</v>
      </c>
      <c r="E5" s="75"/>
      <c r="F5" s="75"/>
      <c r="G5" s="75"/>
      <c r="H5" s="207"/>
      <c r="J5" s="231"/>
      <c r="K5" s="7">
        <v>5.2</v>
      </c>
      <c r="L5" s="75" t="s">
        <v>73</v>
      </c>
      <c r="M5" s="75"/>
      <c r="N5" s="75"/>
      <c r="O5" s="7">
        <v>5.8</v>
      </c>
      <c r="P5" s="75" t="s">
        <v>89</v>
      </c>
      <c r="Q5" s="75"/>
      <c r="R5" s="207"/>
    </row>
    <row r="6" spans="2:18" x14ac:dyDescent="0.3">
      <c r="B6" s="231"/>
      <c r="C6" s="7">
        <v>1.3</v>
      </c>
      <c r="D6" s="195" t="s">
        <v>51</v>
      </c>
      <c r="E6" s="195"/>
      <c r="F6" s="195"/>
      <c r="G6" s="195"/>
      <c r="H6" s="196"/>
      <c r="J6" s="231"/>
      <c r="K6" s="7">
        <v>5.3</v>
      </c>
      <c r="L6" s="195" t="s">
        <v>74</v>
      </c>
      <c r="M6" s="195"/>
      <c r="N6" s="195"/>
      <c r="O6" s="7">
        <v>5.9</v>
      </c>
      <c r="P6" s="195" t="s">
        <v>90</v>
      </c>
      <c r="Q6" s="195"/>
      <c r="R6" s="196"/>
    </row>
    <row r="7" spans="2:18" x14ac:dyDescent="0.3">
      <c r="B7" s="231"/>
      <c r="C7" s="7">
        <v>1.4</v>
      </c>
      <c r="D7" s="195" t="s">
        <v>52</v>
      </c>
      <c r="E7" s="195"/>
      <c r="F7" s="195"/>
      <c r="G7" s="195"/>
      <c r="H7" s="196"/>
      <c r="J7" s="231"/>
      <c r="K7" s="7">
        <v>5.4</v>
      </c>
      <c r="L7" s="195" t="s">
        <v>75</v>
      </c>
      <c r="M7" s="195"/>
      <c r="N7" s="195"/>
      <c r="O7" s="7"/>
      <c r="P7" s="195"/>
      <c r="Q7" s="195"/>
      <c r="R7" s="196"/>
    </row>
    <row r="8" spans="2:18" x14ac:dyDescent="0.3">
      <c r="B8" s="231"/>
      <c r="C8" s="7">
        <v>1.5</v>
      </c>
      <c r="D8" s="195" t="s">
        <v>53</v>
      </c>
      <c r="E8" s="195"/>
      <c r="F8" s="195"/>
      <c r="G8" s="195"/>
      <c r="H8" s="196"/>
      <c r="J8" s="231"/>
      <c r="K8" s="7">
        <v>5.5</v>
      </c>
      <c r="L8" s="195" t="s">
        <v>76</v>
      </c>
      <c r="M8" s="195"/>
      <c r="N8" s="195"/>
      <c r="O8" s="7"/>
      <c r="P8" s="195"/>
      <c r="Q8" s="195"/>
      <c r="R8" s="196"/>
    </row>
    <row r="9" spans="2:18" ht="17.25" thickBot="1" x14ac:dyDescent="0.35">
      <c r="B9" s="232"/>
      <c r="C9" s="8">
        <v>1.6</v>
      </c>
      <c r="D9" s="197" t="s">
        <v>54</v>
      </c>
      <c r="E9" s="197"/>
      <c r="F9" s="197"/>
      <c r="G9" s="197"/>
      <c r="H9" s="198"/>
      <c r="J9" s="232"/>
      <c r="K9" s="8">
        <v>5.6</v>
      </c>
      <c r="L9" s="197" t="s">
        <v>77</v>
      </c>
      <c r="M9" s="197"/>
      <c r="N9" s="197"/>
      <c r="O9" s="8"/>
      <c r="P9" s="197"/>
      <c r="Q9" s="197"/>
      <c r="R9" s="198"/>
    </row>
    <row r="10" spans="2:18" x14ac:dyDescent="0.3">
      <c r="B10" s="230" t="s">
        <v>46</v>
      </c>
      <c r="C10" s="9">
        <v>2.1</v>
      </c>
      <c r="D10" s="203" t="s">
        <v>55</v>
      </c>
      <c r="E10" s="203"/>
      <c r="F10" s="203"/>
      <c r="G10" s="203"/>
      <c r="H10" s="204"/>
      <c r="J10" s="234" t="s">
        <v>69</v>
      </c>
      <c r="K10" s="13">
        <v>6.1</v>
      </c>
      <c r="L10" s="199" t="s">
        <v>78</v>
      </c>
      <c r="M10" s="199"/>
      <c r="N10" s="199"/>
      <c r="O10" s="13">
        <v>6.5</v>
      </c>
      <c r="P10" s="199" t="s">
        <v>91</v>
      </c>
      <c r="Q10" s="199"/>
      <c r="R10" s="200"/>
    </row>
    <row r="11" spans="2:18" x14ac:dyDescent="0.3">
      <c r="B11" s="231"/>
      <c r="C11" s="7">
        <v>2.2000000000000002</v>
      </c>
      <c r="D11" s="195" t="s">
        <v>56</v>
      </c>
      <c r="E11" s="195"/>
      <c r="F11" s="195"/>
      <c r="G11" s="195"/>
      <c r="H11" s="196"/>
      <c r="J11" s="231"/>
      <c r="K11" s="7">
        <v>6.2</v>
      </c>
      <c r="L11" s="195" t="s">
        <v>79</v>
      </c>
      <c r="M11" s="195"/>
      <c r="N11" s="195"/>
      <c r="O11" s="7">
        <v>6.6</v>
      </c>
      <c r="P11" s="195" t="s">
        <v>88</v>
      </c>
      <c r="Q11" s="195"/>
      <c r="R11" s="196"/>
    </row>
    <row r="12" spans="2:18" ht="17.25" thickBot="1" x14ac:dyDescent="0.35">
      <c r="B12" s="232"/>
      <c r="C12" s="8">
        <v>2.2999999999999998</v>
      </c>
      <c r="D12" s="197" t="s">
        <v>57</v>
      </c>
      <c r="E12" s="197"/>
      <c r="F12" s="197"/>
      <c r="G12" s="197"/>
      <c r="H12" s="198"/>
      <c r="J12" s="231"/>
      <c r="K12" s="7">
        <v>6.3</v>
      </c>
      <c r="L12" s="195" t="s">
        <v>80</v>
      </c>
      <c r="M12" s="195"/>
      <c r="N12" s="195"/>
      <c r="O12" s="7">
        <v>6.7</v>
      </c>
      <c r="P12" s="195" t="s">
        <v>92</v>
      </c>
      <c r="Q12" s="195"/>
      <c r="R12" s="196"/>
    </row>
    <row r="13" spans="2:18" ht="17.45" customHeight="1" thickBot="1" x14ac:dyDescent="0.35">
      <c r="B13" s="234" t="s">
        <v>47</v>
      </c>
      <c r="C13" s="13">
        <v>3.1</v>
      </c>
      <c r="D13" s="199" t="s">
        <v>58</v>
      </c>
      <c r="E13" s="199"/>
      <c r="F13" s="199"/>
      <c r="G13" s="199"/>
      <c r="H13" s="200"/>
      <c r="J13" s="232"/>
      <c r="K13" s="8">
        <v>6.4</v>
      </c>
      <c r="L13" s="197" t="s">
        <v>81</v>
      </c>
      <c r="M13" s="197"/>
      <c r="N13" s="197"/>
      <c r="O13" s="8"/>
      <c r="P13" s="197"/>
      <c r="Q13" s="197"/>
      <c r="R13" s="198"/>
    </row>
    <row r="14" spans="2:18" x14ac:dyDescent="0.3">
      <c r="B14" s="231"/>
      <c r="C14" s="7">
        <v>3.2</v>
      </c>
      <c r="D14" s="195" t="s">
        <v>59</v>
      </c>
      <c r="E14" s="195"/>
      <c r="F14" s="195"/>
      <c r="G14" s="195"/>
      <c r="H14" s="196"/>
      <c r="J14" s="233" t="s">
        <v>70</v>
      </c>
      <c r="K14" s="13">
        <v>7.1</v>
      </c>
      <c r="L14" s="199" t="s">
        <v>82</v>
      </c>
      <c r="M14" s="199"/>
      <c r="N14" s="199"/>
      <c r="O14" s="13">
        <v>7.4</v>
      </c>
      <c r="P14" s="199" t="s">
        <v>93</v>
      </c>
      <c r="Q14" s="199"/>
      <c r="R14" s="200"/>
    </row>
    <row r="15" spans="2:18" x14ac:dyDescent="0.3">
      <c r="B15" s="231"/>
      <c r="C15" s="7">
        <v>3.3</v>
      </c>
      <c r="D15" s="195" t="s">
        <v>60</v>
      </c>
      <c r="E15" s="195"/>
      <c r="F15" s="195"/>
      <c r="G15" s="195"/>
      <c r="H15" s="196"/>
      <c r="J15" s="231"/>
      <c r="K15" s="7">
        <v>7.2</v>
      </c>
      <c r="L15" s="195" t="s">
        <v>83</v>
      </c>
      <c r="M15" s="195"/>
      <c r="N15" s="195"/>
      <c r="O15" s="7">
        <v>7.5</v>
      </c>
      <c r="P15" s="195" t="s">
        <v>94</v>
      </c>
      <c r="Q15" s="195"/>
      <c r="R15" s="196"/>
    </row>
    <row r="16" spans="2:18" ht="17.25" thickBot="1" x14ac:dyDescent="0.35">
      <c r="B16" s="232"/>
      <c r="C16" s="8">
        <v>3.4</v>
      </c>
      <c r="D16" s="197" t="s">
        <v>61</v>
      </c>
      <c r="E16" s="197"/>
      <c r="F16" s="197"/>
      <c r="G16" s="197"/>
      <c r="H16" s="198"/>
      <c r="J16" s="232"/>
      <c r="K16" s="8">
        <v>7.3</v>
      </c>
      <c r="L16" s="197" t="s">
        <v>84</v>
      </c>
      <c r="M16" s="197"/>
      <c r="N16" s="197"/>
      <c r="O16" s="8"/>
      <c r="P16" s="197"/>
      <c r="Q16" s="197"/>
      <c r="R16" s="198"/>
    </row>
    <row r="17" spans="2:26" x14ac:dyDescent="0.3">
      <c r="B17" s="230" t="s">
        <v>48</v>
      </c>
      <c r="C17" s="9">
        <v>4.0999999999999996</v>
      </c>
      <c r="D17" s="203" t="s">
        <v>62</v>
      </c>
      <c r="E17" s="203"/>
      <c r="F17" s="203"/>
      <c r="G17" s="203"/>
      <c r="H17" s="204"/>
      <c r="J17" s="230" t="s">
        <v>71</v>
      </c>
      <c r="K17" s="201">
        <v>8.1</v>
      </c>
      <c r="L17" s="202" t="s">
        <v>85</v>
      </c>
      <c r="M17" s="203"/>
      <c r="N17" s="203"/>
      <c r="O17" s="201">
        <v>8.4</v>
      </c>
      <c r="P17" s="202" t="s">
        <v>95</v>
      </c>
      <c r="Q17" s="203"/>
      <c r="R17" s="204"/>
    </row>
    <row r="18" spans="2:26" x14ac:dyDescent="0.3">
      <c r="B18" s="231"/>
      <c r="C18" s="7">
        <v>4.2</v>
      </c>
      <c r="D18" s="195" t="s">
        <v>63</v>
      </c>
      <c r="E18" s="195"/>
      <c r="F18" s="195"/>
      <c r="G18" s="195"/>
      <c r="H18" s="196"/>
      <c r="J18" s="231"/>
      <c r="K18" s="75"/>
      <c r="L18" s="195"/>
      <c r="M18" s="195"/>
      <c r="N18" s="195"/>
      <c r="O18" s="75"/>
      <c r="P18" s="195"/>
      <c r="Q18" s="195"/>
      <c r="R18" s="196"/>
    </row>
    <row r="19" spans="2:26" x14ac:dyDescent="0.3">
      <c r="B19" s="231"/>
      <c r="C19" s="7">
        <v>4.3</v>
      </c>
      <c r="D19" s="195" t="s">
        <v>64</v>
      </c>
      <c r="E19" s="195"/>
      <c r="F19" s="195"/>
      <c r="G19" s="195"/>
      <c r="H19" s="196"/>
      <c r="J19" s="231"/>
      <c r="K19" s="7">
        <v>8.1999999999999993</v>
      </c>
      <c r="L19" s="195" t="s">
        <v>86</v>
      </c>
      <c r="M19" s="195"/>
      <c r="N19" s="195"/>
      <c r="O19" s="7">
        <v>8.5</v>
      </c>
      <c r="P19" s="195" t="s">
        <v>96</v>
      </c>
      <c r="Q19" s="195"/>
      <c r="R19" s="196"/>
    </row>
    <row r="20" spans="2:26" ht="17.25" thickBot="1" x14ac:dyDescent="0.35">
      <c r="B20" s="232"/>
      <c r="C20" s="8">
        <v>4.4000000000000004</v>
      </c>
      <c r="D20" s="197" t="s">
        <v>65</v>
      </c>
      <c r="E20" s="197"/>
      <c r="F20" s="197"/>
      <c r="G20" s="197"/>
      <c r="H20" s="198"/>
      <c r="J20" s="232"/>
      <c r="K20" s="8">
        <v>8.3000000000000007</v>
      </c>
      <c r="L20" s="197" t="s">
        <v>87</v>
      </c>
      <c r="M20" s="197"/>
      <c r="N20" s="197"/>
      <c r="O20" s="8"/>
      <c r="P20" s="197"/>
      <c r="Q20" s="197"/>
      <c r="R20" s="198"/>
    </row>
    <row r="23" spans="2:26" ht="27" thickBot="1" x14ac:dyDescent="0.35">
      <c r="B23" s="192" t="s">
        <v>97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O23" s="192" t="s">
        <v>110</v>
      </c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</row>
    <row r="24" spans="2:26" ht="27.6" customHeight="1" thickBot="1" x14ac:dyDescent="0.35">
      <c r="B24" s="213" t="s">
        <v>98</v>
      </c>
      <c r="C24" s="211"/>
      <c r="D24" s="211" t="s">
        <v>99</v>
      </c>
      <c r="E24" s="211"/>
      <c r="F24" s="211"/>
      <c r="G24" s="211"/>
      <c r="H24" s="211"/>
      <c r="I24" s="211"/>
      <c r="J24" s="211"/>
      <c r="K24" s="211"/>
      <c r="L24" s="211"/>
      <c r="M24" s="212"/>
      <c r="O24" s="216" t="s">
        <v>111</v>
      </c>
      <c r="P24" s="217"/>
      <c r="Q24" s="218"/>
      <c r="R24" s="219" t="s">
        <v>99</v>
      </c>
      <c r="S24" s="217"/>
      <c r="T24" s="217"/>
      <c r="U24" s="217"/>
      <c r="V24" s="217"/>
      <c r="W24" s="217"/>
      <c r="X24" s="217"/>
      <c r="Y24" s="217"/>
      <c r="Z24" s="220"/>
    </row>
    <row r="25" spans="2:26" ht="49.9" customHeight="1" thickTop="1" x14ac:dyDescent="0.3">
      <c r="B25" s="23">
        <v>5</v>
      </c>
      <c r="C25" s="24" t="s">
        <v>100</v>
      </c>
      <c r="D25" s="214" t="s">
        <v>105</v>
      </c>
      <c r="E25" s="214"/>
      <c r="F25" s="214"/>
      <c r="G25" s="214"/>
      <c r="H25" s="214"/>
      <c r="I25" s="214"/>
      <c r="J25" s="214"/>
      <c r="K25" s="214"/>
      <c r="L25" s="214"/>
      <c r="M25" s="215"/>
      <c r="N25" s="14"/>
      <c r="O25" s="25">
        <v>4</v>
      </c>
      <c r="P25" s="228" t="s">
        <v>112</v>
      </c>
      <c r="Q25" s="229"/>
      <c r="R25" s="225" t="s">
        <v>119</v>
      </c>
      <c r="S25" s="226"/>
      <c r="T25" s="226"/>
      <c r="U25" s="226"/>
      <c r="V25" s="226"/>
      <c r="W25" s="226"/>
      <c r="X25" s="226"/>
      <c r="Y25" s="226"/>
      <c r="Z25" s="227"/>
    </row>
    <row r="26" spans="2:26" ht="49.9" customHeight="1" x14ac:dyDescent="0.3">
      <c r="B26" s="17">
        <v>4</v>
      </c>
      <c r="C26" s="18" t="s">
        <v>101</v>
      </c>
      <c r="D26" s="193" t="s">
        <v>106</v>
      </c>
      <c r="E26" s="193"/>
      <c r="F26" s="193"/>
      <c r="G26" s="193"/>
      <c r="H26" s="193"/>
      <c r="I26" s="193"/>
      <c r="J26" s="193"/>
      <c r="K26" s="193"/>
      <c r="L26" s="193"/>
      <c r="M26" s="194"/>
      <c r="N26" s="14"/>
      <c r="O26" s="26">
        <v>3</v>
      </c>
      <c r="P26" s="221" t="s">
        <v>113</v>
      </c>
      <c r="Q26" s="222"/>
      <c r="R26" s="225" t="s">
        <v>118</v>
      </c>
      <c r="S26" s="226"/>
      <c r="T26" s="226"/>
      <c r="U26" s="226"/>
      <c r="V26" s="226"/>
      <c r="W26" s="226"/>
      <c r="X26" s="226"/>
      <c r="Y26" s="226"/>
      <c r="Z26" s="227"/>
    </row>
    <row r="27" spans="2:26" ht="49.9" customHeight="1" x14ac:dyDescent="0.3">
      <c r="B27" s="15">
        <v>3</v>
      </c>
      <c r="C27" s="16" t="s">
        <v>102</v>
      </c>
      <c r="D27" s="193" t="s">
        <v>107</v>
      </c>
      <c r="E27" s="193"/>
      <c r="F27" s="193"/>
      <c r="G27" s="193"/>
      <c r="H27" s="193"/>
      <c r="I27" s="193"/>
      <c r="J27" s="193"/>
      <c r="K27" s="193"/>
      <c r="L27" s="193"/>
      <c r="M27" s="194"/>
      <c r="N27" s="14"/>
      <c r="O27" s="26">
        <v>2</v>
      </c>
      <c r="P27" s="221" t="s">
        <v>114</v>
      </c>
      <c r="Q27" s="222"/>
      <c r="R27" s="225" t="s">
        <v>117</v>
      </c>
      <c r="S27" s="226"/>
      <c r="T27" s="226"/>
      <c r="U27" s="226"/>
      <c r="V27" s="226"/>
      <c r="W27" s="226"/>
      <c r="X27" s="226"/>
      <c r="Y27" s="226"/>
      <c r="Z27" s="227"/>
    </row>
    <row r="28" spans="2:26" ht="49.9" customHeight="1" thickBot="1" x14ac:dyDescent="0.35">
      <c r="B28" s="19">
        <v>2</v>
      </c>
      <c r="C28" s="20" t="s">
        <v>103</v>
      </c>
      <c r="D28" s="193" t="s">
        <v>108</v>
      </c>
      <c r="E28" s="193"/>
      <c r="F28" s="193"/>
      <c r="G28" s="193"/>
      <c r="H28" s="193"/>
      <c r="I28" s="193"/>
      <c r="J28" s="193"/>
      <c r="K28" s="193"/>
      <c r="L28" s="193"/>
      <c r="M28" s="194"/>
      <c r="N28" s="14"/>
      <c r="O28" s="27">
        <v>1</v>
      </c>
      <c r="P28" s="223" t="s">
        <v>115</v>
      </c>
      <c r="Q28" s="224"/>
      <c r="R28" s="208" t="s">
        <v>116</v>
      </c>
      <c r="S28" s="209"/>
      <c r="T28" s="209"/>
      <c r="U28" s="209"/>
      <c r="V28" s="209"/>
      <c r="W28" s="209"/>
      <c r="X28" s="209"/>
      <c r="Y28" s="209"/>
      <c r="Z28" s="210"/>
    </row>
    <row r="29" spans="2:26" ht="49.9" customHeight="1" thickBot="1" x14ac:dyDescent="0.35">
      <c r="B29" s="21">
        <v>1</v>
      </c>
      <c r="C29" s="22" t="s">
        <v>104</v>
      </c>
      <c r="D29" s="208" t="s">
        <v>109</v>
      </c>
      <c r="E29" s="209"/>
      <c r="F29" s="209"/>
      <c r="G29" s="209"/>
      <c r="H29" s="209"/>
      <c r="I29" s="209"/>
      <c r="J29" s="209"/>
      <c r="K29" s="209"/>
      <c r="L29" s="209"/>
      <c r="M29" s="210"/>
      <c r="N29" s="14"/>
    </row>
    <row r="56" spans="2:9" hidden="1" x14ac:dyDescent="0.3">
      <c r="B56" t="s">
        <v>43</v>
      </c>
      <c r="C56" t="s">
        <v>46</v>
      </c>
      <c r="D56" t="s">
        <v>47</v>
      </c>
      <c r="E56" t="s">
        <v>48</v>
      </c>
      <c r="F56" t="s">
        <v>170</v>
      </c>
      <c r="G56" t="s">
        <v>69</v>
      </c>
      <c r="H56" t="s">
        <v>169</v>
      </c>
      <c r="I56" t="s">
        <v>71</v>
      </c>
    </row>
    <row r="57" spans="2:9" ht="13.9" hidden="1" customHeight="1" x14ac:dyDescent="0.3">
      <c r="B57" t="s">
        <v>168</v>
      </c>
      <c r="C57" t="s">
        <v>133</v>
      </c>
      <c r="D57" t="s">
        <v>136</v>
      </c>
      <c r="E57" t="s">
        <v>140</v>
      </c>
      <c r="F57" t="s">
        <v>144</v>
      </c>
      <c r="G57" t="s">
        <v>150</v>
      </c>
      <c r="H57" t="s">
        <v>154</v>
      </c>
      <c r="I57" s="34" t="s">
        <v>159</v>
      </c>
    </row>
    <row r="58" spans="2:9" hidden="1" x14ac:dyDescent="0.3">
      <c r="B58" t="s">
        <v>128</v>
      </c>
      <c r="C58" t="s">
        <v>134</v>
      </c>
      <c r="D58" t="s">
        <v>137</v>
      </c>
      <c r="E58" t="s">
        <v>141</v>
      </c>
      <c r="F58" t="s">
        <v>145</v>
      </c>
      <c r="G58" t="s">
        <v>151</v>
      </c>
      <c r="H58" t="s">
        <v>155</v>
      </c>
      <c r="I58" t="s">
        <v>157</v>
      </c>
    </row>
    <row r="59" spans="2:9" hidden="1" x14ac:dyDescent="0.3">
      <c r="B59" t="s">
        <v>129</v>
      </c>
      <c r="C59" t="s">
        <v>135</v>
      </c>
      <c r="D59" t="s">
        <v>138</v>
      </c>
      <c r="E59" t="s">
        <v>142</v>
      </c>
      <c r="F59" t="s">
        <v>146</v>
      </c>
      <c r="G59" t="s">
        <v>152</v>
      </c>
      <c r="H59" t="s">
        <v>156</v>
      </c>
      <c r="I59" t="s">
        <v>158</v>
      </c>
    </row>
    <row r="60" spans="2:9" hidden="1" x14ac:dyDescent="0.3">
      <c r="B60" t="s">
        <v>130</v>
      </c>
      <c r="D60" t="s">
        <v>139</v>
      </c>
      <c r="E60" t="s">
        <v>143</v>
      </c>
      <c r="F60" t="s">
        <v>147</v>
      </c>
      <c r="G60" t="s">
        <v>153</v>
      </c>
      <c r="H60" t="s">
        <v>166</v>
      </c>
    </row>
    <row r="61" spans="2:9" hidden="1" x14ac:dyDescent="0.3">
      <c r="B61" t="s">
        <v>131</v>
      </c>
      <c r="F61" t="s">
        <v>148</v>
      </c>
      <c r="G61" t="s">
        <v>163</v>
      </c>
      <c r="H61" t="s">
        <v>167</v>
      </c>
    </row>
    <row r="62" spans="2:9" hidden="1" x14ac:dyDescent="0.3">
      <c r="B62" t="s">
        <v>132</v>
      </c>
      <c r="F62" t="s">
        <v>149</v>
      </c>
      <c r="G62" t="s">
        <v>164</v>
      </c>
    </row>
    <row r="63" spans="2:9" hidden="1" x14ac:dyDescent="0.3">
      <c r="F63" t="s">
        <v>160</v>
      </c>
      <c r="G63" t="s">
        <v>165</v>
      </c>
    </row>
    <row r="64" spans="2:9" hidden="1" x14ac:dyDescent="0.3">
      <c r="F64" t="s">
        <v>161</v>
      </c>
    </row>
    <row r="65" spans="6:6" hidden="1" x14ac:dyDescent="0.3">
      <c r="F65" t="s">
        <v>162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 위험성평가표(최초, 정기, 수시)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이세범(물류PM4팀/-)</cp:lastModifiedBy>
  <cp:lastPrinted>2021-11-30T00:32:52Z</cp:lastPrinted>
  <dcterms:created xsi:type="dcterms:W3CDTF">2016-01-18T02:47:57Z</dcterms:created>
  <dcterms:modified xsi:type="dcterms:W3CDTF">2023-01-05T00:04:28Z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